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felipe.silva\Desktop\Nova pasta\Altanova\02. Propostas\NEI\"/>
    </mc:Choice>
  </mc:AlternateContent>
  <xr:revisionPtr revIDLastSave="0" documentId="13_ncr:1_{74ABC872-53FA-4D74-BD57-6D6DE6272BA6}" xr6:coauthVersionLast="41" xr6:coauthVersionMax="41" xr10:uidLastSave="{00000000-0000-0000-0000-000000000000}"/>
  <bookViews>
    <workbookView xWindow="-20610" yWindow="-120" windowWidth="20730" windowHeight="11160" activeTab="3"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PARNAÍBA'!$A$22:$AE$1069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AE21" i="13" l="1"/>
  <c r="AD21" i="13"/>
  <c r="F16" i="13"/>
  <c r="G16" i="13" s="1"/>
  <c r="J33" i="2" s="1"/>
  <c r="F14" i="13"/>
  <c r="G33" i="2" s="1"/>
  <c r="F15" i="13"/>
  <c r="G15" i="13" s="1"/>
  <c r="I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K31" i="2"/>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<sst xmlns="http://schemas.openxmlformats.org/spreadsheetml/2006/main" count="15876" uniqueCount="1074">
  <si>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</si>
  <si>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</si>
  <si>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</si>
  <si>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</si>
  <si>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</si>
  <si>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</si>
  <si>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</si>
  <si>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</si>
  <si>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</si>
  <si>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</si>
  <si>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</si>
  <si>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</si>
  <si>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</si>
  <si>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</si>
  <si>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</si>
  <si>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</si>
  <si>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</si>
  <si>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</si>
  <si>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</si>
  <si>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</si>
  <si>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</si>
  <si>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</si>
  <si>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</si>
  <si>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</si>
  <si>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</si>
  <si>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</si>
  <si>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</si>
  <si>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</si>
  <si>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</si>
  <si>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</si>
  <si>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</si>
  <si>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</si>
  <si>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</si>
  <si>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</si>
  <si>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</si>
  <si>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</si>
  <si>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</si>
  <si>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</si>
  <si>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</si>
  <si>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</si>
  <si>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</si>
  <si>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</si>
  <si>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</si>
  <si>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</si>
  <si>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</si>
  <si>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</si>
  <si>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</si>
  <si>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</si>
  <si>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</si>
  <si>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</si>
  <si>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</si>
  <si>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</si>
  <si>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</si>
  <si>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</si>
  <si>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</si>
  <si>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</si>
  <si>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</si>
  <si>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</si>
  <si>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</si>
  <si>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</si>
  <si>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</si>
  <si>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</si>
  <si>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</si>
  <si>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</si>
  <si>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</si>
  <si>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</si>
  <si>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</si>
  <si>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</si>
  <si>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</si>
  <si>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</si>
  <si>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</si>
  <si>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</si>
  <si>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</si>
  <si>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</si>
  <si>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</si>
  <si>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</si>
  <si>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</si>
  <si>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</si>
  <si>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</si>
  <si>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</si>
  <si>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</si>
  <si>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</si>
  <si>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</si>
  <si>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</si>
  <si>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</si>
  <si>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</si>
  <si>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</si>
  <si>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</si>
  <si>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</si>
  <si>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</si>
  <si>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</si>
  <si>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</si>
  <si>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</si>
  <si>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</si>
  <si>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</si>
  <si>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</si>
  <si>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</si>
  <si>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</si>
  <si>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</si>
  <si>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</si>
  <si>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</si>
  <si>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</si>
  <si>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</si>
  <si>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</si>
  <si>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</si>
  <si>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</si>
  <si>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</si>
  <si>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</si>
  <si>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</si>
  <si>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</si>
  <si>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</si>
  <si>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</si>
  <si>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</si>
  <si>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</si>
  <si>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</si>
  <si>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</si>
  <si>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</si>
  <si>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</si>
  <si>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</si>
  <si>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</si>
  <si>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</si>
  <si>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</si>
  <si>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</si>
  <si>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</si>
  <si>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</si>
  <si>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</si>
  <si>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</si>
  <si>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</si>
  <si>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</si>
  <si>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</si>
  <si>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</si>
  <si>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</si>
  <si>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</si>
  <si>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</si>
  <si>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</si>
  <si>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</si>
  <si>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</si>
  <si>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</si>
  <si>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</si>
  <si>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</si>
  <si>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</si>
  <si>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</si>
  <si>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</si>
  <si>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</si>
  <si>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</si>
  <si>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</si>
  <si>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</si>
  <si>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</si>
  <si>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</si>
  <si>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</si>
  <si>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</si>
  <si>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</si>
  <si>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</si>
  <si>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</si>
  <si>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</si>
  <si>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</si>
  <si>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</si>
  <si>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</si>
  <si>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</si>
  <si>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</si>
  <si>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</si>
  <si>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</si>
  <si>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</si>
  <si>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</si>
  <si>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</si>
  <si>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</si>
  <si>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</si>
  <si>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</si>
  <si>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</si>
  <si>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</si>
  <si>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</si>
  <si>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</si>
  <si>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</si>
  <si>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</si>
  <si>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</si>
  <si>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</si>
  <si>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</si>
  <si>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</si>
  <si>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</si>
  <si>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</si>
  <si>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</si>
  <si>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</si>
  <si>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</si>
  <si>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</si>
  <si>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</si>
  <si>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</si>
  <si>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</si>
  <si>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</si>
  <si>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</si>
  <si>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</si>
  <si>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</si>
  <si>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</si>
  <si>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</si>
  <si>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</si>
  <si>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</si>
  <si>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</si>
  <si>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</si>
  <si>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</si>
  <si>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</si>
  <si>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</si>
  <si>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</si>
  <si>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</si>
  <si>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</si>
  <si>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</si>
  <si>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</si>
  <si>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</si>
  <si>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</si>
  <si>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</si>
  <si>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</si>
  <si>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</si>
  <si>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</si>
  <si>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</si>
  <si>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</si>
  <si>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</si>
  <si>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</si>
  <si>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</si>
  <si>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</si>
  <si>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</si>
  <si>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</si>
  <si>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</si>
  <si>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</si>
  <si>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</si>
  <si>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</si>
  <si>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</si>
  <si>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</si>
  <si>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</si>
  <si>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</si>
  <si>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</si>
  <si>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</si>
  <si>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</si>
  <si>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</si>
  <si>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</si>
  <si>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</si>
  <si>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</si>
  <si>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</si>
  <si>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</si>
  <si>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</si>
  <si>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</si>
  <si>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</si>
  <si>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</si>
  <si>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</si>
  <si>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</si>
  <si>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</si>
  <si>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</si>
  <si>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</si>
  <si>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</si>
  <si>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</si>
  <si>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</si>
  <si>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</si>
  <si>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</si>
  <si>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</si>
  <si>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</si>
  <si>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</si>
  <si>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</si>
  <si>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</si>
  <si>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</si>
  <si>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</si>
  <si>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</si>
  <si>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</si>
  <si>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</si>
  <si>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</si>
  <si>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</si>
  <si>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</si>
  <si>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</si>
  <si>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</si>
  <si>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</si>
  <si>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</si>
  <si>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</si>
  <si>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</si>
  <si>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</si>
  <si>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</si>
  <si>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</si>
  <si>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</si>
  <si>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</si>
  <si>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</si>
  <si>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</si>
  <si>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</si>
  <si>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</si>
  <si>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</si>
  <si>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</si>
  <si>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</si>
  <si>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</si>
  <si>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</si>
  <si>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</si>
  <si>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</si>
  <si>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</si>
  <si>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</si>
  <si>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</si>
  <si>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</si>
  <si>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</si>
  <si>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</si>
  <si>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</si>
  <si>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</si>
  <si>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</si>
  <si>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</si>
  <si>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</si>
  <si>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</si>
  <si>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</si>
  <si>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</si>
  <si>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</si>
  <si>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</si>
  <si>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</si>
  <si>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</si>
  <si>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</si>
  <si>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</si>
  <si>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</si>
  <si>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</si>
  <si>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</si>
  <si>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</si>
  <si>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</si>
  <si>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</si>
  <si>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</si>
  <si>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</si>
  <si>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</si>
  <si>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</si>
  <si>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</si>
  <si>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</si>
  <si>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</si>
  <si>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</si>
  <si>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</si>
  <si>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</si>
  <si>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</si>
  <si>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</si>
  <si>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</si>
  <si>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</si>
  <si>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</si>
  <si>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</si>
  <si>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</si>
  <si>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</si>
  <si>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</si>
  <si>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</si>
  <si>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</si>
  <si>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</si>
  <si>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</si>
  <si>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</si>
  <si>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</si>
  <si>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</si>
  <si>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</si>
  <si>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</si>
  <si>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</si>
  <si>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</si>
  <si>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</si>
  <si>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</si>
  <si>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</si>
  <si>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</si>
  <si>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</si>
  <si>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</si>
  <si>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</si>
  <si>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</si>
  <si>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</si>
  <si>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</si>
  <si>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</si>
  <si>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</si>
  <si>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</si>
  <si>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</si>
  <si>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</si>
  <si>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</si>
  <si>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</si>
  <si>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</si>
  <si>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</si>
  <si>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</si>
  <si>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</si>
  <si>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</si>
  <si>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</si>
  <si>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</si>
  <si>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</si>
  <si>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</si>
  <si>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</si>
  <si>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</si>
  <si>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</si>
  <si>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</si>
  <si>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</si>
  <si>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</si>
  <si>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</si>
  <si>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</si>
  <si>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</si>
  <si>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</si>
  <si>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</si>
  <si>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</si>
  <si>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</si>
  <si>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</si>
  <si>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</si>
  <si>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</si>
  <si>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</si>
  <si>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</si>
  <si>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</si>
  <si>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</si>
  <si>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</si>
  <si>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</si>
  <si>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</si>
  <si>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</si>
  <si>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</si>
  <si>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</si>
  <si>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</si>
  <si>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</si>
  <si>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</si>
  <si>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</si>
  <si>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</si>
  <si>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</si>
  <si>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</si>
  <si>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</si>
  <si>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</si>
  <si>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</si>
  <si>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</si>
  <si>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</si>
  <si>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</si>
  <si>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</si>
  <si>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</si>
  <si>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</si>
  <si>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</si>
  <si>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</si>
  <si>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</si>
  <si>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</si>
  <si>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</si>
  <si>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</si>
  <si>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</si>
  <si>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</si>
  <si>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</si>
  <si>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</si>
  <si>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</si>
  <si>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</si>
  <si>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</si>
  <si>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</si>
  <si>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</si>
  <si>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</si>
  <si>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</si>
  <si>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</si>
  <si>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</si>
  <si>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</si>
  <si>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</si>
  <si>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</si>
  <si>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</si>
  <si>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</si>
  <si>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</si>
  <si>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</si>
  <si>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</si>
  <si>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</si>
  <si>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</si>
  <si>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</si>
  <si>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</si>
  <si>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</si>
  <si>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</si>
  <si>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</si>
  <si>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</si>
  <si>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</si>
  <si>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</si>
  <si>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</si>
  <si>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</si>
  <si>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</si>
  <si>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</si>
  <si>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</si>
  <si>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</si>
  <si>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</si>
  <si>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</si>
  <si>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</si>
  <si>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</si>
  <si>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</si>
  <si>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</si>
  <si>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</si>
  <si>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</si>
  <si>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</si>
  <si>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</si>
  <si>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</si>
  <si>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</si>
  <si>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</si>
  <si>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</si>
  <si>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</si>
  <si>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</si>
  <si>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</si>
  <si>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</si>
  <si>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</si>
  <si>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</si>
  <si>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</si>
  <si>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</si>
  <si>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</si>
  <si>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</si>
  <si>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</si>
  <si>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</si>
  <si>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</si>
  <si>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</si>
  <si>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</si>
  <si>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</si>
  <si>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</si>
  <si>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</si>
  <si>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</si>
  <si>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</si>
  <si>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</si>
  <si>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</si>
  <si>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</si>
  <si>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</si>
  <si>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</si>
  <si>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</si>
  <si>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</si>
  <si>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</si>
  <si>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</si>
  <si>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</si>
  <si>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</si>
  <si>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</si>
  <si>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</si>
  <si>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</si>
  <si>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</si>
  <si>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</si>
  <si>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</si>
  <si>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</si>
  <si>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</si>
  <si>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</si>
  <si>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</si>
  <si>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</si>
  <si>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</si>
  <si>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</si>
  <si>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</si>
  <si>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</si>
  <si>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</si>
  <si>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</si>
  <si>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</si>
  <si>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</si>
  <si>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</si>
  <si>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</si>
  <si>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</si>
  <si>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</si>
  <si>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</si>
  <si>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</si>
  <si>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</si>
  <si>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</si>
  <si>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</si>
  <si>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</si>
  <si>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</si>
  <si>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</si>
  <si>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</si>
  <si>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</si>
  <si>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</si>
  <si>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</si>
  <si>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</si>
  <si>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</si>
  <si>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</si>
  <si>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</si>
  <si>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</si>
  <si>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</si>
  <si>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</si>
  <si>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</si>
  <si>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</si>
  <si>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</si>
  <si>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</si>
  <si>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</si>
  <si>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</si>
  <si>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</si>
  <si>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</si>
  <si>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</si>
  <si>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</si>
  <si>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</si>
  <si>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</si>
  <si>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</si>
  <si>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</si>
  <si>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</si>
  <si>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</si>
  <si>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</si>
  <si>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</si>
  <si>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</si>
  <si>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</si>
  <si>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</si>
  <si>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</si>
  <si>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</si>
  <si>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</si>
  <si>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</si>
  <si>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</si>
  <si>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</si>
  <si>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</si>
  <si>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</si>
  <si>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</si>
  <si>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</si>
  <si>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</si>
  <si>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</si>
  <si>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</si>
  <si>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</si>
  <si>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</si>
  <si>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</si>
  <si>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</si>
  <si>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</si>
  <si>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</si>
  <si>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</si>
  <si>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</si>
  <si>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</si>
  <si>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</si>
  <si>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</si>
  <si>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</si>
  <si>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</si>
  <si>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</si>
  <si>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</si>
  <si>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</si>
  <si>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</si>
  <si>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</si>
  <si>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</si>
  <si>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</si>
  <si>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</si>
  <si>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</si>
  <si>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</si>
  <si>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</si>
  <si>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</si>
  <si>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</si>
  <si>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</si>
  <si>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</si>
  <si>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</si>
  <si>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</si>
  <si>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</si>
  <si>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</si>
  <si>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</si>
  <si>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</si>
  <si>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</si>
  <si>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</si>
  <si>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</si>
  <si>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</si>
  <si>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</si>
  <si>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</si>
  <si>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</si>
  <si>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</si>
  <si>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</si>
  <si>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</si>
  <si>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</si>
  <si>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</si>
  <si>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</si>
  <si>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</si>
  <si>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</si>
  <si>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</si>
  <si>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</si>
  <si>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</si>
  <si>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</si>
  <si>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</si>
  <si>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</si>
  <si>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</si>
  <si>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</si>
  <si>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</si>
  <si>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</si>
  <si>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</si>
  <si>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</si>
  <si>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</si>
  <si>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</si>
  <si>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</si>
  <si>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</si>
  <si>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</si>
  <si>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</si>
  <si>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</si>
  <si>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</si>
  <si>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</si>
  <si>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</si>
  <si>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</si>
  <si>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</si>
  <si>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</si>
  <si>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</si>
  <si>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</si>
  <si>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</si>
  <si>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</si>
  <si>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</si>
  <si>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</si>
  <si>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</si>
  <si>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</si>
  <si>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</si>
  <si>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</si>
  <si>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</si>
  <si>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</si>
  <si>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</si>
  <si>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</si>
  <si>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</si>
  <si>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</si>
  <si>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</si>
  <si>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</si>
  <si>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</si>
  <si>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</si>
  <si>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</si>
  <si>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</si>
  <si>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</si>
  <si>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</si>
  <si>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</si>
  <si>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</si>
  <si>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</si>
  <si>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</si>
  <si>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</si>
  <si>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</si>
  <si>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</si>
  <si>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</si>
  <si>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</si>
  <si>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</si>
  <si>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</si>
  <si>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</si>
  <si>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</si>
  <si>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</si>
  <si>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</si>
  <si>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</si>
  <si>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</si>
  <si>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</si>
  <si>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</si>
  <si>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</si>
  <si>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</si>
  <si>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</si>
  <si>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</si>
  <si>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</si>
  <si>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</si>
  <si>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</si>
  <si>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</si>
  <si>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</si>
  <si>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</si>
  <si>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</si>
  <si>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</si>
  <si>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</si>
  <si>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</si>
  <si>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</si>
  <si>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</si>
  <si>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</si>
  <si>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</si>
  <si>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</si>
  <si>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</si>
  <si>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</si>
  <si>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</si>
  <si>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</si>
  <si>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</si>
  <si>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</si>
  <si>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</si>
  <si>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</si>
  <si>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</si>
  <si>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</si>
  <si>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</si>
  <si>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</si>
  <si>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</si>
  <si>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</si>
  <si>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</si>
  <si>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</si>
  <si>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</si>
  <si>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</si>
  <si>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</si>
  <si>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</si>
  <si>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</si>
  <si>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</si>
  <si>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</si>
  <si>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</si>
  <si>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</si>
  <si>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</si>
  <si>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</si>
  <si>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</si>
  <si>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</si>
  <si>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</si>
  <si>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</si>
  <si>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</si>
  <si>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</si>
  <si>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</si>
  <si>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</si>
  <si>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</si>
  <si>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</si>
  <si>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</si>
  <si>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</si>
  <si>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</si>
  <si>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</si>
  <si>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</si>
  <si>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</si>
  <si>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</si>
  <si>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</si>
  <si>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</si>
  <si>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</si>
  <si>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</si>
  <si>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</si>
  <si>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</si>
  <si>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</si>
  <si>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</si>
  <si>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</si>
  <si>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</si>
  <si>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</si>
  <si>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</si>
  <si>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</si>
  <si>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</si>
  <si>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</si>
  <si>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</si>
  <si>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</si>
  <si>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</si>
  <si>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</si>
  <si>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</si>
  <si>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</si>
  <si>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</si>
  <si>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</si>
  <si>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</si>
  <si>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</si>
  <si>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</si>
  <si>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</si>
  <si>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</si>
  <si>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</si>
  <si>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</si>
  <si>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</si>
  <si>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</si>
  <si>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</si>
  <si>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</si>
  <si>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</si>
  <si>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</si>
  <si>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</si>
  <si>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</si>
  <si>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</si>
  <si>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</si>
  <si>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</si>
  <si>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</si>
  <si>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</si>
  <si>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</si>
  <si>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</si>
  <si>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</si>
  <si>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</si>
  <si>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</si>
  <si>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</si>
  <si>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</si>
  <si>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</si>
  <si>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</si>
  <si>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</si>
  <si>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</si>
  <si>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</si>
  <si>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</si>
  <si>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</si>
  <si>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</si>
  <si>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</si>
  <si>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</si>
  <si>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</si>
  <si>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</si>
  <si>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</si>
  <si>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</si>
  <si>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</si>
  <si>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</si>
  <si>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</si>
  <si>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</si>
  <si>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</si>
  <si>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</si>
  <si>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</si>
  <si>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</si>
  <si>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</si>
  <si>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</si>
  <si>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</si>
  <si>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</si>
  <si>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</si>
  <si>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</si>
  <si>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</si>
  <si>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</si>
  <si>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</si>
  <si>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</si>
  <si>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</si>
  <si>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</si>
  <si>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</si>
  <si>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</si>
  <si>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</si>
  <si>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</si>
  <si>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</si>
  <si>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</si>
  <si>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</si>
  <si>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</si>
  <si>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</si>
  <si>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</si>
  <si>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</si>
  <si>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</si>
  <si>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</si>
  <si>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</si>
  <si>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</si>
  <si>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</si>
  <si>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</si>
  <si>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</si>
  <si>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</si>
  <si>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</si>
  <si>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</si>
  <si>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</si>
  <si>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</si>
  <si>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</si>
  <si>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</si>
  <si>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</si>
  <si>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</si>
  <si>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</si>
  <si>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</si>
  <si>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</si>
  <si>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</si>
  <si>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</si>
  <si>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</si>
  <si>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</si>
  <si>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</si>
  <si>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</si>
  <si>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</si>
  <si>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</si>
  <si>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</si>
  <si>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</si>
  <si>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</si>
  <si>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</si>
  <si>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</si>
  <si>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</si>
  <si>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</si>
  <si>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</si>
  <si>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</si>
  <si>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</si>
  <si>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</si>
  <si>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</si>
  <si>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</si>
  <si>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</si>
  <si>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</si>
  <si>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</si>
  <si>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</si>
  <si>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</si>
  <si>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</si>
  <si>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</si>
  <si>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</si>
  <si>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</si>
  <si>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</si>
  <si>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</si>
  <si>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</si>
  <si>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</si>
  <si>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</si>
  <si>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</si>
  <si>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</si>
  <si>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</si>
  <si>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</si>
  <si>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</si>
  <si>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</si>
  <si>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</si>
  <si>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</si>
  <si>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</si>
  <si>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</si>
  <si>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</si>
  <si>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</si>
  <si>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</si>
  <si>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</si>
  <si>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</si>
  <si>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</si>
  <si>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</si>
  <si>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</si>
  <si>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</si>
  <si>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</si>
  <si>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</si>
  <si>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</si>
  <si>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</si>
  <si>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</si>
  <si>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</si>
  <si>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</si>
  <si>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</si>
  <si>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</si>
  <si>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</si>
  <si>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</si>
  <si>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</si>
  <si>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</si>
  <si>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</si>
  <si>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</si>
  <si>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</si>
  <si>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</si>
  <si>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</si>
  <si>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</si>
  <si>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</si>
  <si>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</si>
  <si>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</si>
  <si>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</si>
  <si>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</si>
  <si>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</si>
  <si>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</si>
  <si>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</si>
  <si>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</si>
  <si>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</si>
  <si>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</si>
  <si>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</si>
  <si>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</si>
  <si>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</si>
  <si>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</si>
  <si>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</si>
  <si>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</si>
  <si>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</si>
  <si>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</si>
  <si>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</si>
  <si>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</si>
  <si>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</si>
  <si>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</si>
  <si>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</si>
  <si>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</si>
  <si>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</si>
  <si>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</si>
  <si>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</si>
  <si>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</si>
  <si>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</si>
  <si>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</si>
  <si>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</si>
  <si>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</si>
  <si>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</si>
  <si>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</si>
  <si>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</si>
  <si>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</si>
  <si>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</si>
  <si>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</si>
  <si>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</si>
  <si>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</si>
  <si>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</si>
  <si>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</si>
  <si>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</si>
  <si>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</si>
  <si>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</si>
  <si>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</si>
  <si>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</si>
  <si>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</si>
  <si>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</si>
  <si>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</si>
  <si>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</si>
  <si>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</si>
  <si>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</si>
  <si>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</si>
  <si>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</si>
  <si>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</si>
  <si>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</si>
  <si>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</si>
  <si>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</si>
  <si>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</si>
  <si>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</si>
  <si>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</si>
  <si>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</si>
  <si>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</si>
  <si>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</si>
  <si>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</si>
  <si>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</si>
  <si>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</si>
  <si>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</si>
  <si>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</si>
  <si>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</si>
  <si>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</si>
  <si>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</si>
  <si>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</si>
  <si>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</si>
  <si>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</si>
  <si>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</si>
  <si>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</si>
  <si>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</si>
  <si>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</si>
  <si>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</si>
  <si>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</si>
  <si>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</si>
  <si>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</si>
  <si>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</si>
  <si>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</si>
  <si>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</si>
  <si>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</si>
  <si>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</si>
  <si>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</si>
  <si>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</si>
  <si>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</si>
  <si>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</si>
  <si>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</si>
  <si>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</si>
  <si>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</si>
  <si>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</si>
  <si>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</si>
  <si>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</si>
  <si>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</si>
  <si>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</si>
  <si>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</si>
  <si>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</si>
  <si>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</si>
  <si>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</si>
  <si>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</si>
  <si>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</si>
  <si>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</si>
  <si>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</si>
  <si>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</si>
  <si>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</si>
  <si>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</si>
  <si>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</si>
  <si>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</si>
  <si>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</si>
  <si>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</si>
  <si>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</si>
  <si>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</si>
  <si>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</si>
  <si>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</si>
  <si>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</si>
  <si>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</si>
  <si>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</si>
  <si>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</si>
  <si>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</si>
  <si>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</si>
  <si>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</si>
  <si>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</si>
  <si>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</si>
  <si>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
  </si>
  <si>
    <t xml:space="preserve">10 á 18 dias </t>
  </si>
  <si>
    <t xml:space="preserve"> </t>
  </si>
  <si>
    <t xml:space="preserve">Nei Comércio, Importação e Exportação LTDA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</si>
</sst>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34">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0" fontId="0" fillId="6" borderId="1" xfId="2" applyNumberFormat="1" applyFont="1" applyFill="1" applyBorder="1" applyAlignment="1" applyProtection="1">
      <alignment horizontal="center" vertical="center"/>
      <protection locked="0"/>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1" fillId="7" borderId="14" xfId="0" applyFont="1" applyFill="1" applyBorder="1" applyAlignment="1">
      <alignment horizontal="center"/>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opLeftCell="A19"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6" t="s">
        <v>19</v>
      </c>
      <c r="D5" s="116"/>
      <c r="E5" s="116"/>
      <c r="F5" s="116"/>
      <c r="G5" s="116"/>
      <c r="H5" s="116"/>
      <c r="I5" s="116"/>
      <c r="J5" s="116"/>
      <c r="K5" s="116"/>
      <c r="L5" s="116"/>
      <c r="M5" s="116"/>
      <c r="N5" s="116"/>
      <c r="O5" s="116"/>
    </row>
    <row r="6" spans="2:15" ht="7.5" customHeight="1" x14ac:dyDescent="0.25"/>
    <row r="7" spans="2:15" x14ac:dyDescent="0.25">
      <c r="B7" s="55">
        <v>1</v>
      </c>
      <c r="C7" s="114" t="s">
        <v>91</v>
      </c>
      <c r="D7" s="114"/>
      <c r="E7" s="114"/>
      <c r="F7" s="114"/>
      <c r="G7" s="114"/>
      <c r="H7" s="114"/>
      <c r="I7" s="114"/>
      <c r="J7" s="114"/>
      <c r="K7" s="114"/>
      <c r="L7" s="114"/>
      <c r="M7" s="114"/>
      <c r="N7" s="114"/>
      <c r="O7" s="115"/>
    </row>
    <row r="8" spans="2:15" x14ac:dyDescent="0.25">
      <c r="B8" s="56"/>
      <c r="C8" s="102" t="s">
        <v>95</v>
      </c>
      <c r="D8" s="102"/>
      <c r="E8" s="102"/>
      <c r="F8" s="102"/>
      <c r="G8" s="102"/>
      <c r="H8" s="102"/>
      <c r="I8" s="102"/>
      <c r="J8" s="102"/>
      <c r="K8" s="102"/>
      <c r="L8" s="102"/>
      <c r="M8" s="102"/>
      <c r="N8" s="102"/>
      <c r="O8" s="103"/>
    </row>
    <row r="9" spans="2:15" x14ac:dyDescent="0.25">
      <c r="B9" s="56"/>
      <c r="C9" s="102" t="s">
        <v>94</v>
      </c>
      <c r="D9" s="102"/>
      <c r="E9" s="102"/>
      <c r="F9" s="102"/>
      <c r="G9" s="102"/>
      <c r="H9" s="102"/>
      <c r="I9" s="102"/>
      <c r="J9" s="102"/>
      <c r="K9" s="102"/>
      <c r="L9" s="102"/>
      <c r="M9" s="102"/>
      <c r="N9" s="102"/>
      <c r="O9" s="103"/>
    </row>
    <row r="10" spans="2:15" x14ac:dyDescent="0.25">
      <c r="B10" s="56">
        <v>2</v>
      </c>
      <c r="C10" s="102" t="s">
        <v>102</v>
      </c>
      <c r="D10" s="102"/>
      <c r="E10" s="102"/>
      <c r="F10" s="102"/>
      <c r="G10" s="102"/>
      <c r="H10" s="102"/>
      <c r="I10" s="102"/>
      <c r="J10" s="102"/>
      <c r="K10" s="102"/>
      <c r="L10" s="102"/>
      <c r="M10" s="102"/>
      <c r="N10" s="102"/>
      <c r="O10" s="103"/>
    </row>
    <row r="11" spans="2:15" x14ac:dyDescent="0.25">
      <c r="B11" s="56">
        <v>3</v>
      </c>
      <c r="C11" s="102" t="s">
        <v>93</v>
      </c>
      <c r="D11" s="102"/>
      <c r="E11" s="102"/>
      <c r="F11" s="102"/>
      <c r="G11" s="102"/>
      <c r="H11" s="102"/>
      <c r="I11" s="102"/>
      <c r="J11" s="102"/>
      <c r="K11" s="102"/>
      <c r="L11" s="102"/>
      <c r="M11" s="102"/>
      <c r="N11" s="102"/>
      <c r="O11" s="103"/>
    </row>
    <row r="12" spans="2:15" x14ac:dyDescent="0.25">
      <c r="B12" s="56">
        <v>4</v>
      </c>
      <c r="C12" s="102" t="s">
        <v>103</v>
      </c>
      <c r="D12" s="102"/>
      <c r="E12" s="102"/>
      <c r="F12" s="102"/>
      <c r="G12" s="102"/>
      <c r="H12" s="102"/>
      <c r="I12" s="102"/>
      <c r="J12" s="102"/>
      <c r="K12" s="102"/>
      <c r="L12" s="102"/>
      <c r="M12" s="102"/>
      <c r="N12" s="102"/>
      <c r="O12" s="103"/>
    </row>
    <row r="13" spans="2:15" x14ac:dyDescent="0.25">
      <c r="B13" s="56">
        <v>5</v>
      </c>
      <c r="C13" s="102" t="s">
        <v>101</v>
      </c>
      <c r="D13" s="102"/>
      <c r="E13" s="102"/>
      <c r="F13" s="102"/>
      <c r="G13" s="102"/>
      <c r="H13" s="102"/>
      <c r="I13" s="102"/>
      <c r="J13" s="102"/>
      <c r="K13" s="102"/>
      <c r="L13" s="102"/>
      <c r="M13" s="102"/>
      <c r="N13" s="102"/>
      <c r="O13" s="103"/>
    </row>
    <row r="14" spans="2:15" x14ac:dyDescent="0.25">
      <c r="B14" s="56"/>
      <c r="C14" s="102" t="s">
        <v>69</v>
      </c>
      <c r="D14" s="102"/>
      <c r="E14" s="102"/>
      <c r="F14" s="102"/>
      <c r="G14" s="102"/>
      <c r="H14" s="102"/>
      <c r="I14" s="102"/>
      <c r="J14" s="102"/>
      <c r="K14" s="102"/>
      <c r="L14" s="102"/>
      <c r="M14" s="102"/>
      <c r="N14" s="102"/>
      <c r="O14" s="103"/>
    </row>
    <row r="15" spans="2:15" x14ac:dyDescent="0.25">
      <c r="B15" s="56"/>
      <c r="C15" s="102" t="s">
        <v>70</v>
      </c>
      <c r="D15" s="102"/>
      <c r="E15" s="102"/>
      <c r="F15" s="102"/>
      <c r="G15" s="102"/>
      <c r="H15" s="102"/>
      <c r="I15" s="102"/>
      <c r="J15" s="102"/>
      <c r="K15" s="102"/>
      <c r="L15" s="102"/>
      <c r="M15" s="102"/>
      <c r="N15" s="102"/>
      <c r="O15" s="103"/>
    </row>
    <row r="16" spans="2:15" x14ac:dyDescent="0.25">
      <c r="B16" s="56"/>
      <c r="C16" s="102" t="s">
        <v>71</v>
      </c>
      <c r="D16" s="102"/>
      <c r="E16" s="102"/>
      <c r="F16" s="102"/>
      <c r="G16" s="102"/>
      <c r="H16" s="102"/>
      <c r="I16" s="102"/>
      <c r="J16" s="102"/>
      <c r="K16" s="102"/>
      <c r="L16" s="102"/>
      <c r="M16" s="102"/>
      <c r="N16" s="102"/>
      <c r="O16" s="103"/>
    </row>
    <row r="17" spans="2:15" x14ac:dyDescent="0.25">
      <c r="B17" s="56">
        <v>6</v>
      </c>
      <c r="C17" s="102" t="s">
        <v>92</v>
      </c>
      <c r="D17" s="102"/>
      <c r="E17" s="102"/>
      <c r="F17" s="102"/>
      <c r="G17" s="102"/>
      <c r="H17" s="102"/>
      <c r="I17" s="102"/>
      <c r="J17" s="102"/>
      <c r="K17" s="102"/>
      <c r="L17" s="102"/>
      <c r="M17" s="102"/>
      <c r="N17" s="102"/>
      <c r="O17" s="103"/>
    </row>
    <row r="18" spans="2:15" x14ac:dyDescent="0.25">
      <c r="B18" s="56">
        <v>7</v>
      </c>
      <c r="C18" s="102" t="s">
        <v>100</v>
      </c>
      <c r="D18" s="102"/>
      <c r="E18" s="102"/>
      <c r="F18" s="102"/>
      <c r="G18" s="102"/>
      <c r="H18" s="102"/>
      <c r="I18" s="102"/>
      <c r="J18" s="102"/>
      <c r="K18" s="102"/>
      <c r="L18" s="102"/>
      <c r="M18" s="102"/>
      <c r="N18" s="102"/>
      <c r="O18" s="103"/>
    </row>
    <row r="19" spans="2:15" x14ac:dyDescent="0.25">
      <c r="B19" s="57">
        <v>8</v>
      </c>
      <c r="C19" s="100" t="s">
        <v>99</v>
      </c>
      <c r="D19" s="100"/>
      <c r="E19" s="100"/>
      <c r="F19" s="100"/>
      <c r="G19" s="100"/>
      <c r="H19" s="100"/>
      <c r="I19" s="100"/>
      <c r="J19" s="100"/>
      <c r="K19" s="100"/>
      <c r="L19" s="100"/>
      <c r="M19" s="100"/>
      <c r="N19" s="100"/>
      <c r="O19" s="101"/>
    </row>
    <row r="20" spans="2:15" x14ac:dyDescent="0.25"/>
    <row r="21" spans="2:15" ht="18.75" x14ac:dyDescent="0.3">
      <c r="C21" s="116" t="s">
        <v>86</v>
      </c>
      <c r="D21" s="116"/>
      <c r="E21" s="116"/>
      <c r="F21" s="116"/>
      <c r="G21" s="116"/>
      <c r="H21" s="116"/>
      <c r="I21" s="116"/>
      <c r="J21" s="116"/>
      <c r="K21" s="116"/>
      <c r="L21" s="116"/>
      <c r="M21" s="116"/>
      <c r="N21" s="116"/>
      <c r="O21" s="116"/>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17" t="s">
        <v>121</v>
      </c>
      <c r="K23" s="118"/>
      <c r="L23" s="118"/>
      <c r="M23" s="119"/>
    </row>
    <row r="24" spans="2:15" x14ac:dyDescent="0.25">
      <c r="F24" s="74" t="s">
        <v>129</v>
      </c>
      <c r="G24" s="73"/>
      <c r="H24" s="73"/>
      <c r="I24" s="77"/>
      <c r="J24" s="120">
        <v>24</v>
      </c>
      <c r="K24" s="121"/>
      <c r="L24" s="121"/>
      <c r="M24" s="122"/>
    </row>
    <row r="25" spans="2:15" x14ac:dyDescent="0.25">
      <c r="F25" s="75" t="s">
        <v>128</v>
      </c>
      <c r="G25" s="76"/>
      <c r="H25" s="76"/>
      <c r="I25" s="78"/>
      <c r="J25" s="123">
        <v>45</v>
      </c>
      <c r="K25" s="123"/>
      <c r="L25" s="123"/>
      <c r="M25" s="124"/>
    </row>
    <row r="26" spans="2:15" x14ac:dyDescent="0.25"/>
    <row r="27" spans="2:15" ht="18.75" x14ac:dyDescent="0.3">
      <c r="C27" s="116" t="s">
        <v>68</v>
      </c>
      <c r="D27" s="116"/>
      <c r="E27" s="116"/>
      <c r="F27" s="116"/>
      <c r="G27" s="116"/>
      <c r="H27" s="116"/>
      <c r="I27" s="116"/>
      <c r="J27" s="116"/>
      <c r="K27" s="116"/>
      <c r="L27" s="116"/>
      <c r="M27" s="116"/>
      <c r="N27" s="116"/>
      <c r="O27" s="116"/>
    </row>
    <row r="28" spans="2:15" ht="6" customHeight="1" x14ac:dyDescent="0.25">
      <c r="E28" s="36"/>
      <c r="F28" s="36"/>
      <c r="G28" s="36"/>
      <c r="H28" s="36"/>
      <c r="I28" s="36"/>
      <c r="J28" s="36"/>
      <c r="K28" s="36"/>
      <c r="L28" s="36"/>
      <c r="M28" s="54"/>
    </row>
    <row r="29" spans="2:15" ht="15" customHeight="1" x14ac:dyDescent="0.25">
      <c r="B29" s="42"/>
      <c r="C29" s="29"/>
      <c r="D29" s="112" t="s">
        <v>75</v>
      </c>
      <c r="E29" s="113"/>
      <c r="F29" s="113"/>
      <c r="G29" s="113"/>
      <c r="H29" s="113"/>
      <c r="I29" s="113"/>
      <c r="J29" s="113"/>
      <c r="K29" s="111" t="s">
        <v>138</v>
      </c>
      <c r="L29" s="111"/>
      <c r="M29" s="111"/>
      <c r="N29" s="58" t="s">
        <v>107</v>
      </c>
      <c r="O29" s="59"/>
    </row>
    <row r="30" spans="2:15" x14ac:dyDescent="0.25">
      <c r="B30" s="42"/>
      <c r="C30" s="29"/>
      <c r="D30" s="40"/>
      <c r="E30" s="40"/>
      <c r="F30" s="41" t="s">
        <v>76</v>
      </c>
      <c r="G30" s="41" t="s">
        <v>134</v>
      </c>
      <c r="H30" s="63" t="s">
        <v>79</v>
      </c>
      <c r="I30" s="63" t="s">
        <v>112</v>
      </c>
      <c r="J30" s="41" t="s">
        <v>111</v>
      </c>
      <c r="K30" s="41" t="s">
        <v>77</v>
      </c>
      <c r="L30" s="110" t="s">
        <v>78</v>
      </c>
      <c r="M30" s="110"/>
      <c r="N30" s="53" t="s">
        <v>77</v>
      </c>
      <c r="O30" s="52" t="s">
        <v>78</v>
      </c>
    </row>
    <row r="31" spans="2:15" x14ac:dyDescent="0.25">
      <c r="B31" s="42"/>
      <c r="C31" s="29"/>
      <c r="D31" s="106" t="s">
        <v>72</v>
      </c>
      <c r="E31" s="107"/>
      <c r="F31" s="33">
        <f>'UTE|UTG PARNAÍBA'!F13</f>
        <v>933</v>
      </c>
      <c r="G31" s="33">
        <f>'UTE|UTG PARNAÍBA'!F14</f>
        <v>196</v>
      </c>
      <c r="H31" s="72">
        <f>'UTE|UTG PARNAÍBA'!G14</f>
        <v>0.21007502679528403</v>
      </c>
      <c r="I31" s="72">
        <f>'UTE|UTG PARNAÍBA'!G15</f>
        <v>1</v>
      </c>
      <c r="J31" s="34" t="str">
        <f>'UTE|UTG PARNAÍBA'!G16</f>
        <v/>
      </c>
      <c r="K31" s="35">
        <f>'UTE|UTG PARNAÍBA'!F17</f>
        <v>2939701</v>
      </c>
      <c r="L31" s="104">
        <f>'UTE|UTG PARNAÍBA'!F18</f>
        <v>0</v>
      </c>
      <c r="M31" s="105"/>
      <c r="N31" s="64">
        <f>'UTE|UTG PARNAÍBA'!F10</f>
        <v>1000</v>
      </c>
      <c r="O31" s="65">
        <f>'UTE|UTG PARNAÍBA'!F11</f>
        <v>1000</v>
      </c>
    </row>
    <row r="32" spans="2:15" x14ac:dyDescent="0.25">
      <c r="B32" s="42"/>
      <c r="C32" s="29"/>
      <c r="D32" s="106" t="s">
        <v>73</v>
      </c>
      <c r="E32" s="107"/>
      <c r="F32" s="33">
        <f>'UTE ITAQUI'!F13</f>
        <v>933</v>
      </c>
      <c r="G32" s="33">
        <f>'UTE ITAQUI'!F14</f>
        <v>195</v>
      </c>
      <c r="H32" s="72">
        <f>'UTE ITAQUI'!G14</f>
        <v>0.20900321543408359</v>
      </c>
      <c r="I32" s="72">
        <f>'UTE ITAQUI'!G15</f>
        <v>0.99892818863879962</v>
      </c>
      <c r="J32" s="34" t="str">
        <f>'UTE ITAQUI'!G16</f>
        <v/>
      </c>
      <c r="K32" s="35">
        <f>'UTE ITAQUI'!F17</f>
        <v>1195815.3073781279</v>
      </c>
      <c r="L32" s="104">
        <f>'UTE ITAQUI'!F18</f>
        <v>0</v>
      </c>
      <c r="M32" s="105"/>
      <c r="N32" s="66">
        <f>'UTE ITAQUI'!F10</f>
        <v>1000</v>
      </c>
      <c r="O32" s="67">
        <f>'UTE ITAQUI'!F11</f>
        <v>1000</v>
      </c>
    </row>
    <row r="33" spans="2:15" x14ac:dyDescent="0.25">
      <c r="B33" s="42"/>
      <c r="C33" s="29"/>
      <c r="D33" s="106" t="s">
        <v>74</v>
      </c>
      <c r="E33" s="107"/>
      <c r="F33" s="33">
        <f>'UTE PECÉM II'!F13</f>
        <v>933</v>
      </c>
      <c r="G33" s="33">
        <f>'UTE PECÉM II'!F14</f>
        <v>195</v>
      </c>
      <c r="H33" s="72">
        <f>'UTE PECÉM II'!G14</f>
        <v>0.20900321543408359</v>
      </c>
      <c r="I33" s="72">
        <f>'UTE PECÉM II'!G15</f>
        <v>0.99892818863879962</v>
      </c>
      <c r="J33" s="34" t="str">
        <f>'UTE PECÉM II'!G16</f>
        <v/>
      </c>
      <c r="K33" s="35">
        <f>'UTE PECÉM II'!F17</f>
        <v>765988.43959156796</v>
      </c>
      <c r="L33" s="104">
        <f>'UTE PECÉM II'!F18</f>
        <v>0</v>
      </c>
      <c r="M33" s="105"/>
      <c r="N33" s="66">
        <f>'UTE PECÉM II'!F10</f>
        <v>1000</v>
      </c>
      <c r="O33" s="67">
        <f>'UTE PECÉM II'!F11</f>
        <v>1000</v>
      </c>
    </row>
    <row r="34" spans="2:15" x14ac:dyDescent="0.25">
      <c r="B34" s="42"/>
      <c r="C34" s="29"/>
      <c r="D34" s="108" t="s">
        <v>80</v>
      </c>
      <c r="E34" s="109"/>
      <c r="F34" s="37">
        <f>SUM(F31:F33)</f>
        <v>2799</v>
      </c>
      <c r="G34" s="37">
        <f>SUM(G31:G33)</f>
        <v>586</v>
      </c>
      <c r="H34" s="38">
        <f t="shared" ref="H34" si="0">IF(OR(F34="",F34=0),"",G34/F34)</f>
        <v>0.20936048588781708</v>
      </c>
      <c r="I34" s="38">
        <f>IFERROR((IFERROR(I31*$F$31,0)+IFERROR(I32*$F$32,0)+IFERROR(I33*$F$33,0)+IFERROR(#REF!*#REF!,0))/SUM($F$31:$F$33),0)</f>
        <v>0.99928545909253308</v>
      </c>
      <c r="J34" s="38">
        <f>IFERROR((IFERROR(J31*$F$31,0)+IFERROR(J32*$F$32,0)+IFERROR(J33*$F$33,0)+IFERROR(#REF!*#REF!,0))/SUM($F$31:$F$33),0)</f>
        <v>0</v>
      </c>
      <c r="K34" s="39">
        <f>SUM(K31:K33)</f>
        <v>4901504.7469696961</v>
      </c>
      <c r="L34" s="98">
        <f>SUM(L31:L33)</f>
        <v>0</v>
      </c>
      <c r="M34" s="99"/>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4" spans="2:15" hidden="1"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1069"/>
  <sheetViews>
    <sheetView showGridLines="0" topLeftCell="A13" zoomScale="80" zoomScaleNormal="80" workbookViewId="0">
      <selection activeCell="C25" sqref="C25:C1066"/>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25" t="s">
        <v>130</v>
      </c>
      <c r="I2" s="125"/>
      <c r="J2" s="125"/>
      <c r="K2" s="125"/>
      <c r="L2" s="125"/>
      <c r="M2" s="125"/>
      <c r="N2" s="125"/>
      <c r="O2" s="31"/>
      <c r="P2" s="31"/>
      <c r="Q2" s="31"/>
      <c r="R2" s="31"/>
      <c r="S2" s="31"/>
      <c r="V2" s="31"/>
      <c r="W2" s="31"/>
      <c r="X2" s="31"/>
    </row>
    <row r="3" spans="2:24" ht="15" customHeight="1" x14ac:dyDescent="0.25">
      <c r="B3" s="68"/>
      <c r="C3" s="68" t="s">
        <v>23</v>
      </c>
      <c r="D3" s="81"/>
      <c r="E3" s="91"/>
      <c r="F3" s="131" t="s">
        <v>1073</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v>16631233000122</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45</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v>1000</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v>1000</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COUNTA($G$23:$G$60001)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196</v>
      </c>
      <c r="G14" s="80">
        <f>IFERROR(IF(OR(F14=0,F14=""),"",F14/$F$13),"")</f>
        <v>0.21007502679528403</v>
      </c>
      <c r="H14" s="125"/>
      <c r="I14" s="125"/>
      <c r="J14" s="125"/>
      <c r="K14" s="125"/>
      <c r="L14" s="125"/>
      <c r="M14" s="125"/>
      <c r="N14" s="125"/>
      <c r="O14" s="31"/>
      <c r="P14" s="31"/>
      <c r="Q14" s="31"/>
      <c r="R14" s="31"/>
      <c r="S14" s="31"/>
      <c r="V14" s="31"/>
      <c r="W14" s="31"/>
      <c r="X14" s="31"/>
    </row>
    <row r="15" spans="2:24" x14ac:dyDescent="0.25">
      <c r="B15" s="10"/>
      <c r="C15" s="68" t="s">
        <v>126</v>
      </c>
      <c r="D15" s="88"/>
      <c r="E15" s="89"/>
      <c r="F15" s="26">
        <f>SUM($AB:$AB)</f>
        <v>933</v>
      </c>
      <c r="G15" s="80">
        <f>IFERROR(IF(OR(F15=0,F15=""),"",F15/$F$13),"")</f>
        <v>1</v>
      </c>
      <c r="H15" s="125"/>
      <c r="I15" s="125"/>
      <c r="J15" s="125"/>
      <c r="K15" s="125"/>
      <c r="L15" s="125"/>
      <c r="M15" s="125"/>
      <c r="N15" s="125"/>
      <c r="O15" s="31"/>
      <c r="P15" s="31"/>
      <c r="Q15" s="31"/>
      <c r="R15" s="31"/>
      <c r="S15" s="31"/>
      <c r="V15" s="31"/>
      <c r="W15" s="31"/>
      <c r="X15" s="31"/>
    </row>
    <row r="16" spans="2:24" x14ac:dyDescent="0.25">
      <c r="B16" s="10"/>
      <c r="C16" s="68" t="s">
        <v>127</v>
      </c>
      <c r="D16" s="88"/>
      <c r="E16" s="89"/>
      <c r="F16" s="26">
        <f>SUM($AC:$AC)</f>
        <v>0</v>
      </c>
      <c r="G16" s="80" t="str">
        <f>IFERROR(IF(OR(F16=0,F16=""),"",F16/$F$13),"")</f>
        <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v>2939701</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0</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A20" s="95"/>
      <c r="AB20" s="96"/>
      <c r="AC20" s="96"/>
      <c r="AE20" s="13"/>
    </row>
    <row r="21" spans="2:31" x14ac:dyDescent="0.25">
      <c r="B21" s="3">
        <f>SUBTOTAL(102,B23:B60001)</f>
        <v>195</v>
      </c>
      <c r="C21" s="3">
        <f t="shared" ref="C21:J21" si="0">SUBTOTAL(103,C23:C60001)</f>
        <v>195</v>
      </c>
      <c r="D21" s="3">
        <f t="shared" si="0"/>
        <v>0</v>
      </c>
      <c r="E21" s="3">
        <f t="shared" si="0"/>
        <v>0</v>
      </c>
      <c r="F21" s="3">
        <f t="shared" si="0"/>
        <v>0</v>
      </c>
      <c r="G21" s="3">
        <f t="shared" si="0"/>
        <v>195</v>
      </c>
      <c r="H21" s="3">
        <f t="shared" si="0"/>
        <v>195</v>
      </c>
      <c r="I21" s="5">
        <f t="shared" si="0"/>
        <v>195</v>
      </c>
      <c r="J21" s="6">
        <f t="shared" si="0"/>
        <v>195</v>
      </c>
      <c r="K21" s="28"/>
      <c r="L21" s="3">
        <f t="shared" ref="L21:X21" si="1">SUBTOTAL(103,L23:L60001)</f>
        <v>0</v>
      </c>
      <c r="M21" s="4">
        <f t="shared" si="1"/>
        <v>195</v>
      </c>
      <c r="N21" s="5">
        <f t="shared" si="1"/>
        <v>0</v>
      </c>
      <c r="O21" s="3">
        <f t="shared" si="1"/>
        <v>0</v>
      </c>
      <c r="P21" s="3">
        <f t="shared" si="1"/>
        <v>0</v>
      </c>
      <c r="Q21" s="3">
        <f t="shared" si="1"/>
        <v>195</v>
      </c>
      <c r="R21" s="3">
        <f t="shared" si="1"/>
        <v>0</v>
      </c>
      <c r="S21" s="5">
        <f t="shared" si="1"/>
        <v>0</v>
      </c>
      <c r="T21" s="3">
        <f t="shared" si="1"/>
        <v>195</v>
      </c>
      <c r="U21" s="5">
        <f t="shared" si="1"/>
        <v>0</v>
      </c>
      <c r="V21" s="5">
        <f t="shared" si="1"/>
        <v>0</v>
      </c>
      <c r="W21" s="5">
        <f t="shared" si="1"/>
        <v>0</v>
      </c>
      <c r="X21" s="5">
        <f t="shared" si="1"/>
        <v>0</v>
      </c>
      <c r="Y21" s="3">
        <f>SUBTOTAL(102,Y23:Y60001)</f>
        <v>195</v>
      </c>
      <c r="Z21" s="7">
        <f>SUBTOTAL(102,Z23:Z60001)</f>
        <v>0</v>
      </c>
      <c r="AA21" s="95" t="s">
        <v>133</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122</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123</v>
      </c>
      <c r="AB22" s="17" t="s">
        <v>124</v>
      </c>
      <c r="AC22" s="17" t="s">
        <v>125</v>
      </c>
      <c r="AD22" s="15" t="s">
        <v>109</v>
      </c>
      <c r="AE22" s="15" t="s">
        <v>110</v>
      </c>
    </row>
    <row r="23" spans="2:31" hidden="1" x14ac:dyDescent="0.25">
      <c r="B23" s="18">
        <f>IF(G23="","",1)</f>
        <v>1</v>
      </c>
      <c r="C23" s="25">
        <v>5300000004079</v>
      </c>
      <c r="D23" s="19"/>
      <c r="E23" s="19"/>
      <c r="F23" s="2"/>
      <c r="G23" s="20" t="s">
        <v>140</v>
      </c>
      <c r="H23" s="21">
        <v>1</v>
      </c>
      <c r="I23" s="21" t="s">
        <v>994</v>
      </c>
      <c r="J23" s="46" t="s">
        <v>1070</v>
      </c>
      <c r="K23" s="46" t="s">
        <v>81</v>
      </c>
      <c r="L23" s="47"/>
      <c r="M23" s="48" t="s">
        <v>1070</v>
      </c>
      <c r="N23" s="48"/>
      <c r="O23" s="49"/>
      <c r="P23" s="50"/>
      <c r="Q23" s="50">
        <v>7.0000000000000007E-2</v>
      </c>
      <c r="R23" s="50"/>
      <c r="S23" s="50"/>
      <c r="T23" s="46" t="s">
        <v>1071</v>
      </c>
      <c r="U23" s="46"/>
      <c r="V23" s="51"/>
      <c r="W23" s="62"/>
      <c r="X23" s="62"/>
      <c r="Y23" s="23" t="str">
        <f>IF(M23&lt;&gt;"",$H23*M23,"")</f>
        <v/>
      </c>
      <c r="Z23" s="23" t="str">
        <f>IF(N23&lt;&gt;"",$H23*N23,"")</f>
        <v/>
      </c>
      <c r="AA23" s="19">
        <f>IF(OR(M23&lt;&gt;"",N23&lt;&gt;""),1,0)</f>
        <v>0</v>
      </c>
      <c r="AB23" s="19">
        <f>IF(M23&lt;&gt;0,1,0)</f>
        <v>1</v>
      </c>
      <c r="AC23" s="19">
        <f>IF(N23&lt;&gt;0,1,0)</f>
        <v>0</v>
      </c>
      <c r="AD23" s="23" t="str">
        <f>IF(W23&lt;&gt;"",$H23*W23,"")</f>
        <v/>
      </c>
      <c r="AE23" s="23" t="str">
        <f>IF(X23&lt;&gt;"",$H23*X23,"")</f>
        <v/>
      </c>
    </row>
    <row r="24" spans="2:31" hidden="1" x14ac:dyDescent="0.25">
      <c r="B24" s="18">
        <f>IF(G24="","",B23+1)</f>
        <v>2</v>
      </c>
      <c r="C24" s="25">
        <v>5200000000733</v>
      </c>
      <c r="D24" s="19"/>
      <c r="E24" s="19"/>
      <c r="F24" s="20"/>
      <c r="G24" s="20" t="s">
        <v>141</v>
      </c>
      <c r="H24" s="21">
        <v>1</v>
      </c>
      <c r="I24" s="21" t="s">
        <v>994</v>
      </c>
      <c r="J24" s="46" t="s">
        <v>1070</v>
      </c>
      <c r="K24" s="46" t="s">
        <v>81</v>
      </c>
      <c r="L24" s="47"/>
      <c r="M24" s="48" t="s">
        <v>1070</v>
      </c>
      <c r="N24" s="48"/>
      <c r="O24" s="49"/>
      <c r="P24" s="50"/>
      <c r="Q24" s="50">
        <v>7.0000000000000007E-2</v>
      </c>
      <c r="R24" s="50"/>
      <c r="S24" s="50"/>
      <c r="T24" s="46" t="s">
        <v>1071</v>
      </c>
      <c r="U24" s="46"/>
      <c r="V24" s="51"/>
      <c r="W24" s="62"/>
      <c r="X24" s="62"/>
      <c r="Y24" s="23" t="str">
        <f>IF(M24&lt;&gt;"",$H24*M24,"")</f>
        <v/>
      </c>
      <c r="Z24" s="23" t="str">
        <f>IF(N24&lt;&gt;"",$H24*N24,"")</f>
        <v/>
      </c>
      <c r="AA24" s="19">
        <f>IF(OR(M24&lt;&gt;"",N24&lt;&gt;""),1,0)</f>
        <v>0</v>
      </c>
      <c r="AB24" s="19">
        <f>IF(M24&lt;&gt;0,1,0)</f>
        <v>1</v>
      </c>
      <c r="AC24" s="19">
        <f>IF(N24&lt;&gt;0,1,0)</f>
        <v>0</v>
      </c>
      <c r="AD24" s="23" t="str">
        <f>IF(W24&lt;&gt;"",$H24*W24,"")</f>
        <v/>
      </c>
      <c r="AE24" s="23" t="str">
        <f>IF(X24&lt;&gt;"",$H24*X24,"")</f>
        <v/>
      </c>
    </row>
    <row r="25" spans="2:31" x14ac:dyDescent="0.25">
      <c r="B25" s="18">
        <f>IF(G25="","",B24+1)</f>
        <v>3</v>
      </c>
      <c r="C25" s="25">
        <v>5200000000220</v>
      </c>
      <c r="D25" s="19"/>
      <c r="E25" s="19"/>
      <c r="F25" s="2"/>
      <c r="G25" s="20" t="s">
        <v>142</v>
      </c>
      <c r="H25" s="21">
        <v>1</v>
      </c>
      <c r="I25" s="21" t="s">
        <v>994</v>
      </c>
      <c r="J25" s="46">
        <v>35061090</v>
      </c>
      <c r="K25" s="46" t="s">
        <v>104</v>
      </c>
      <c r="L25" s="47"/>
      <c r="M25" s="48">
        <v>244.21212121212125</v>
      </c>
      <c r="N25" s="48"/>
      <c r="O25" s="49"/>
      <c r="P25" s="50"/>
      <c r="Q25" s="50">
        <v>7.0000000000000007E-2</v>
      </c>
      <c r="R25" s="50"/>
      <c r="S25" s="50"/>
      <c r="T25" s="46" t="s">
        <v>1071</v>
      </c>
      <c r="U25" s="46"/>
      <c r="V25" s="51"/>
      <c r="W25" s="62"/>
      <c r="X25" s="62"/>
      <c r="Y25" s="23">
        <f>IF(M25&lt;&gt;"",$H25*M25,"")</f>
        <v>244.21212121212125</v>
      </c>
      <c r="Z25" s="23" t="str">
        <f>IF(N25&lt;&gt;"",$H25*N25,"")</f>
        <v/>
      </c>
      <c r="AA25" s="19">
        <f>IF(OR(M25&lt;&gt;"",N25&lt;&gt;""),1,0)</f>
        <v>1</v>
      </c>
      <c r="AB25" s="19">
        <f>IF(M25&lt;&gt;0,1,0)</f>
        <v>1</v>
      </c>
      <c r="AC25" s="19">
        <f>IF(N25&lt;&gt;0,1,0)</f>
        <v>0</v>
      </c>
      <c r="AD25" s="23" t="str">
        <f>IF(W25&lt;&gt;"",$H25*W25,"")</f>
        <v/>
      </c>
      <c r="AE25" s="23" t="str">
        <f>IF(X25&lt;&gt;"",$H25*X25,"")</f>
        <v/>
      </c>
    </row>
    <row r="26" spans="2:31" hidden="1" x14ac:dyDescent="0.25">
      <c r="B26" s="18">
        <f>IF(G26="","",B25+1)</f>
        <v>4</v>
      </c>
      <c r="C26" s="25">
        <v>5200000016149</v>
      </c>
      <c r="D26" s="19"/>
      <c r="E26" s="19"/>
      <c r="F26" s="20"/>
      <c r="G26" s="20" t="s">
        <v>143</v>
      </c>
      <c r="H26" s="21">
        <v>1</v>
      </c>
      <c r="I26" s="21" t="s">
        <v>994</v>
      </c>
      <c r="J26" s="46" t="s">
        <v>1070</v>
      </c>
      <c r="K26" s="46" t="s">
        <v>81</v>
      </c>
      <c r="L26" s="47"/>
      <c r="M26" s="48" t="s">
        <v>1070</v>
      </c>
      <c r="N26" s="48"/>
      <c r="O26" s="49"/>
      <c r="P26" s="50"/>
      <c r="Q26" s="50">
        <v>7.0000000000000007E-2</v>
      </c>
      <c r="R26" s="50"/>
      <c r="S26" s="50"/>
      <c r="T26" s="46" t="s">
        <v>1071</v>
      </c>
      <c r="U26" s="46"/>
      <c r="V26" s="51"/>
      <c r="W26" s="62"/>
      <c r="X26" s="62"/>
      <c r="Y26" s="23" t="str">
        <f>IF(M26&lt;&gt;"",$H26*M26,"")</f>
        <v/>
      </c>
      <c r="Z26" s="23" t="str">
        <f>IF(N26&lt;&gt;"",$H26*N26,"")</f>
        <v/>
      </c>
      <c r="AA26" s="19">
        <f>IF(OR(M26&lt;&gt;"",N26&lt;&gt;""),1,0)</f>
        <v>0</v>
      </c>
      <c r="AB26" s="19">
        <f>IF(M26&lt;&gt;0,1,0)</f>
        <v>1</v>
      </c>
      <c r="AC26" s="19">
        <f>IF(N26&lt;&gt;0,1,0)</f>
        <v>0</v>
      </c>
      <c r="AD26" s="23" t="str">
        <f>IF(W26&lt;&gt;"",$H26*W26,"")</f>
        <v/>
      </c>
      <c r="AE26" s="23" t="str">
        <f>IF(X26&lt;&gt;"",$H26*X26,"")</f>
        <v/>
      </c>
    </row>
    <row r="27" spans="2:31" hidden="1" x14ac:dyDescent="0.25">
      <c r="B27" s="18">
        <f>IF(G27="","",B26+1)</f>
        <v>5</v>
      </c>
      <c r="C27" s="25">
        <v>5200000007119</v>
      </c>
      <c r="D27" s="19"/>
      <c r="E27" s="19"/>
      <c r="F27" s="2"/>
      <c r="G27" s="20" t="s">
        <v>144</v>
      </c>
      <c r="H27" s="21">
        <v>1</v>
      </c>
      <c r="I27" s="21" t="s">
        <v>994</v>
      </c>
      <c r="J27" s="46" t="s">
        <v>1070</v>
      </c>
      <c r="K27" s="46" t="s">
        <v>81</v>
      </c>
      <c r="L27" s="47"/>
      <c r="M27" s="48" t="s">
        <v>1070</v>
      </c>
      <c r="N27" s="48"/>
      <c r="O27" s="49"/>
      <c r="P27" s="50"/>
      <c r="Q27" s="50">
        <v>7.0000000000000007E-2</v>
      </c>
      <c r="R27" s="50"/>
      <c r="S27" s="50"/>
      <c r="T27" s="46" t="s">
        <v>1071</v>
      </c>
      <c r="U27" s="46"/>
      <c r="V27" s="51"/>
      <c r="W27" s="62"/>
      <c r="X27" s="62"/>
      <c r="Y27" s="23" t="str">
        <f>IF(M27&lt;&gt;"",$H27*M27,"")</f>
        <v/>
      </c>
      <c r="Z27" s="23" t="str">
        <f>IF(N27&lt;&gt;"",$H27*N27,"")</f>
        <v/>
      </c>
      <c r="AA27" s="19">
        <f>IF(OR(M27&lt;&gt;"",N27&lt;&gt;""),1,0)</f>
        <v>0</v>
      </c>
      <c r="AB27" s="19">
        <f>IF(M27&lt;&gt;0,1,0)</f>
        <v>1</v>
      </c>
      <c r="AC27" s="19">
        <f>IF(N27&lt;&gt;0,1,0)</f>
        <v>0</v>
      </c>
      <c r="AD27" s="23" t="str">
        <f>IF(W27&lt;&gt;"",$H27*W27,"")</f>
        <v/>
      </c>
      <c r="AE27" s="23" t="str">
        <f>IF(X27&lt;&gt;"",$H27*X27,"")</f>
        <v/>
      </c>
    </row>
    <row r="28" spans="2:31" hidden="1" x14ac:dyDescent="0.25">
      <c r="B28" s="18">
        <f>IF(G28="","",B27+1)</f>
        <v>6</v>
      </c>
      <c r="C28" s="25">
        <v>5200000004891</v>
      </c>
      <c r="D28" s="19"/>
      <c r="E28" s="19"/>
      <c r="F28" s="2"/>
      <c r="G28" s="20" t="s">
        <v>145</v>
      </c>
      <c r="H28" s="21">
        <v>3</v>
      </c>
      <c r="I28" s="21" t="s">
        <v>994</v>
      </c>
      <c r="J28" s="46" t="s">
        <v>1070</v>
      </c>
      <c r="K28" s="46" t="s">
        <v>81</v>
      </c>
      <c r="L28" s="47"/>
      <c r="M28" s="48" t="s">
        <v>1070</v>
      </c>
      <c r="N28" s="48"/>
      <c r="O28" s="49"/>
      <c r="P28" s="50"/>
      <c r="Q28" s="50">
        <v>7.0000000000000007E-2</v>
      </c>
      <c r="R28" s="50"/>
      <c r="S28" s="50"/>
      <c r="T28" s="46" t="s">
        <v>1071</v>
      </c>
      <c r="U28" s="46"/>
      <c r="V28" s="51"/>
      <c r="W28" s="62"/>
      <c r="X28" s="62"/>
      <c r="Y28" s="23" t="str">
        <f>IF(M28&lt;&gt;"",$H28*M28,"")</f>
        <v/>
      </c>
      <c r="Z28" s="23" t="str">
        <f>IF(N28&lt;&gt;"",$H28*N28,"")</f>
        <v/>
      </c>
      <c r="AA28" s="19">
        <f>IF(OR(M28&lt;&gt;"",N28&lt;&gt;""),1,0)</f>
        <v>0</v>
      </c>
      <c r="AB28" s="19">
        <f>IF(M28&lt;&gt;0,1,0)</f>
        <v>1</v>
      </c>
      <c r="AC28" s="19">
        <f>IF(N28&lt;&gt;0,1,0)</f>
        <v>0</v>
      </c>
      <c r="AD28" s="23" t="str">
        <f>IF(W28&lt;&gt;"",$H28*W28,"")</f>
        <v/>
      </c>
      <c r="AE28" s="23" t="str">
        <f>IF(X28&lt;&gt;"",$H28*X28,"")</f>
        <v/>
      </c>
    </row>
    <row r="29" spans="2:31" hidden="1" x14ac:dyDescent="0.25">
      <c r="B29" s="18">
        <f>IF(G29="","",B28+1)</f>
        <v>7</v>
      </c>
      <c r="C29" s="25">
        <v>6600000000511</v>
      </c>
      <c r="D29" s="19"/>
      <c r="E29" s="19"/>
      <c r="F29" s="20"/>
      <c r="G29" s="20" t="s">
        <v>146</v>
      </c>
      <c r="H29" s="21">
        <v>1</v>
      </c>
      <c r="I29" s="21" t="s">
        <v>994</v>
      </c>
      <c r="J29" s="46" t="s">
        <v>1070</v>
      </c>
      <c r="K29" s="46" t="s">
        <v>81</v>
      </c>
      <c r="L29" s="47"/>
      <c r="M29" s="48" t="s">
        <v>1070</v>
      </c>
      <c r="N29" s="48"/>
      <c r="O29" s="49"/>
      <c r="P29" s="50"/>
      <c r="Q29" s="50">
        <v>7.0000000000000007E-2</v>
      </c>
      <c r="R29" s="50"/>
      <c r="S29" s="50"/>
      <c r="T29" s="46" t="s">
        <v>1071</v>
      </c>
      <c r="U29" s="46"/>
      <c r="V29" s="51"/>
      <c r="W29" s="62"/>
      <c r="X29" s="62"/>
      <c r="Y29" s="23" t="str">
        <f>IF(M29&lt;&gt;"",$H29*M29,"")</f>
        <v/>
      </c>
      <c r="Z29" s="23" t="str">
        <f>IF(N29&lt;&gt;"",$H29*N29,"")</f>
        <v/>
      </c>
      <c r="AA29" s="19">
        <f>IF(OR(M29&lt;&gt;"",N29&lt;&gt;""),1,0)</f>
        <v>0</v>
      </c>
      <c r="AB29" s="19">
        <f>IF(M29&lt;&gt;0,1,0)</f>
        <v>1</v>
      </c>
      <c r="AC29" s="19">
        <f>IF(N29&lt;&gt;0,1,0)</f>
        <v>0</v>
      </c>
      <c r="AD29" s="23" t="str">
        <f>IF(W29&lt;&gt;"",$H29*W29,"")</f>
        <v/>
      </c>
      <c r="AE29" s="23" t="str">
        <f>IF(X29&lt;&gt;"",$H29*X29,"")</f>
        <v/>
      </c>
    </row>
    <row r="30" spans="2:31" hidden="1" x14ac:dyDescent="0.25">
      <c r="B30" s="18">
        <f>IF(G30="","",B29+1)</f>
        <v>8</v>
      </c>
      <c r="C30" s="25">
        <v>5200000002673</v>
      </c>
      <c r="D30" s="19"/>
      <c r="E30" s="19"/>
      <c r="F30" s="2"/>
      <c r="G30" s="20" t="s">
        <v>147</v>
      </c>
      <c r="H30" s="21">
        <v>1</v>
      </c>
      <c r="I30" s="21" t="s">
        <v>994</v>
      </c>
      <c r="J30" s="46" t="s">
        <v>1070</v>
      </c>
      <c r="K30" s="46" t="s">
        <v>81</v>
      </c>
      <c r="L30" s="47"/>
      <c r="M30" s="48" t="s">
        <v>1070</v>
      </c>
      <c r="N30" s="48"/>
      <c r="O30" s="49"/>
      <c r="P30" s="50"/>
      <c r="Q30" s="50">
        <v>7.0000000000000007E-2</v>
      </c>
      <c r="R30" s="50"/>
      <c r="S30" s="50"/>
      <c r="T30" s="46" t="s">
        <v>1071</v>
      </c>
      <c r="U30" s="46"/>
      <c r="V30" s="51"/>
      <c r="W30" s="62"/>
      <c r="X30" s="62"/>
      <c r="Y30" s="23" t="str">
        <f>IF(M30&lt;&gt;"",$H30*M30,"")</f>
        <v/>
      </c>
      <c r="Z30" s="23" t="str">
        <f>IF(N30&lt;&gt;"",$H30*N30,"")</f>
        <v/>
      </c>
      <c r="AA30" s="19">
        <f>IF(OR(M30&lt;&gt;"",N30&lt;&gt;""),1,0)</f>
        <v>0</v>
      </c>
      <c r="AB30" s="19">
        <f>IF(M30&lt;&gt;0,1,0)</f>
        <v>1</v>
      </c>
      <c r="AC30" s="19">
        <f>IF(N30&lt;&gt;0,1,0)</f>
        <v>0</v>
      </c>
      <c r="AD30" s="23" t="str">
        <f>IF(W30&lt;&gt;"",$H30*W30,"")</f>
        <v/>
      </c>
      <c r="AE30" s="23" t="str">
        <f>IF(X30&lt;&gt;"",$H30*X30,"")</f>
        <v/>
      </c>
    </row>
    <row r="31" spans="2:31" hidden="1" x14ac:dyDescent="0.25">
      <c r="B31" s="18">
        <f>IF(G31="","",B30+1)</f>
        <v>9</v>
      </c>
      <c r="C31" s="25">
        <v>5200000009257</v>
      </c>
      <c r="D31" s="19"/>
      <c r="E31" s="19"/>
      <c r="F31" s="20"/>
      <c r="G31" s="20" t="s">
        <v>148</v>
      </c>
      <c r="H31" s="21">
        <v>25</v>
      </c>
      <c r="I31" s="21" t="s">
        <v>994</v>
      </c>
      <c r="J31" s="46" t="s">
        <v>1070</v>
      </c>
      <c r="K31" s="46" t="s">
        <v>81</v>
      </c>
      <c r="L31" s="47"/>
      <c r="M31" s="48" t="s">
        <v>1070</v>
      </c>
      <c r="N31" s="48"/>
      <c r="O31" s="49"/>
      <c r="P31" s="50"/>
      <c r="Q31" s="50">
        <v>7.0000000000000007E-2</v>
      </c>
      <c r="R31" s="50"/>
      <c r="S31" s="50"/>
      <c r="T31" s="46" t="s">
        <v>1071</v>
      </c>
      <c r="U31" s="46"/>
      <c r="V31" s="51"/>
      <c r="W31" s="62"/>
      <c r="X31" s="62"/>
      <c r="Y31" s="23" t="str">
        <f>IF(M31&lt;&gt;"",$H31*M31,"")</f>
        <v/>
      </c>
      <c r="Z31" s="23" t="str">
        <f>IF(N31&lt;&gt;"",$H31*N31,"")</f>
        <v/>
      </c>
      <c r="AA31" s="19">
        <f>IF(OR(M31&lt;&gt;"",N31&lt;&gt;""),1,0)</f>
        <v>0</v>
      </c>
      <c r="AB31" s="19">
        <f>IF(M31&lt;&gt;0,1,0)</f>
        <v>1</v>
      </c>
      <c r="AC31" s="19">
        <f>IF(N31&lt;&gt;0,1,0)</f>
        <v>0</v>
      </c>
      <c r="AD31" s="23" t="str">
        <f>IF(W31&lt;&gt;"",$H31*W31,"")</f>
        <v/>
      </c>
      <c r="AE31" s="23" t="str">
        <f>IF(X31&lt;&gt;"",$H31*X31,"")</f>
        <v/>
      </c>
    </row>
    <row r="32" spans="2:31" hidden="1" x14ac:dyDescent="0.25">
      <c r="B32" s="18">
        <f>IF(G32="","",B31+1)</f>
        <v>10</v>
      </c>
      <c r="C32" s="25">
        <v>5200000008699</v>
      </c>
      <c r="D32" s="19"/>
      <c r="E32" s="19"/>
      <c r="F32" s="2"/>
      <c r="G32" s="20" t="s">
        <v>149</v>
      </c>
      <c r="H32" s="21">
        <v>87</v>
      </c>
      <c r="I32" s="21" t="s">
        <v>994</v>
      </c>
      <c r="J32" s="46" t="s">
        <v>1070</v>
      </c>
      <c r="K32" s="46" t="s">
        <v>81</v>
      </c>
      <c r="L32" s="47"/>
      <c r="M32" s="48" t="s">
        <v>1070</v>
      </c>
      <c r="N32" s="48"/>
      <c r="O32" s="49"/>
      <c r="P32" s="50"/>
      <c r="Q32" s="50">
        <v>7.0000000000000007E-2</v>
      </c>
      <c r="R32" s="50"/>
      <c r="S32" s="50"/>
      <c r="T32" s="46" t="s">
        <v>1071</v>
      </c>
      <c r="U32" s="46"/>
      <c r="V32" s="51"/>
      <c r="W32" s="62"/>
      <c r="X32" s="62"/>
      <c r="Y32" s="23" t="str">
        <f>IF(M32&lt;&gt;"",$H32*M32,"")</f>
        <v/>
      </c>
      <c r="Z32" s="23" t="str">
        <f>IF(N32&lt;&gt;"",$H32*N32,"")</f>
        <v/>
      </c>
      <c r="AA32" s="19">
        <f>IF(OR(M32&lt;&gt;"",N32&lt;&gt;""),1,0)</f>
        <v>0</v>
      </c>
      <c r="AB32" s="19">
        <f>IF(M32&lt;&gt;0,1,0)</f>
        <v>1</v>
      </c>
      <c r="AC32" s="19">
        <f>IF(N32&lt;&gt;0,1,0)</f>
        <v>0</v>
      </c>
      <c r="AD32" s="23" t="str">
        <f>IF(W32&lt;&gt;"",$H32*W32,"")</f>
        <v/>
      </c>
      <c r="AE32" s="23" t="str">
        <f>IF(X32&lt;&gt;"",$H32*X32,"")</f>
        <v/>
      </c>
    </row>
    <row r="33" spans="2:31" hidden="1" x14ac:dyDescent="0.25">
      <c r="B33" s="18">
        <f>IF(G33="","",B32+1)</f>
        <v>11</v>
      </c>
      <c r="C33" s="25">
        <v>5200000001726</v>
      </c>
      <c r="D33" s="19"/>
      <c r="E33" s="19"/>
      <c r="F33" s="20"/>
      <c r="G33" s="20" t="s">
        <v>150</v>
      </c>
      <c r="H33" s="21">
        <v>1</v>
      </c>
      <c r="I33" s="21" t="s">
        <v>994</v>
      </c>
      <c r="J33" s="46" t="s">
        <v>1070</v>
      </c>
      <c r="K33" s="46" t="s">
        <v>81</v>
      </c>
      <c r="L33" s="47"/>
      <c r="M33" s="48" t="s">
        <v>1070</v>
      </c>
      <c r="N33" s="48"/>
      <c r="O33" s="49"/>
      <c r="P33" s="50"/>
      <c r="Q33" s="50">
        <v>7.0000000000000007E-2</v>
      </c>
      <c r="R33" s="50"/>
      <c r="S33" s="50"/>
      <c r="T33" s="46" t="s">
        <v>1071</v>
      </c>
      <c r="U33" s="46"/>
      <c r="V33" s="51"/>
      <c r="W33" s="62"/>
      <c r="X33" s="62"/>
      <c r="Y33" s="23" t="str">
        <f>IF(M33&lt;&gt;"",$H33*M33,"")</f>
        <v/>
      </c>
      <c r="Z33" s="23" t="str">
        <f>IF(N33&lt;&gt;"",$H33*N33,"")</f>
        <v/>
      </c>
      <c r="AA33" s="19">
        <f>IF(OR(M33&lt;&gt;"",N33&lt;&gt;""),1,0)</f>
        <v>0</v>
      </c>
      <c r="AB33" s="19">
        <f>IF(M33&lt;&gt;0,1,0)</f>
        <v>1</v>
      </c>
      <c r="AC33" s="19">
        <f>IF(N33&lt;&gt;0,1,0)</f>
        <v>0</v>
      </c>
      <c r="AD33" s="23" t="str">
        <f>IF(W33&lt;&gt;"",$H33*W33,"")</f>
        <v/>
      </c>
      <c r="AE33" s="23" t="str">
        <f>IF(X33&lt;&gt;"",$H33*X33,"")</f>
        <v/>
      </c>
    </row>
    <row r="34" spans="2:31" hidden="1" x14ac:dyDescent="0.25">
      <c r="B34" s="18">
        <f>IF(G34="","",B33+1)</f>
        <v>12</v>
      </c>
      <c r="C34" s="25">
        <v>5200000002736</v>
      </c>
      <c r="D34" s="19"/>
      <c r="E34" s="19"/>
      <c r="F34" s="2"/>
      <c r="G34" s="20" t="s">
        <v>151</v>
      </c>
      <c r="H34" s="21">
        <v>29</v>
      </c>
      <c r="I34" s="21" t="s">
        <v>994</v>
      </c>
      <c r="J34" s="46" t="s">
        <v>1070</v>
      </c>
      <c r="K34" s="46" t="s">
        <v>81</v>
      </c>
      <c r="L34" s="47"/>
      <c r="M34" s="48" t="s">
        <v>1070</v>
      </c>
      <c r="N34" s="48"/>
      <c r="O34" s="49"/>
      <c r="P34" s="50"/>
      <c r="Q34" s="50">
        <v>7.0000000000000007E-2</v>
      </c>
      <c r="R34" s="50"/>
      <c r="S34" s="50"/>
      <c r="T34" s="46" t="s">
        <v>1071</v>
      </c>
      <c r="U34" s="46"/>
      <c r="V34" s="51"/>
      <c r="W34" s="62"/>
      <c r="X34" s="62"/>
      <c r="Y34" s="23" t="str">
        <f>IF(M34&lt;&gt;"",$H34*M34,"")</f>
        <v/>
      </c>
      <c r="Z34" s="23" t="str">
        <f>IF(N34&lt;&gt;"",$H34*N34,"")</f>
        <v/>
      </c>
      <c r="AA34" s="19">
        <f>IF(OR(M34&lt;&gt;"",N34&lt;&gt;""),1,0)</f>
        <v>0</v>
      </c>
      <c r="AB34" s="19">
        <f>IF(M34&lt;&gt;0,1,0)</f>
        <v>1</v>
      </c>
      <c r="AC34" s="19">
        <f>IF(N34&lt;&gt;0,1,0)</f>
        <v>0</v>
      </c>
      <c r="AD34" s="23" t="str">
        <f>IF(W34&lt;&gt;"",$H34*W34,"")</f>
        <v/>
      </c>
      <c r="AE34" s="23" t="str">
        <f>IF(X34&lt;&gt;"",$H34*X34,"")</f>
        <v/>
      </c>
    </row>
    <row r="35" spans="2:31" hidden="1" x14ac:dyDescent="0.25">
      <c r="B35" s="18">
        <f>IF(G35="","",B34+1)</f>
        <v>13</v>
      </c>
      <c r="C35" s="25">
        <v>5200000013090</v>
      </c>
      <c r="D35" s="19"/>
      <c r="E35" s="19"/>
      <c r="F35" s="20"/>
      <c r="G35" s="20" t="s">
        <v>152</v>
      </c>
      <c r="H35" s="21">
        <v>1</v>
      </c>
      <c r="I35" s="21" t="s">
        <v>994</v>
      </c>
      <c r="J35" s="46" t="s">
        <v>1070</v>
      </c>
      <c r="K35" s="46" t="s">
        <v>81</v>
      </c>
      <c r="L35" s="47"/>
      <c r="M35" s="48" t="s">
        <v>1070</v>
      </c>
      <c r="N35" s="48"/>
      <c r="O35" s="49"/>
      <c r="P35" s="50"/>
      <c r="Q35" s="50">
        <v>7.0000000000000007E-2</v>
      </c>
      <c r="R35" s="50"/>
      <c r="S35" s="50"/>
      <c r="T35" s="46" t="s">
        <v>1071</v>
      </c>
      <c r="U35" s="46"/>
      <c r="V35" s="51"/>
      <c r="W35" s="62"/>
      <c r="X35" s="62"/>
      <c r="Y35" s="23" t="str">
        <f>IF(M35&lt;&gt;"",$H35*M35,"")</f>
        <v/>
      </c>
      <c r="Z35" s="23" t="str">
        <f>IF(N35&lt;&gt;"",$H35*N35,"")</f>
        <v/>
      </c>
      <c r="AA35" s="19">
        <f>IF(OR(M35&lt;&gt;"",N35&lt;&gt;""),1,0)</f>
        <v>0</v>
      </c>
      <c r="AB35" s="19">
        <f>IF(M35&lt;&gt;0,1,0)</f>
        <v>1</v>
      </c>
      <c r="AC35" s="19">
        <f>IF(N35&lt;&gt;0,1,0)</f>
        <v>0</v>
      </c>
      <c r="AD35" s="23" t="str">
        <f>IF(W35&lt;&gt;"",$H35*W35,"")</f>
        <v/>
      </c>
      <c r="AE35" s="23" t="str">
        <f>IF(X35&lt;&gt;"",$H35*X35,"")</f>
        <v/>
      </c>
    </row>
    <row r="36" spans="2:31" hidden="1" x14ac:dyDescent="0.25">
      <c r="B36" s="18">
        <f>IF(G36="","",B35+1)</f>
        <v>14</v>
      </c>
      <c r="C36" s="25">
        <v>5200000000714</v>
      </c>
      <c r="D36" s="19"/>
      <c r="E36" s="19"/>
      <c r="F36" s="2"/>
      <c r="G36" s="20" t="s">
        <v>153</v>
      </c>
      <c r="H36" s="21">
        <v>1</v>
      </c>
      <c r="I36" s="21" t="s">
        <v>994</v>
      </c>
      <c r="J36" s="46" t="s">
        <v>1070</v>
      </c>
      <c r="K36" s="46" t="s">
        <v>81</v>
      </c>
      <c r="L36" s="47"/>
      <c r="M36" s="48" t="s">
        <v>1070</v>
      </c>
      <c r="N36" s="48"/>
      <c r="O36" s="49"/>
      <c r="P36" s="50"/>
      <c r="Q36" s="50">
        <v>7.0000000000000007E-2</v>
      </c>
      <c r="R36" s="50"/>
      <c r="S36" s="50"/>
      <c r="T36" s="46" t="s">
        <v>1071</v>
      </c>
      <c r="U36" s="46"/>
      <c r="V36" s="51"/>
      <c r="W36" s="62"/>
      <c r="X36" s="62"/>
      <c r="Y36" s="23" t="str">
        <f>IF(M36&lt;&gt;"",$H36*M36,"")</f>
        <v/>
      </c>
      <c r="Z36" s="23" t="str">
        <f>IF(N36&lt;&gt;"",$H36*N36,"")</f>
        <v/>
      </c>
      <c r="AA36" s="19">
        <f>IF(OR(M36&lt;&gt;"",N36&lt;&gt;""),1,0)</f>
        <v>0</v>
      </c>
      <c r="AB36" s="19">
        <f>IF(M36&lt;&gt;0,1,0)</f>
        <v>1</v>
      </c>
      <c r="AC36" s="19">
        <f>IF(N36&lt;&gt;0,1,0)</f>
        <v>0</v>
      </c>
      <c r="AD36" s="23" t="str">
        <f>IF(W36&lt;&gt;"",$H36*W36,"")</f>
        <v/>
      </c>
      <c r="AE36" s="23" t="str">
        <f>IF(X36&lt;&gt;"",$H36*X36,"")</f>
        <v/>
      </c>
    </row>
    <row r="37" spans="2:31" hidden="1" x14ac:dyDescent="0.25">
      <c r="B37" s="18">
        <f>IF(G37="","",B36+1)</f>
        <v>15</v>
      </c>
      <c r="C37" s="25">
        <v>5200000016012</v>
      </c>
      <c r="D37" s="19"/>
      <c r="E37" s="19"/>
      <c r="F37" s="20"/>
      <c r="G37" s="20" t="s">
        <v>154</v>
      </c>
      <c r="H37" s="21">
        <v>1</v>
      </c>
      <c r="I37" s="21" t="s">
        <v>994</v>
      </c>
      <c r="J37" s="46" t="s">
        <v>1070</v>
      </c>
      <c r="K37" s="46" t="s">
        <v>81</v>
      </c>
      <c r="L37" s="47"/>
      <c r="M37" s="48" t="s">
        <v>1070</v>
      </c>
      <c r="N37" s="48"/>
      <c r="O37" s="49"/>
      <c r="P37" s="50"/>
      <c r="Q37" s="50">
        <v>7.0000000000000007E-2</v>
      </c>
      <c r="R37" s="50"/>
      <c r="S37" s="50"/>
      <c r="T37" s="46" t="s">
        <v>1071</v>
      </c>
      <c r="U37" s="46"/>
      <c r="V37" s="51"/>
      <c r="W37" s="62"/>
      <c r="X37" s="62"/>
      <c r="Y37" s="23" t="str">
        <f>IF(M37&lt;&gt;"",$H37*M37,"")</f>
        <v/>
      </c>
      <c r="Z37" s="23" t="str">
        <f>IF(N37&lt;&gt;"",$H37*N37,"")</f>
        <v/>
      </c>
      <c r="AA37" s="19">
        <f>IF(OR(M37&lt;&gt;"",N37&lt;&gt;""),1,0)</f>
        <v>0</v>
      </c>
      <c r="AB37" s="19">
        <f>IF(M37&lt;&gt;0,1,0)</f>
        <v>1</v>
      </c>
      <c r="AC37" s="19">
        <f>IF(N37&lt;&gt;0,1,0)</f>
        <v>0</v>
      </c>
      <c r="AD37" s="23" t="str">
        <f>IF(W37&lt;&gt;"",$H37*W37,"")</f>
        <v/>
      </c>
      <c r="AE37" s="23" t="str">
        <f>IF(X37&lt;&gt;"",$H37*X37,"")</f>
        <v/>
      </c>
    </row>
    <row r="38" spans="2:31" x14ac:dyDescent="0.25">
      <c r="B38" s="18">
        <f>IF(G38="","",B37+1)</f>
        <v>16</v>
      </c>
      <c r="C38" s="25">
        <v>5200000013890</v>
      </c>
      <c r="D38" s="19"/>
      <c r="E38" s="19"/>
      <c r="F38" s="2"/>
      <c r="G38" s="20" t="s">
        <v>155</v>
      </c>
      <c r="H38" s="21">
        <v>1</v>
      </c>
      <c r="I38" s="21" t="s">
        <v>994</v>
      </c>
      <c r="J38" s="46">
        <v>35061010</v>
      </c>
      <c r="K38" s="46" t="s">
        <v>104</v>
      </c>
      <c r="L38" s="47"/>
      <c r="M38" s="48">
        <v>63.924242424242429</v>
      </c>
      <c r="N38" s="48"/>
      <c r="O38" s="49"/>
      <c r="P38" s="50"/>
      <c r="Q38" s="50">
        <v>7.0000000000000007E-2</v>
      </c>
      <c r="R38" s="50"/>
      <c r="S38" s="50"/>
      <c r="T38" s="46" t="s">
        <v>1071</v>
      </c>
      <c r="U38" s="46"/>
      <c r="V38" s="51"/>
      <c r="W38" s="62"/>
      <c r="X38" s="62"/>
      <c r="Y38" s="23">
        <f>IF(M38&lt;&gt;"",$H38*M38,"")</f>
        <v>63.924242424242429</v>
      </c>
      <c r="Z38" s="23" t="str">
        <f>IF(N38&lt;&gt;"",$H38*N38,"")</f>
        <v/>
      </c>
      <c r="AA38" s="19">
        <f>IF(OR(M38&lt;&gt;"",N38&lt;&gt;""),1,0)</f>
        <v>1</v>
      </c>
      <c r="AB38" s="19">
        <f>IF(M38&lt;&gt;0,1,0)</f>
        <v>1</v>
      </c>
      <c r="AC38" s="19">
        <f>IF(N38&lt;&gt;0,1,0)</f>
        <v>0</v>
      </c>
      <c r="AD38" s="23" t="str">
        <f>IF(W38&lt;&gt;"",$H38*W38,"")</f>
        <v/>
      </c>
      <c r="AE38" s="23" t="str">
        <f>IF(X38&lt;&gt;"",$H38*X38,"")</f>
        <v/>
      </c>
    </row>
    <row r="39" spans="2:31" hidden="1" x14ac:dyDescent="0.25">
      <c r="B39" s="18">
        <f>IF(G39="","",B38+1)</f>
        <v>17</v>
      </c>
      <c r="C39" s="25">
        <v>5200000007527</v>
      </c>
      <c r="D39" s="19"/>
      <c r="E39" s="19"/>
      <c r="F39" s="20"/>
      <c r="G39" s="20" t="s">
        <v>156</v>
      </c>
      <c r="H39" s="21">
        <v>1</v>
      </c>
      <c r="I39" s="21" t="s">
        <v>994</v>
      </c>
      <c r="J39" s="46" t="s">
        <v>1070</v>
      </c>
      <c r="K39" s="46" t="s">
        <v>81</v>
      </c>
      <c r="L39" s="47"/>
      <c r="M39" s="48" t="s">
        <v>1070</v>
      </c>
      <c r="N39" s="48"/>
      <c r="O39" s="49"/>
      <c r="P39" s="50"/>
      <c r="Q39" s="50">
        <v>7.0000000000000007E-2</v>
      </c>
      <c r="R39" s="50"/>
      <c r="S39" s="50"/>
      <c r="T39" s="46" t="s">
        <v>1071</v>
      </c>
      <c r="U39" s="46"/>
      <c r="V39" s="51"/>
      <c r="W39" s="62"/>
      <c r="X39" s="62"/>
      <c r="Y39" s="23" t="str">
        <f>IF(M39&lt;&gt;"",$H39*M39,"")</f>
        <v/>
      </c>
      <c r="Z39" s="23" t="str">
        <f>IF(N39&lt;&gt;"",$H39*N39,"")</f>
        <v/>
      </c>
      <c r="AA39" s="19">
        <f>IF(OR(M39&lt;&gt;"",N39&lt;&gt;""),1,0)</f>
        <v>0</v>
      </c>
      <c r="AB39" s="19">
        <f>IF(M39&lt;&gt;0,1,0)</f>
        <v>1</v>
      </c>
      <c r="AC39" s="19">
        <f>IF(N39&lt;&gt;0,1,0)</f>
        <v>0</v>
      </c>
      <c r="AD39" s="23" t="str">
        <f>IF(W39&lt;&gt;"",$H39*W39,"")</f>
        <v/>
      </c>
      <c r="AE39" s="23" t="str">
        <f>IF(X39&lt;&gt;"",$H39*X39,"")</f>
        <v/>
      </c>
    </row>
    <row r="40" spans="2:31" x14ac:dyDescent="0.25">
      <c r="B40" s="18">
        <f>IF(G40="","",B39+1)</f>
        <v>18</v>
      </c>
      <c r="C40" s="25">
        <v>5200000010016</v>
      </c>
      <c r="D40" s="19"/>
      <c r="E40" s="19"/>
      <c r="F40" s="20"/>
      <c r="G40" s="20" t="s">
        <v>157</v>
      </c>
      <c r="H40" s="21">
        <v>1</v>
      </c>
      <c r="I40" s="21" t="s">
        <v>994</v>
      </c>
      <c r="J40" s="46">
        <v>35061010</v>
      </c>
      <c r="K40" s="46" t="s">
        <v>104</v>
      </c>
      <c r="L40" s="47"/>
      <c r="M40" s="48">
        <v>57.648484848484848</v>
      </c>
      <c r="N40" s="48"/>
      <c r="O40" s="49"/>
      <c r="P40" s="50"/>
      <c r="Q40" s="50">
        <v>7.0000000000000007E-2</v>
      </c>
      <c r="R40" s="50"/>
      <c r="S40" s="50"/>
      <c r="T40" s="46" t="s">
        <v>1071</v>
      </c>
      <c r="U40" s="46"/>
      <c r="V40" s="51"/>
      <c r="W40" s="62"/>
      <c r="X40" s="62"/>
      <c r="Y40" s="23">
        <f>IF(M40&lt;&gt;"",$H40*M40,"")</f>
        <v>57.648484848484848</v>
      </c>
      <c r="Z40" s="23" t="str">
        <f>IF(N40&lt;&gt;"",$H40*N40,"")</f>
        <v/>
      </c>
      <c r="AA40" s="19">
        <f>IF(OR(M40&lt;&gt;"",N40&lt;&gt;""),1,0)</f>
        <v>1</v>
      </c>
      <c r="AB40" s="19">
        <f>IF(M40&lt;&gt;0,1,0)</f>
        <v>1</v>
      </c>
      <c r="AC40" s="19">
        <f>IF(N40&lt;&gt;0,1,0)</f>
        <v>0</v>
      </c>
      <c r="AD40" s="23" t="str">
        <f>IF(W40&lt;&gt;"",$H40*W40,"")</f>
        <v/>
      </c>
      <c r="AE40" s="23" t="str">
        <f>IF(X40&lt;&gt;"",$H40*X40,"")</f>
        <v/>
      </c>
    </row>
    <row r="41" spans="2:31" hidden="1" x14ac:dyDescent="0.25">
      <c r="B41" s="18">
        <f>IF(G41="","",B40+1)</f>
        <v>19</v>
      </c>
      <c r="C41" s="25">
        <v>5200000015858</v>
      </c>
      <c r="D41" s="19"/>
      <c r="E41" s="19"/>
      <c r="F41" s="20"/>
      <c r="G41" s="20" t="s">
        <v>158</v>
      </c>
      <c r="H41" s="21">
        <v>7</v>
      </c>
      <c r="I41" s="21" t="s">
        <v>994</v>
      </c>
      <c r="J41" s="46" t="s">
        <v>1070</v>
      </c>
      <c r="K41" s="46" t="s">
        <v>81</v>
      </c>
      <c r="L41" s="47"/>
      <c r="M41" s="48" t="s">
        <v>1070</v>
      </c>
      <c r="N41" s="48"/>
      <c r="O41" s="49"/>
      <c r="P41" s="50"/>
      <c r="Q41" s="50">
        <v>7.0000000000000007E-2</v>
      </c>
      <c r="R41" s="50"/>
      <c r="S41" s="50"/>
      <c r="T41" s="46" t="s">
        <v>1071</v>
      </c>
      <c r="U41" s="46"/>
      <c r="V41" s="51"/>
      <c r="W41" s="62"/>
      <c r="X41" s="62"/>
      <c r="Y41" s="23" t="str">
        <f>IF(M41&lt;&gt;"",$H41*M41,"")</f>
        <v/>
      </c>
      <c r="Z41" s="23" t="str">
        <f>IF(N41&lt;&gt;"",$H41*N41,"")</f>
        <v/>
      </c>
      <c r="AA41" s="19">
        <f>IF(OR(M41&lt;&gt;"",N41&lt;&gt;""),1,0)</f>
        <v>0</v>
      </c>
      <c r="AB41" s="19">
        <f>IF(M41&lt;&gt;0,1,0)</f>
        <v>1</v>
      </c>
      <c r="AC41" s="19">
        <f>IF(N41&lt;&gt;0,1,0)</f>
        <v>0</v>
      </c>
      <c r="AD41" s="23" t="str">
        <f>IF(W41&lt;&gt;"",$H41*W41,"")</f>
        <v/>
      </c>
      <c r="AE41" s="23" t="str">
        <f>IF(X41&lt;&gt;"",$H41*X41,"")</f>
        <v/>
      </c>
    </row>
    <row r="42" spans="2:31" x14ac:dyDescent="0.25">
      <c r="B42" s="18">
        <f>IF(G42="","",B41+1)</f>
        <v>20</v>
      </c>
      <c r="C42" s="25">
        <v>6600000000503</v>
      </c>
      <c r="D42" s="19"/>
      <c r="E42" s="19"/>
      <c r="F42" s="2"/>
      <c r="G42" s="20" t="s">
        <v>159</v>
      </c>
      <c r="H42" s="21">
        <v>54</v>
      </c>
      <c r="I42" s="21" t="s">
        <v>994</v>
      </c>
      <c r="J42" s="46">
        <v>35061010</v>
      </c>
      <c r="K42" s="46" t="s">
        <v>104</v>
      </c>
      <c r="L42" s="47"/>
      <c r="M42" s="48">
        <v>63.924242424242429</v>
      </c>
      <c r="N42" s="48"/>
      <c r="O42" s="49"/>
      <c r="P42" s="50"/>
      <c r="Q42" s="50">
        <v>7.0000000000000007E-2</v>
      </c>
      <c r="R42" s="50"/>
      <c r="S42" s="50"/>
      <c r="T42" s="46" t="s">
        <v>1071</v>
      </c>
      <c r="U42" s="46"/>
      <c r="V42" s="51"/>
      <c r="W42" s="62"/>
      <c r="X42" s="62"/>
      <c r="Y42" s="23">
        <f>IF(M42&lt;&gt;"",$H42*M42,"")</f>
        <v>3451.909090909091</v>
      </c>
      <c r="Z42" s="23" t="str">
        <f>IF(N42&lt;&gt;"",$H42*N42,"")</f>
        <v/>
      </c>
      <c r="AA42" s="19">
        <f>IF(OR(M42&lt;&gt;"",N42&lt;&gt;""),1,0)</f>
        <v>1</v>
      </c>
      <c r="AB42" s="19">
        <f>IF(M42&lt;&gt;0,1,0)</f>
        <v>1</v>
      </c>
      <c r="AC42" s="19">
        <f>IF(N42&lt;&gt;0,1,0)</f>
        <v>0</v>
      </c>
      <c r="AD42" s="23" t="str">
        <f>IF(W42&lt;&gt;"",$H42*W42,"")</f>
        <v/>
      </c>
      <c r="AE42" s="23" t="str">
        <f>IF(X42&lt;&gt;"",$H42*X42,"")</f>
        <v/>
      </c>
    </row>
    <row r="43" spans="2:31" hidden="1" x14ac:dyDescent="0.25">
      <c r="B43" s="18">
        <f>IF(G43="","",B42+1)</f>
        <v>21</v>
      </c>
      <c r="C43" s="25">
        <v>5200000000169</v>
      </c>
      <c r="D43" s="19"/>
      <c r="E43" s="19"/>
      <c r="F43" s="20"/>
      <c r="G43" s="20" t="s">
        <v>160</v>
      </c>
      <c r="H43" s="21">
        <v>1</v>
      </c>
      <c r="I43" s="21" t="s">
        <v>994</v>
      </c>
      <c r="J43" s="46" t="s">
        <v>1070</v>
      </c>
      <c r="K43" s="46" t="s">
        <v>81</v>
      </c>
      <c r="L43" s="47"/>
      <c r="M43" s="48" t="s">
        <v>1070</v>
      </c>
      <c r="N43" s="48"/>
      <c r="O43" s="49"/>
      <c r="P43" s="50"/>
      <c r="Q43" s="50">
        <v>7.0000000000000007E-2</v>
      </c>
      <c r="R43" s="50"/>
      <c r="S43" s="50"/>
      <c r="T43" s="46" t="s">
        <v>1071</v>
      </c>
      <c r="U43" s="46"/>
      <c r="V43" s="51"/>
      <c r="W43" s="62"/>
      <c r="X43" s="62"/>
      <c r="Y43" s="23" t="str">
        <f>IF(M43&lt;&gt;"",$H43*M43,"")</f>
        <v/>
      </c>
      <c r="Z43" s="23" t="str">
        <f>IF(N43&lt;&gt;"",$H43*N43,"")</f>
        <v/>
      </c>
      <c r="AA43" s="19">
        <f>IF(OR(M43&lt;&gt;"",N43&lt;&gt;""),1,0)</f>
        <v>0</v>
      </c>
      <c r="AB43" s="19">
        <f>IF(M43&lt;&gt;0,1,0)</f>
        <v>1</v>
      </c>
      <c r="AC43" s="19">
        <f>IF(N43&lt;&gt;0,1,0)</f>
        <v>0</v>
      </c>
      <c r="AD43" s="23" t="str">
        <f>IF(W43&lt;&gt;"",$H43*W43,"")</f>
        <v/>
      </c>
      <c r="AE43" s="23" t="str">
        <f>IF(X43&lt;&gt;"",$H43*X43,"")</f>
        <v/>
      </c>
    </row>
    <row r="44" spans="2:31" hidden="1" x14ac:dyDescent="0.25">
      <c r="B44" s="18">
        <f>IF(G44="","",B43+1)</f>
        <v>22</v>
      </c>
      <c r="C44" s="25">
        <v>5200000000270</v>
      </c>
      <c r="D44" s="19"/>
      <c r="E44" s="19"/>
      <c r="F44" s="20"/>
      <c r="G44" s="20" t="s">
        <v>161</v>
      </c>
      <c r="H44" s="21">
        <v>1</v>
      </c>
      <c r="I44" s="21" t="s">
        <v>994</v>
      </c>
      <c r="J44" s="46" t="s">
        <v>1070</v>
      </c>
      <c r="K44" s="46" t="s">
        <v>81</v>
      </c>
      <c r="L44" s="47"/>
      <c r="M44" s="48" t="s">
        <v>1070</v>
      </c>
      <c r="N44" s="48"/>
      <c r="O44" s="49"/>
      <c r="P44" s="50"/>
      <c r="Q44" s="50">
        <v>7.0000000000000007E-2</v>
      </c>
      <c r="R44" s="50"/>
      <c r="S44" s="50"/>
      <c r="T44" s="46" t="s">
        <v>1071</v>
      </c>
      <c r="U44" s="46"/>
      <c r="V44" s="51"/>
      <c r="W44" s="62"/>
      <c r="X44" s="62"/>
      <c r="Y44" s="23" t="str">
        <f>IF(M44&lt;&gt;"",$H44*M44,"")</f>
        <v/>
      </c>
      <c r="Z44" s="23" t="str">
        <f>IF(N44&lt;&gt;"",$H44*N44,"")</f>
        <v/>
      </c>
      <c r="AA44" s="19">
        <f>IF(OR(M44&lt;&gt;"",N44&lt;&gt;""),1,0)</f>
        <v>0</v>
      </c>
      <c r="AB44" s="19">
        <f>IF(M44&lt;&gt;0,1,0)</f>
        <v>1</v>
      </c>
      <c r="AC44" s="19">
        <f>IF(N44&lt;&gt;0,1,0)</f>
        <v>0</v>
      </c>
      <c r="AD44" s="23" t="str">
        <f>IF(W44&lt;&gt;"",$H44*W44,"")</f>
        <v/>
      </c>
      <c r="AE44" s="23" t="str">
        <f>IF(X44&lt;&gt;"",$H44*X44,"")</f>
        <v/>
      </c>
    </row>
    <row r="45" spans="2:31" hidden="1" x14ac:dyDescent="0.25">
      <c r="B45" s="18">
        <f>IF(G45="","",B44+1)</f>
        <v>23</v>
      </c>
      <c r="C45" s="25">
        <v>5200000010017</v>
      </c>
      <c r="D45" s="19"/>
      <c r="E45" s="19"/>
      <c r="F45" s="20"/>
      <c r="G45" s="20" t="s">
        <v>162</v>
      </c>
      <c r="H45" s="21">
        <v>1</v>
      </c>
      <c r="I45" s="21" t="s">
        <v>994</v>
      </c>
      <c r="J45" s="46" t="s">
        <v>1070</v>
      </c>
      <c r="K45" s="46" t="s">
        <v>81</v>
      </c>
      <c r="L45" s="47"/>
      <c r="M45" s="48" t="s">
        <v>1070</v>
      </c>
      <c r="N45" s="48"/>
      <c r="O45" s="49"/>
      <c r="P45" s="50"/>
      <c r="Q45" s="50">
        <v>7.0000000000000007E-2</v>
      </c>
      <c r="R45" s="50"/>
      <c r="S45" s="50"/>
      <c r="T45" s="46" t="s">
        <v>1071</v>
      </c>
      <c r="U45" s="46"/>
      <c r="V45" s="51"/>
      <c r="W45" s="62"/>
      <c r="X45" s="62"/>
      <c r="Y45" s="23" t="str">
        <f>IF(M45&lt;&gt;"",$H45*M45,"")</f>
        <v/>
      </c>
      <c r="Z45" s="23" t="str">
        <f>IF(N45&lt;&gt;"",$H45*N45,"")</f>
        <v/>
      </c>
      <c r="AA45" s="19">
        <f>IF(OR(M45&lt;&gt;"",N45&lt;&gt;""),1,0)</f>
        <v>0</v>
      </c>
      <c r="AB45" s="19">
        <f>IF(M45&lt;&gt;0,1,0)</f>
        <v>1</v>
      </c>
      <c r="AC45" s="19">
        <f>IF(N45&lt;&gt;0,1,0)</f>
        <v>0</v>
      </c>
      <c r="AD45" s="23" t="str">
        <f>IF(W45&lt;&gt;"",$H45*W45,"")</f>
        <v/>
      </c>
      <c r="AE45" s="23" t="str">
        <f>IF(X45&lt;&gt;"",$H45*X45,"")</f>
        <v/>
      </c>
    </row>
    <row r="46" spans="2:31" hidden="1" x14ac:dyDescent="0.25">
      <c r="B46" s="18">
        <f>IF(G46="","",B45+1)</f>
        <v>24</v>
      </c>
      <c r="C46" s="25">
        <v>6600000000510</v>
      </c>
      <c r="D46" s="19"/>
      <c r="E46" s="19"/>
      <c r="F46" s="2"/>
      <c r="G46" s="20" t="s">
        <v>163</v>
      </c>
      <c r="H46" s="21">
        <v>1</v>
      </c>
      <c r="I46" s="21" t="s">
        <v>994</v>
      </c>
      <c r="J46" s="46" t="s">
        <v>1070</v>
      </c>
      <c r="K46" s="46" t="s">
        <v>81</v>
      </c>
      <c r="L46" s="47"/>
      <c r="M46" s="48" t="s">
        <v>1070</v>
      </c>
      <c r="N46" s="48"/>
      <c r="O46" s="49"/>
      <c r="P46" s="50"/>
      <c r="Q46" s="50">
        <v>7.0000000000000007E-2</v>
      </c>
      <c r="R46" s="50"/>
      <c r="S46" s="50"/>
      <c r="T46" s="46" t="s">
        <v>1071</v>
      </c>
      <c r="U46" s="46"/>
      <c r="V46" s="51"/>
      <c r="W46" s="62"/>
      <c r="X46" s="62"/>
      <c r="Y46" s="23" t="str">
        <f>IF(M46&lt;&gt;"",$H46*M46,"")</f>
        <v/>
      </c>
      <c r="Z46" s="23" t="str">
        <f>IF(N46&lt;&gt;"",$H46*N46,"")</f>
        <v/>
      </c>
      <c r="AA46" s="19">
        <f>IF(OR(M46&lt;&gt;"",N46&lt;&gt;""),1,0)</f>
        <v>0</v>
      </c>
      <c r="AB46" s="19">
        <f>IF(M46&lt;&gt;0,1,0)</f>
        <v>1</v>
      </c>
      <c r="AC46" s="19">
        <f>IF(N46&lt;&gt;0,1,0)</f>
        <v>0</v>
      </c>
      <c r="AD46" s="23" t="str">
        <f>IF(W46&lt;&gt;"",$H46*W46,"")</f>
        <v/>
      </c>
      <c r="AE46" s="23" t="str">
        <f>IF(X46&lt;&gt;"",$H46*X46,"")</f>
        <v/>
      </c>
    </row>
    <row r="47" spans="2:31" hidden="1" x14ac:dyDescent="0.25">
      <c r="B47" s="18">
        <f>IF(G47="","",B46+1)</f>
        <v>25</v>
      </c>
      <c r="C47" s="25">
        <v>5200000007482</v>
      </c>
      <c r="D47" s="19"/>
      <c r="E47" s="19"/>
      <c r="F47" s="20"/>
      <c r="G47" s="20" t="s">
        <v>995</v>
      </c>
      <c r="H47" s="21">
        <v>1</v>
      </c>
      <c r="I47" s="21" t="s">
        <v>994</v>
      </c>
      <c r="J47" s="46" t="s">
        <v>1070</v>
      </c>
      <c r="K47" s="46" t="s">
        <v>81</v>
      </c>
      <c r="L47" s="47"/>
      <c r="M47" s="48" t="s">
        <v>1070</v>
      </c>
      <c r="N47" s="48"/>
      <c r="O47" s="49"/>
      <c r="P47" s="50"/>
      <c r="Q47" s="50">
        <v>7.0000000000000007E-2</v>
      </c>
      <c r="R47" s="50"/>
      <c r="S47" s="50"/>
      <c r="T47" s="46" t="s">
        <v>1071</v>
      </c>
      <c r="U47" s="46"/>
      <c r="V47" s="51"/>
      <c r="W47" s="62"/>
      <c r="X47" s="62"/>
      <c r="Y47" s="23" t="str">
        <f>IF(M47&lt;&gt;"",$H47*M47,"")</f>
        <v/>
      </c>
      <c r="Z47" s="23" t="str">
        <f>IF(N47&lt;&gt;"",$H47*N47,"")</f>
        <v/>
      </c>
      <c r="AA47" s="19">
        <f>IF(OR(M47&lt;&gt;"",N47&lt;&gt;""),1,0)</f>
        <v>0</v>
      </c>
      <c r="AB47" s="19">
        <f>IF(M47&lt;&gt;0,1,0)</f>
        <v>1</v>
      </c>
      <c r="AC47" s="19">
        <f>IF(N47&lt;&gt;0,1,0)</f>
        <v>0</v>
      </c>
      <c r="AD47" s="23" t="str">
        <f>IF(W47&lt;&gt;"",$H47*W47,"")</f>
        <v/>
      </c>
      <c r="AE47" s="23" t="str">
        <f>IF(X47&lt;&gt;"",$H47*X47,"")</f>
        <v/>
      </c>
    </row>
    <row r="48" spans="2:31" hidden="1" x14ac:dyDescent="0.25">
      <c r="B48" s="18">
        <f>IF(G48="","",B47+1)</f>
        <v>26</v>
      </c>
      <c r="C48" s="25">
        <v>5700000000477</v>
      </c>
      <c r="D48" s="19"/>
      <c r="E48" s="19"/>
      <c r="F48" s="2"/>
      <c r="G48" s="20" t="s">
        <v>164</v>
      </c>
      <c r="H48" s="21">
        <v>16</v>
      </c>
      <c r="I48" s="21" t="s">
        <v>994</v>
      </c>
      <c r="J48" s="46" t="s">
        <v>1070</v>
      </c>
      <c r="K48" s="46" t="s">
        <v>81</v>
      </c>
      <c r="L48" s="47"/>
      <c r="M48" s="48" t="s">
        <v>1070</v>
      </c>
      <c r="N48" s="48"/>
      <c r="O48" s="49"/>
      <c r="P48" s="50"/>
      <c r="Q48" s="50">
        <v>7.0000000000000007E-2</v>
      </c>
      <c r="R48" s="50"/>
      <c r="S48" s="50"/>
      <c r="T48" s="46" t="s">
        <v>1071</v>
      </c>
      <c r="U48" s="46"/>
      <c r="V48" s="51"/>
      <c r="W48" s="62"/>
      <c r="X48" s="62"/>
      <c r="Y48" s="23" t="str">
        <f>IF(M48&lt;&gt;"",$H48*M48,"")</f>
        <v/>
      </c>
      <c r="Z48" s="23" t="str">
        <f>IF(N48&lt;&gt;"",$H48*N48,"")</f>
        <v/>
      </c>
      <c r="AA48" s="19">
        <f>IF(OR(M48&lt;&gt;"",N48&lt;&gt;""),1,0)</f>
        <v>0</v>
      </c>
      <c r="AB48" s="19">
        <f>IF(M48&lt;&gt;0,1,0)</f>
        <v>1</v>
      </c>
      <c r="AC48" s="19">
        <f>IF(N48&lt;&gt;0,1,0)</f>
        <v>0</v>
      </c>
      <c r="AD48" s="23" t="str">
        <f>IF(W48&lt;&gt;"",$H48*W48,"")</f>
        <v/>
      </c>
      <c r="AE48" s="23" t="str">
        <f>IF(X48&lt;&gt;"",$H48*X48,"")</f>
        <v/>
      </c>
    </row>
    <row r="49" spans="2:31" hidden="1" x14ac:dyDescent="0.25">
      <c r="B49" s="18">
        <f>IF(G49="","",B48+1)</f>
        <v>27</v>
      </c>
      <c r="C49" s="25">
        <v>5200000015640</v>
      </c>
      <c r="D49" s="19"/>
      <c r="E49" s="19"/>
      <c r="F49" s="20"/>
      <c r="G49" s="20" t="s">
        <v>165</v>
      </c>
      <c r="H49" s="21">
        <v>1</v>
      </c>
      <c r="I49" s="21" t="s">
        <v>994</v>
      </c>
      <c r="J49" s="46" t="s">
        <v>1070</v>
      </c>
      <c r="K49" s="46" t="s">
        <v>81</v>
      </c>
      <c r="L49" s="47"/>
      <c r="M49" s="48" t="s">
        <v>1070</v>
      </c>
      <c r="N49" s="48"/>
      <c r="O49" s="49"/>
      <c r="P49" s="50"/>
      <c r="Q49" s="50">
        <v>7.0000000000000007E-2</v>
      </c>
      <c r="R49" s="50"/>
      <c r="S49" s="50"/>
      <c r="T49" s="46" t="s">
        <v>1071</v>
      </c>
      <c r="U49" s="46"/>
      <c r="V49" s="51"/>
      <c r="W49" s="62"/>
      <c r="X49" s="62"/>
      <c r="Y49" s="23" t="str">
        <f>IF(M49&lt;&gt;"",$H49*M49,"")</f>
        <v/>
      </c>
      <c r="Z49" s="23" t="str">
        <f>IF(N49&lt;&gt;"",$H49*N49,"")</f>
        <v/>
      </c>
      <c r="AA49" s="19">
        <f>IF(OR(M49&lt;&gt;"",N49&lt;&gt;""),1,0)</f>
        <v>0</v>
      </c>
      <c r="AB49" s="19">
        <f>IF(M49&lt;&gt;0,1,0)</f>
        <v>1</v>
      </c>
      <c r="AC49" s="19">
        <f>IF(N49&lt;&gt;0,1,0)</f>
        <v>0</v>
      </c>
      <c r="AD49" s="23" t="str">
        <f>IF(W49&lt;&gt;"",$H49*W49,"")</f>
        <v/>
      </c>
      <c r="AE49" s="23" t="str">
        <f>IF(X49&lt;&gt;"",$H49*X49,"")</f>
        <v/>
      </c>
    </row>
    <row r="50" spans="2:31" hidden="1" x14ac:dyDescent="0.25">
      <c r="B50" s="18">
        <f>IF(G50="","",B49+1)</f>
        <v>28</v>
      </c>
      <c r="C50" s="25">
        <v>5200000001381</v>
      </c>
      <c r="D50" s="19"/>
      <c r="E50" s="19"/>
      <c r="F50" s="2"/>
      <c r="G50" s="20" t="s">
        <v>166</v>
      </c>
      <c r="H50" s="21">
        <v>1</v>
      </c>
      <c r="I50" s="21" t="s">
        <v>994</v>
      </c>
      <c r="J50" s="46" t="s">
        <v>1070</v>
      </c>
      <c r="K50" s="46" t="s">
        <v>81</v>
      </c>
      <c r="L50" s="47"/>
      <c r="M50" s="48" t="s">
        <v>1070</v>
      </c>
      <c r="N50" s="48"/>
      <c r="O50" s="49"/>
      <c r="P50" s="50"/>
      <c r="Q50" s="50">
        <v>7.0000000000000007E-2</v>
      </c>
      <c r="R50" s="50"/>
      <c r="S50" s="50"/>
      <c r="T50" s="46" t="s">
        <v>1071</v>
      </c>
      <c r="U50" s="46"/>
      <c r="V50" s="51"/>
      <c r="W50" s="62"/>
      <c r="X50" s="62"/>
      <c r="Y50" s="23" t="str">
        <f>IF(M50&lt;&gt;"",$H50*M50,"")</f>
        <v/>
      </c>
      <c r="Z50" s="23" t="str">
        <f>IF(N50&lt;&gt;"",$H50*N50,"")</f>
        <v/>
      </c>
      <c r="AA50" s="19">
        <f>IF(OR(M50&lt;&gt;"",N50&lt;&gt;""),1,0)</f>
        <v>0</v>
      </c>
      <c r="AB50" s="19">
        <f>IF(M50&lt;&gt;0,1,0)</f>
        <v>1</v>
      </c>
      <c r="AC50" s="19">
        <f>IF(N50&lt;&gt;0,1,0)</f>
        <v>0</v>
      </c>
      <c r="AD50" s="23" t="str">
        <f>IF(W50&lt;&gt;"",$H50*W50,"")</f>
        <v/>
      </c>
      <c r="AE50" s="23" t="str">
        <f>IF(X50&lt;&gt;"",$H50*X50,"")</f>
        <v/>
      </c>
    </row>
    <row r="51" spans="2:31" x14ac:dyDescent="0.25">
      <c r="B51" s="18">
        <f>IF(G51="","",B50+1)</f>
        <v>29</v>
      </c>
      <c r="C51" s="25">
        <v>5200000014673</v>
      </c>
      <c r="D51" s="19"/>
      <c r="E51" s="19"/>
      <c r="F51" s="2"/>
      <c r="G51" s="20" t="s">
        <v>167</v>
      </c>
      <c r="H51" s="21">
        <v>1</v>
      </c>
      <c r="I51" s="21" t="s">
        <v>994</v>
      </c>
      <c r="J51" s="46">
        <v>35061090</v>
      </c>
      <c r="K51" s="46" t="s">
        <v>104</v>
      </c>
      <c r="L51" s="47"/>
      <c r="M51" s="48">
        <v>208.66515151515154</v>
      </c>
      <c r="N51" s="48"/>
      <c r="O51" s="49"/>
      <c r="P51" s="50"/>
      <c r="Q51" s="50">
        <v>7.0000000000000007E-2</v>
      </c>
      <c r="R51" s="50"/>
      <c r="S51" s="50"/>
      <c r="T51" s="46" t="s">
        <v>1071</v>
      </c>
      <c r="U51" s="46"/>
      <c r="V51" s="51"/>
      <c r="W51" s="62"/>
      <c r="X51" s="62"/>
      <c r="Y51" s="23">
        <f>IF(M51&lt;&gt;"",$H51*M51,"")</f>
        <v>208.66515151515154</v>
      </c>
      <c r="Z51" s="23" t="str">
        <f>IF(N51&lt;&gt;"",$H51*N51,"")</f>
        <v/>
      </c>
      <c r="AA51" s="19">
        <f>IF(OR(M51&lt;&gt;"",N51&lt;&gt;""),1,0)</f>
        <v>1</v>
      </c>
      <c r="AB51" s="19">
        <f>IF(M51&lt;&gt;0,1,0)</f>
        <v>1</v>
      </c>
      <c r="AC51" s="19">
        <f>IF(N51&lt;&gt;0,1,0)</f>
        <v>0</v>
      </c>
      <c r="AD51" s="23" t="str">
        <f>IF(W51&lt;&gt;"",$H51*W51,"")</f>
        <v/>
      </c>
      <c r="AE51" s="23" t="str">
        <f>IF(X51&lt;&gt;"",$H51*X51,"")</f>
        <v/>
      </c>
    </row>
    <row r="52" spans="2:31" hidden="1" x14ac:dyDescent="0.25">
      <c r="B52" s="18">
        <f>IF(G52="","",B51+1)</f>
        <v>30</v>
      </c>
      <c r="C52" s="25">
        <v>5200000002073</v>
      </c>
      <c r="D52" s="19"/>
      <c r="E52" s="19"/>
      <c r="F52" s="20"/>
      <c r="G52" s="20" t="s">
        <v>168</v>
      </c>
      <c r="H52" s="21">
        <v>1</v>
      </c>
      <c r="I52" s="21" t="s">
        <v>994</v>
      </c>
      <c r="J52" s="46" t="s">
        <v>1070</v>
      </c>
      <c r="K52" s="46" t="s">
        <v>81</v>
      </c>
      <c r="L52" s="47"/>
      <c r="M52" s="48" t="s">
        <v>1070</v>
      </c>
      <c r="N52" s="48"/>
      <c r="O52" s="49"/>
      <c r="P52" s="50"/>
      <c r="Q52" s="50">
        <v>7.0000000000000007E-2</v>
      </c>
      <c r="R52" s="50"/>
      <c r="S52" s="50"/>
      <c r="T52" s="46" t="s">
        <v>1071</v>
      </c>
      <c r="U52" s="46"/>
      <c r="V52" s="51"/>
      <c r="W52" s="62"/>
      <c r="X52" s="62"/>
      <c r="Y52" s="23" t="str">
        <f>IF(M52&lt;&gt;"",$H52*M52,"")</f>
        <v/>
      </c>
      <c r="Z52" s="23" t="str">
        <f>IF(N52&lt;&gt;"",$H52*N52,"")</f>
        <v/>
      </c>
      <c r="AA52" s="19">
        <f>IF(OR(M52&lt;&gt;"",N52&lt;&gt;""),1,0)</f>
        <v>0</v>
      </c>
      <c r="AB52" s="19">
        <f>IF(M52&lt;&gt;0,1,0)</f>
        <v>1</v>
      </c>
      <c r="AC52" s="19">
        <f>IF(N52&lt;&gt;0,1,0)</f>
        <v>0</v>
      </c>
      <c r="AD52" s="23" t="str">
        <f>IF(W52&lt;&gt;"",$H52*W52,"")</f>
        <v/>
      </c>
      <c r="AE52" s="23" t="str">
        <f>IF(X52&lt;&gt;"",$H52*X52,"")</f>
        <v/>
      </c>
    </row>
    <row r="53" spans="2:31" x14ac:dyDescent="0.25">
      <c r="B53" s="18">
        <f>IF(G53="","",B52+1)</f>
        <v>31</v>
      </c>
      <c r="C53" s="25">
        <v>5200000001744</v>
      </c>
      <c r="D53" s="19"/>
      <c r="E53" s="19"/>
      <c r="F53" s="2"/>
      <c r="G53" s="20" t="s">
        <v>169</v>
      </c>
      <c r="H53" s="21">
        <v>1</v>
      </c>
      <c r="I53" s="21" t="s">
        <v>994</v>
      </c>
      <c r="J53" s="46">
        <v>32141010</v>
      </c>
      <c r="K53" s="46" t="s">
        <v>104</v>
      </c>
      <c r="L53" s="47"/>
      <c r="M53" s="48">
        <v>16.760303030303032</v>
      </c>
      <c r="N53" s="48"/>
      <c r="O53" s="49"/>
      <c r="P53" s="50"/>
      <c r="Q53" s="50">
        <v>7.0000000000000007E-2</v>
      </c>
      <c r="R53" s="50"/>
      <c r="S53" s="50"/>
      <c r="T53" s="46" t="s">
        <v>1071</v>
      </c>
      <c r="U53" s="46"/>
      <c r="V53" s="51"/>
      <c r="W53" s="62"/>
      <c r="X53" s="62"/>
      <c r="Y53" s="23">
        <f>IF(M53&lt;&gt;"",$H53*M53,"")</f>
        <v>16.760303030303032</v>
      </c>
      <c r="Z53" s="23" t="str">
        <f>IF(N53&lt;&gt;"",$H53*N53,"")</f>
        <v/>
      </c>
      <c r="AA53" s="19">
        <f>IF(OR(M53&lt;&gt;"",N53&lt;&gt;""),1,0)</f>
        <v>1</v>
      </c>
      <c r="AB53" s="19">
        <f>IF(M53&lt;&gt;0,1,0)</f>
        <v>1</v>
      </c>
      <c r="AC53" s="19">
        <f>IF(N53&lt;&gt;0,1,0)</f>
        <v>0</v>
      </c>
      <c r="AD53" s="23" t="str">
        <f>IF(W53&lt;&gt;"",$H53*W53,"")</f>
        <v/>
      </c>
      <c r="AE53" s="23" t="str">
        <f>IF(X53&lt;&gt;"",$H53*X53,"")</f>
        <v/>
      </c>
    </row>
    <row r="54" spans="2:31" x14ac:dyDescent="0.25">
      <c r="B54" s="18">
        <f>IF(G54="","",B53+1)</f>
        <v>32</v>
      </c>
      <c r="C54" s="25">
        <v>5200000001710</v>
      </c>
      <c r="D54" s="19"/>
      <c r="E54" s="19"/>
      <c r="F54" s="20"/>
      <c r="G54" s="20" t="s">
        <v>170</v>
      </c>
      <c r="H54" s="21">
        <v>19</v>
      </c>
      <c r="I54" s="21" t="s">
        <v>994</v>
      </c>
      <c r="J54" s="46">
        <v>32141010</v>
      </c>
      <c r="K54" s="46" t="s">
        <v>104</v>
      </c>
      <c r="L54" s="47"/>
      <c r="M54" s="48">
        <v>68.393939393939405</v>
      </c>
      <c r="N54" s="48"/>
      <c r="O54" s="49"/>
      <c r="P54" s="50"/>
      <c r="Q54" s="50">
        <v>7.0000000000000007E-2</v>
      </c>
      <c r="R54" s="50"/>
      <c r="S54" s="50"/>
      <c r="T54" s="46" t="s">
        <v>1071</v>
      </c>
      <c r="U54" s="46"/>
      <c r="V54" s="51"/>
      <c r="W54" s="62"/>
      <c r="X54" s="62"/>
      <c r="Y54" s="23">
        <f>IF(M54&lt;&gt;"",$H54*M54,"")</f>
        <v>1299.4848484848487</v>
      </c>
      <c r="Z54" s="23" t="str">
        <f>IF(N54&lt;&gt;"",$H54*N54,"")</f>
        <v/>
      </c>
      <c r="AA54" s="19">
        <f>IF(OR(M54&lt;&gt;"",N54&lt;&gt;""),1,0)</f>
        <v>1</v>
      </c>
      <c r="AB54" s="19">
        <f>IF(M54&lt;&gt;0,1,0)</f>
        <v>1</v>
      </c>
      <c r="AC54" s="19">
        <f>IF(N54&lt;&gt;0,1,0)</f>
        <v>0</v>
      </c>
      <c r="AD54" s="23" t="str">
        <f>IF(W54&lt;&gt;"",$H54*W54,"")</f>
        <v/>
      </c>
      <c r="AE54" s="23" t="str">
        <f>IF(X54&lt;&gt;"",$H54*X54,"")</f>
        <v/>
      </c>
    </row>
    <row r="55" spans="2:31" hidden="1" x14ac:dyDescent="0.25">
      <c r="B55" s="18">
        <f>IF(G55="","",B54+1)</f>
        <v>33</v>
      </c>
      <c r="C55" s="25">
        <v>5200000000196</v>
      </c>
      <c r="D55" s="19"/>
      <c r="E55" s="19"/>
      <c r="F55" s="2"/>
      <c r="G55" s="20" t="s">
        <v>171</v>
      </c>
      <c r="H55" s="21">
        <v>7</v>
      </c>
      <c r="I55" s="21" t="s">
        <v>994</v>
      </c>
      <c r="J55" s="46" t="s">
        <v>1070</v>
      </c>
      <c r="K55" s="46" t="s">
        <v>81</v>
      </c>
      <c r="L55" s="47"/>
      <c r="M55" s="48" t="s">
        <v>1070</v>
      </c>
      <c r="N55" s="48"/>
      <c r="O55" s="49"/>
      <c r="P55" s="50"/>
      <c r="Q55" s="50">
        <v>7.0000000000000007E-2</v>
      </c>
      <c r="R55" s="50"/>
      <c r="S55" s="50"/>
      <c r="T55" s="46" t="s">
        <v>1071</v>
      </c>
      <c r="U55" s="46"/>
      <c r="V55" s="51"/>
      <c r="W55" s="62"/>
      <c r="X55" s="62"/>
      <c r="Y55" s="23" t="str">
        <f>IF(M55&lt;&gt;"",$H55*M55,"")</f>
        <v/>
      </c>
      <c r="Z55" s="23" t="str">
        <f>IF(N55&lt;&gt;"",$H55*N55,"")</f>
        <v/>
      </c>
      <c r="AA55" s="19">
        <f>IF(OR(M55&lt;&gt;"",N55&lt;&gt;""),1,0)</f>
        <v>0</v>
      </c>
      <c r="AB55" s="19">
        <f>IF(M55&lt;&gt;0,1,0)</f>
        <v>1</v>
      </c>
      <c r="AC55" s="19">
        <f>IF(N55&lt;&gt;0,1,0)</f>
        <v>0</v>
      </c>
      <c r="AD55" s="23" t="str">
        <f>IF(W55&lt;&gt;"",$H55*W55,"")</f>
        <v/>
      </c>
      <c r="AE55" s="23" t="str">
        <f>IF(X55&lt;&gt;"",$H55*X55,"")</f>
        <v/>
      </c>
    </row>
    <row r="56" spans="2:31" hidden="1" x14ac:dyDescent="0.25">
      <c r="B56" s="18">
        <f>IF(G56="","",B55+1)</f>
        <v>34</v>
      </c>
      <c r="C56" s="25">
        <v>5200000006071</v>
      </c>
      <c r="D56" s="19"/>
      <c r="E56" s="19"/>
      <c r="F56" s="20"/>
      <c r="G56" s="20" t="s">
        <v>172</v>
      </c>
      <c r="H56" s="21">
        <v>1</v>
      </c>
      <c r="I56" s="21" t="s">
        <v>994</v>
      </c>
      <c r="J56" s="46" t="s">
        <v>1070</v>
      </c>
      <c r="K56" s="46" t="s">
        <v>81</v>
      </c>
      <c r="L56" s="47"/>
      <c r="M56" s="48" t="s">
        <v>1070</v>
      </c>
      <c r="N56" s="48"/>
      <c r="O56" s="49"/>
      <c r="P56" s="50"/>
      <c r="Q56" s="50">
        <v>7.0000000000000007E-2</v>
      </c>
      <c r="R56" s="50"/>
      <c r="S56" s="50"/>
      <c r="T56" s="46" t="s">
        <v>1071</v>
      </c>
      <c r="U56" s="46"/>
      <c r="V56" s="51"/>
      <c r="W56" s="62"/>
      <c r="X56" s="62"/>
      <c r="Y56" s="23" t="str">
        <f>IF(M56&lt;&gt;"",$H56*M56,"")</f>
        <v/>
      </c>
      <c r="Z56" s="23" t="str">
        <f>IF(N56&lt;&gt;"",$H56*N56,"")</f>
        <v/>
      </c>
      <c r="AA56" s="19">
        <f>IF(OR(M56&lt;&gt;"",N56&lt;&gt;""),1,0)</f>
        <v>0</v>
      </c>
      <c r="AB56" s="19">
        <f>IF(M56&lt;&gt;0,1,0)</f>
        <v>1</v>
      </c>
      <c r="AC56" s="19">
        <f>IF(N56&lt;&gt;0,1,0)</f>
        <v>0</v>
      </c>
      <c r="AD56" s="23" t="str">
        <f>IF(W56&lt;&gt;"",$H56*W56,"")</f>
        <v/>
      </c>
      <c r="AE56" s="23" t="str">
        <f>IF(X56&lt;&gt;"",$H56*X56,"")</f>
        <v/>
      </c>
    </row>
    <row r="57" spans="2:31" hidden="1" x14ac:dyDescent="0.25">
      <c r="B57" s="18">
        <f>IF(G57="","",B56+1)</f>
        <v>35</v>
      </c>
      <c r="C57" s="25">
        <v>5200000000326</v>
      </c>
      <c r="D57" s="19"/>
      <c r="E57" s="19"/>
      <c r="F57" s="20"/>
      <c r="G57" s="20" t="s">
        <v>173</v>
      </c>
      <c r="H57" s="21">
        <v>1</v>
      </c>
      <c r="I57" s="21" t="s">
        <v>994</v>
      </c>
      <c r="J57" s="46" t="s">
        <v>1070</v>
      </c>
      <c r="K57" s="46" t="s">
        <v>81</v>
      </c>
      <c r="L57" s="47"/>
      <c r="M57" s="48" t="s">
        <v>1070</v>
      </c>
      <c r="N57" s="48"/>
      <c r="O57" s="49"/>
      <c r="P57" s="50"/>
      <c r="Q57" s="50">
        <v>7.0000000000000007E-2</v>
      </c>
      <c r="R57" s="50"/>
      <c r="S57" s="50"/>
      <c r="T57" s="46" t="s">
        <v>1071</v>
      </c>
      <c r="U57" s="46"/>
      <c r="V57" s="51"/>
      <c r="W57" s="62"/>
      <c r="X57" s="62"/>
      <c r="Y57" s="23" t="str">
        <f>IF(M57&lt;&gt;"",$H57*M57,"")</f>
        <v/>
      </c>
      <c r="Z57" s="23" t="str">
        <f>IF(N57&lt;&gt;"",$H57*N57,"")</f>
        <v/>
      </c>
      <c r="AA57" s="19">
        <f>IF(OR(M57&lt;&gt;"",N57&lt;&gt;""),1,0)</f>
        <v>0</v>
      </c>
      <c r="AB57" s="19">
        <f>IF(M57&lt;&gt;0,1,0)</f>
        <v>1</v>
      </c>
      <c r="AC57" s="19">
        <f>IF(N57&lt;&gt;0,1,0)</f>
        <v>0</v>
      </c>
      <c r="AD57" s="23" t="str">
        <f>IF(W57&lt;&gt;"",$H57*W57,"")</f>
        <v/>
      </c>
      <c r="AE57" s="23" t="str">
        <f>IF(X57&lt;&gt;"",$H57*X57,"")</f>
        <v/>
      </c>
    </row>
    <row r="58" spans="2:31" hidden="1" x14ac:dyDescent="0.25">
      <c r="B58" s="18">
        <f>IF(G58="","",B57+1)</f>
        <v>36</v>
      </c>
      <c r="C58" s="25">
        <v>5200000008001</v>
      </c>
      <c r="D58" s="19"/>
      <c r="E58" s="19"/>
      <c r="F58" s="20"/>
      <c r="G58" s="20" t="s">
        <v>174</v>
      </c>
      <c r="H58" s="21">
        <v>1</v>
      </c>
      <c r="I58" s="21" t="s">
        <v>994</v>
      </c>
      <c r="J58" s="46" t="s">
        <v>1070</v>
      </c>
      <c r="K58" s="46" t="s">
        <v>81</v>
      </c>
      <c r="L58" s="47"/>
      <c r="M58" s="48" t="s">
        <v>1070</v>
      </c>
      <c r="N58" s="48"/>
      <c r="O58" s="49"/>
      <c r="P58" s="50"/>
      <c r="Q58" s="50">
        <v>7.0000000000000007E-2</v>
      </c>
      <c r="R58" s="50"/>
      <c r="S58" s="50"/>
      <c r="T58" s="46" t="s">
        <v>1071</v>
      </c>
      <c r="U58" s="46"/>
      <c r="V58" s="51"/>
      <c r="W58" s="62"/>
      <c r="X58" s="62"/>
      <c r="Y58" s="23" t="str">
        <f>IF(M58&lt;&gt;"",$H58*M58,"")</f>
        <v/>
      </c>
      <c r="Z58" s="23" t="str">
        <f>IF(N58&lt;&gt;"",$H58*N58,"")</f>
        <v/>
      </c>
      <c r="AA58" s="19">
        <f>IF(OR(M58&lt;&gt;"",N58&lt;&gt;""),1,0)</f>
        <v>0</v>
      </c>
      <c r="AB58" s="19">
        <f>IF(M58&lt;&gt;0,1,0)</f>
        <v>1</v>
      </c>
      <c r="AC58" s="19">
        <f>IF(N58&lt;&gt;0,1,0)</f>
        <v>0</v>
      </c>
      <c r="AD58" s="23" t="str">
        <f>IF(W58&lt;&gt;"",$H58*W58,"")</f>
        <v/>
      </c>
      <c r="AE58" s="23" t="str">
        <f>IF(X58&lt;&gt;"",$H58*X58,"")</f>
        <v/>
      </c>
    </row>
    <row r="59" spans="2:31" hidden="1" x14ac:dyDescent="0.25">
      <c r="B59" s="18">
        <f>IF(G59="","",B58+1)</f>
        <v>37</v>
      </c>
      <c r="C59" s="25">
        <v>5200000013091</v>
      </c>
      <c r="D59" s="19"/>
      <c r="E59" s="19"/>
      <c r="F59" s="2"/>
      <c r="G59" s="20" t="s">
        <v>175</v>
      </c>
      <c r="H59" s="21">
        <v>1</v>
      </c>
      <c r="I59" s="21" t="s">
        <v>994</v>
      </c>
      <c r="J59" s="46" t="s">
        <v>1070</v>
      </c>
      <c r="K59" s="46" t="s">
        <v>81</v>
      </c>
      <c r="L59" s="47"/>
      <c r="M59" s="48" t="s">
        <v>1070</v>
      </c>
      <c r="N59" s="48"/>
      <c r="O59" s="49"/>
      <c r="P59" s="50"/>
      <c r="Q59" s="50">
        <v>7.0000000000000007E-2</v>
      </c>
      <c r="R59" s="50"/>
      <c r="S59" s="50"/>
      <c r="T59" s="46" t="s">
        <v>1071</v>
      </c>
      <c r="U59" s="46"/>
      <c r="V59" s="51"/>
      <c r="W59" s="62"/>
      <c r="X59" s="62"/>
      <c r="Y59" s="23" t="str">
        <f>IF(M59&lt;&gt;"",$H59*M59,"")</f>
        <v/>
      </c>
      <c r="Z59" s="23" t="str">
        <f>IF(N59&lt;&gt;"",$H59*N59,"")</f>
        <v/>
      </c>
      <c r="AA59" s="19">
        <f>IF(OR(M59&lt;&gt;"",N59&lt;&gt;""),1,0)</f>
        <v>0</v>
      </c>
      <c r="AB59" s="19">
        <f>IF(M59&lt;&gt;0,1,0)</f>
        <v>1</v>
      </c>
      <c r="AC59" s="19">
        <f>IF(N59&lt;&gt;0,1,0)</f>
        <v>0</v>
      </c>
      <c r="AD59" s="23" t="str">
        <f>IF(W59&lt;&gt;"",$H59*W59,"")</f>
        <v/>
      </c>
      <c r="AE59" s="23" t="str">
        <f>IF(X59&lt;&gt;"",$H59*X59,"")</f>
        <v/>
      </c>
    </row>
    <row r="60" spans="2:31" hidden="1" x14ac:dyDescent="0.25">
      <c r="B60" s="18">
        <f>IF(G60="","",B59+1)</f>
        <v>38</v>
      </c>
      <c r="C60" s="25">
        <v>5200000022055</v>
      </c>
      <c r="D60" s="19"/>
      <c r="E60" s="19"/>
      <c r="F60" s="20"/>
      <c r="G60" s="20" t="s">
        <v>996</v>
      </c>
      <c r="H60" s="21">
        <v>1</v>
      </c>
      <c r="I60" s="21" t="s">
        <v>994</v>
      </c>
      <c r="J60" s="46" t="s">
        <v>1070</v>
      </c>
      <c r="K60" s="46" t="s">
        <v>81</v>
      </c>
      <c r="L60" s="47"/>
      <c r="M60" s="48" t="s">
        <v>1070</v>
      </c>
      <c r="N60" s="48"/>
      <c r="O60" s="49"/>
      <c r="P60" s="50"/>
      <c r="Q60" s="50">
        <v>7.0000000000000007E-2</v>
      </c>
      <c r="R60" s="50"/>
      <c r="S60" s="50"/>
      <c r="T60" s="46" t="s">
        <v>1071</v>
      </c>
      <c r="U60" s="46"/>
      <c r="V60" s="51"/>
      <c r="W60" s="62"/>
      <c r="X60" s="62"/>
      <c r="Y60" s="23" t="str">
        <f>IF(M60&lt;&gt;"",$H60*M60,"")</f>
        <v/>
      </c>
      <c r="Z60" s="23" t="str">
        <f>IF(N60&lt;&gt;"",$H60*N60,"")</f>
        <v/>
      </c>
      <c r="AA60" s="19">
        <f>IF(OR(M60&lt;&gt;"",N60&lt;&gt;""),1,0)</f>
        <v>0</v>
      </c>
      <c r="AB60" s="19">
        <f>IF(M60&lt;&gt;0,1,0)</f>
        <v>1</v>
      </c>
      <c r="AC60" s="19">
        <f>IF(N60&lt;&gt;0,1,0)</f>
        <v>0</v>
      </c>
      <c r="AD60" s="23" t="str">
        <f>IF(W60&lt;&gt;"",$H60*W60,"")</f>
        <v/>
      </c>
      <c r="AE60" s="23" t="str">
        <f>IF(X60&lt;&gt;"",$H60*X60,"")</f>
        <v/>
      </c>
    </row>
    <row r="61" spans="2:31" hidden="1" x14ac:dyDescent="0.25">
      <c r="B61" s="18">
        <f>IF(G61="","",B60+1)</f>
        <v>39</v>
      </c>
      <c r="C61" s="25">
        <v>5200000008723</v>
      </c>
      <c r="D61" s="19"/>
      <c r="E61" s="19"/>
      <c r="F61" s="2"/>
      <c r="G61" s="20" t="s">
        <v>176</v>
      </c>
      <c r="H61" s="21">
        <v>1</v>
      </c>
      <c r="I61" s="21" t="s">
        <v>994</v>
      </c>
      <c r="J61" s="46" t="s">
        <v>1072</v>
      </c>
      <c r="K61" s="46" t="s">
        <v>81</v>
      </c>
      <c r="L61" s="47"/>
      <c r="M61" s="48" t="s">
        <v>1072</v>
      </c>
      <c r="N61" s="48"/>
      <c r="O61" s="49"/>
      <c r="P61" s="50"/>
      <c r="Q61" s="50">
        <v>7.0000000000000007E-2</v>
      </c>
      <c r="R61" s="50"/>
      <c r="S61" s="50"/>
      <c r="T61" s="46" t="s">
        <v>1071</v>
      </c>
      <c r="U61" s="46"/>
      <c r="V61" s="51"/>
      <c r="W61" s="62"/>
      <c r="X61" s="62"/>
      <c r="Y61" s="23" t="e">
        <f>IF(M61&lt;&gt;"",$H61*M61,"")</f>
        <v>#VALUE!</v>
      </c>
      <c r="Z61" s="23" t="str">
        <f>IF(N61&lt;&gt;"",$H61*N61,"")</f>
        <v/>
      </c>
      <c r="AA61" s="19">
        <f>IF(OR(M61&lt;&gt;"",N61&lt;&gt;""),1,0)</f>
        <v>1</v>
      </c>
      <c r="AB61" s="19">
        <f>IF(M61&lt;&gt;0,1,0)</f>
        <v>1</v>
      </c>
      <c r="AC61" s="19">
        <f>IF(N61&lt;&gt;0,1,0)</f>
        <v>0</v>
      </c>
      <c r="AD61" s="23" t="str">
        <f>IF(W61&lt;&gt;"",$H61*W61,"")</f>
        <v/>
      </c>
      <c r="AE61" s="23" t="str">
        <f>IF(X61&lt;&gt;"",$H61*X61,"")</f>
        <v/>
      </c>
    </row>
    <row r="62" spans="2:31" hidden="1" x14ac:dyDescent="0.25">
      <c r="B62" s="18">
        <f>IF(G62="","",B61+1)</f>
        <v>40</v>
      </c>
      <c r="C62" s="25">
        <v>5200000008724</v>
      </c>
      <c r="D62" s="19"/>
      <c r="E62" s="19"/>
      <c r="F62" s="20"/>
      <c r="G62" s="20" t="s">
        <v>177</v>
      </c>
      <c r="H62" s="21">
        <v>1</v>
      </c>
      <c r="I62" s="21" t="s">
        <v>994</v>
      </c>
      <c r="J62" s="46" t="s">
        <v>1070</v>
      </c>
      <c r="K62" s="46" t="s">
        <v>81</v>
      </c>
      <c r="L62" s="47"/>
      <c r="M62" s="48" t="s">
        <v>1070</v>
      </c>
      <c r="N62" s="48"/>
      <c r="O62" s="49"/>
      <c r="P62" s="50"/>
      <c r="Q62" s="50">
        <v>7.0000000000000007E-2</v>
      </c>
      <c r="R62" s="50"/>
      <c r="S62" s="50"/>
      <c r="T62" s="46" t="s">
        <v>1071</v>
      </c>
      <c r="U62" s="46"/>
      <c r="V62" s="51"/>
      <c r="W62" s="62"/>
      <c r="X62" s="62"/>
      <c r="Y62" s="23" t="str">
        <f>IF(M62&lt;&gt;"",$H62*M62,"")</f>
        <v/>
      </c>
      <c r="Z62" s="23" t="str">
        <f>IF(N62&lt;&gt;"",$H62*N62,"")</f>
        <v/>
      </c>
      <c r="AA62" s="19">
        <f>IF(OR(M62&lt;&gt;"",N62&lt;&gt;""),1,0)</f>
        <v>0</v>
      </c>
      <c r="AB62" s="19">
        <f>IF(M62&lt;&gt;0,1,0)</f>
        <v>1</v>
      </c>
      <c r="AC62" s="19">
        <f>IF(N62&lt;&gt;0,1,0)</f>
        <v>0</v>
      </c>
      <c r="AD62" s="23" t="str">
        <f>IF(W62&lt;&gt;"",$H62*W62,"")</f>
        <v/>
      </c>
      <c r="AE62" s="23" t="str">
        <f>IF(X62&lt;&gt;"",$H62*X62,"")</f>
        <v/>
      </c>
    </row>
    <row r="63" spans="2:31" hidden="1" x14ac:dyDescent="0.25">
      <c r="B63" s="18">
        <f>IF(G63="","",B62+1)</f>
        <v>41</v>
      </c>
      <c r="C63" s="25">
        <v>5200000013962</v>
      </c>
      <c r="D63" s="19"/>
      <c r="E63" s="19"/>
      <c r="F63" s="2"/>
      <c r="G63" s="20" t="s">
        <v>178</v>
      </c>
      <c r="H63" s="21">
        <v>1</v>
      </c>
      <c r="I63" s="21" t="s">
        <v>994</v>
      </c>
      <c r="J63" s="46" t="s">
        <v>1070</v>
      </c>
      <c r="K63" s="46" t="s">
        <v>81</v>
      </c>
      <c r="L63" s="47"/>
      <c r="M63" s="48" t="s">
        <v>1070</v>
      </c>
      <c r="N63" s="48"/>
      <c r="O63" s="49"/>
      <c r="P63" s="50"/>
      <c r="Q63" s="50">
        <v>7.0000000000000007E-2</v>
      </c>
      <c r="R63" s="50"/>
      <c r="S63" s="50"/>
      <c r="T63" s="46" t="s">
        <v>1071</v>
      </c>
      <c r="U63" s="46"/>
      <c r="V63" s="51"/>
      <c r="W63" s="62"/>
      <c r="X63" s="62"/>
      <c r="Y63" s="23" t="str">
        <f>IF(M63&lt;&gt;"",$H63*M63,"")</f>
        <v/>
      </c>
      <c r="Z63" s="23" t="str">
        <f>IF(N63&lt;&gt;"",$H63*N63,"")</f>
        <v/>
      </c>
      <c r="AA63" s="19">
        <f>IF(OR(M63&lt;&gt;"",N63&lt;&gt;""),1,0)</f>
        <v>0</v>
      </c>
      <c r="AB63" s="19">
        <f>IF(M63&lt;&gt;0,1,0)</f>
        <v>1</v>
      </c>
      <c r="AC63" s="19">
        <f>IF(N63&lt;&gt;0,1,0)</f>
        <v>0</v>
      </c>
      <c r="AD63" s="23" t="str">
        <f>IF(W63&lt;&gt;"",$H63*W63,"")</f>
        <v/>
      </c>
      <c r="AE63" s="23" t="str">
        <f>IF(X63&lt;&gt;"",$H63*X63,"")</f>
        <v/>
      </c>
    </row>
    <row r="64" spans="2:31" hidden="1" x14ac:dyDescent="0.25">
      <c r="B64" s="18">
        <f>IF(G64="","",B63+1)</f>
        <v>42</v>
      </c>
      <c r="C64" s="25">
        <v>6000000000307</v>
      </c>
      <c r="D64" s="19"/>
      <c r="E64" s="19"/>
      <c r="F64" s="20"/>
      <c r="G64" s="20" t="s">
        <v>997</v>
      </c>
      <c r="H64" s="21">
        <v>15</v>
      </c>
      <c r="I64" s="21" t="s">
        <v>994</v>
      </c>
      <c r="J64" s="46" t="s">
        <v>1070</v>
      </c>
      <c r="K64" s="46" t="s">
        <v>81</v>
      </c>
      <c r="L64" s="47"/>
      <c r="M64" s="48" t="s">
        <v>1070</v>
      </c>
      <c r="N64" s="48"/>
      <c r="O64" s="49"/>
      <c r="P64" s="50"/>
      <c r="Q64" s="50">
        <v>7.0000000000000007E-2</v>
      </c>
      <c r="R64" s="50"/>
      <c r="S64" s="50"/>
      <c r="T64" s="46" t="s">
        <v>1071</v>
      </c>
      <c r="U64" s="46"/>
      <c r="V64" s="51"/>
      <c r="W64" s="62"/>
      <c r="X64" s="62"/>
      <c r="Y64" s="23" t="str">
        <f>IF(M64&lt;&gt;"",$H64*M64,"")</f>
        <v/>
      </c>
      <c r="Z64" s="23" t="str">
        <f>IF(N64&lt;&gt;"",$H64*N64,"")</f>
        <v/>
      </c>
      <c r="AA64" s="19">
        <f>IF(OR(M64&lt;&gt;"",N64&lt;&gt;""),1,0)</f>
        <v>0</v>
      </c>
      <c r="AB64" s="19">
        <f>IF(M64&lt;&gt;0,1,0)</f>
        <v>1</v>
      </c>
      <c r="AC64" s="19">
        <f>IF(N64&lt;&gt;0,1,0)</f>
        <v>0</v>
      </c>
      <c r="AD64" s="23" t="str">
        <f>IF(W64&lt;&gt;"",$H64*W64,"")</f>
        <v/>
      </c>
      <c r="AE64" s="23" t="str">
        <f>IF(X64&lt;&gt;"",$H64*X64,"")</f>
        <v/>
      </c>
    </row>
    <row r="65" spans="2:31" hidden="1" x14ac:dyDescent="0.25">
      <c r="B65" s="18">
        <f>IF(G65="","",B64+1)</f>
        <v>43</v>
      </c>
      <c r="C65" s="25">
        <v>5600000001170</v>
      </c>
      <c r="D65" s="19"/>
      <c r="E65" s="19"/>
      <c r="F65" s="20"/>
      <c r="G65" s="20" t="s">
        <v>998</v>
      </c>
      <c r="H65" s="21">
        <v>2</v>
      </c>
      <c r="I65" s="21" t="s">
        <v>994</v>
      </c>
      <c r="J65" s="46" t="s">
        <v>1070</v>
      </c>
      <c r="K65" s="46" t="s">
        <v>81</v>
      </c>
      <c r="L65" s="47"/>
      <c r="M65" s="48" t="s">
        <v>1070</v>
      </c>
      <c r="N65" s="48"/>
      <c r="O65" s="49"/>
      <c r="P65" s="50"/>
      <c r="Q65" s="50">
        <v>7.0000000000000007E-2</v>
      </c>
      <c r="R65" s="50"/>
      <c r="S65" s="50"/>
      <c r="T65" s="46" t="s">
        <v>1071</v>
      </c>
      <c r="U65" s="46"/>
      <c r="V65" s="51"/>
      <c r="W65" s="62"/>
      <c r="X65" s="62"/>
      <c r="Y65" s="23" t="str">
        <f>IF(M65&lt;&gt;"",$H65*M65,"")</f>
        <v/>
      </c>
      <c r="Z65" s="23" t="str">
        <f>IF(N65&lt;&gt;"",$H65*N65,"")</f>
        <v/>
      </c>
      <c r="AA65" s="19">
        <f>IF(OR(M65&lt;&gt;"",N65&lt;&gt;""),1,0)</f>
        <v>0</v>
      </c>
      <c r="AB65" s="19">
        <f>IF(M65&lt;&gt;0,1,0)</f>
        <v>1</v>
      </c>
      <c r="AC65" s="19">
        <f>IF(N65&lt;&gt;0,1,0)</f>
        <v>0</v>
      </c>
      <c r="AD65" s="23" t="str">
        <f>IF(W65&lt;&gt;"",$H65*W65,"")</f>
        <v/>
      </c>
      <c r="AE65" s="23" t="str">
        <f>IF(X65&lt;&gt;"",$H65*X65,"")</f>
        <v/>
      </c>
    </row>
    <row r="66" spans="2:31" hidden="1" x14ac:dyDescent="0.25">
      <c r="B66" s="18">
        <f>IF(G66="","",B65+1)</f>
        <v>44</v>
      </c>
      <c r="C66" s="25">
        <v>5200000010015</v>
      </c>
      <c r="D66" s="19"/>
      <c r="E66" s="19"/>
      <c r="F66" s="2"/>
      <c r="G66" s="20" t="s">
        <v>999</v>
      </c>
      <c r="H66" s="21">
        <v>1</v>
      </c>
      <c r="I66" s="21" t="s">
        <v>994</v>
      </c>
      <c r="J66" s="46" t="s">
        <v>1070</v>
      </c>
      <c r="K66" s="46" t="s">
        <v>81</v>
      </c>
      <c r="L66" s="47"/>
      <c r="M66" s="48" t="s">
        <v>1070</v>
      </c>
      <c r="N66" s="48"/>
      <c r="O66" s="49"/>
      <c r="P66" s="50"/>
      <c r="Q66" s="50">
        <v>7.0000000000000007E-2</v>
      </c>
      <c r="R66" s="50"/>
      <c r="S66" s="50"/>
      <c r="T66" s="46" t="s">
        <v>1071</v>
      </c>
      <c r="U66" s="46"/>
      <c r="V66" s="51"/>
      <c r="W66" s="62"/>
      <c r="X66" s="62"/>
      <c r="Y66" s="23" t="str">
        <f>IF(M66&lt;&gt;"",$H66*M66,"")</f>
        <v/>
      </c>
      <c r="Z66" s="23" t="str">
        <f>IF(N66&lt;&gt;"",$H66*N66,"")</f>
        <v/>
      </c>
      <c r="AA66" s="19">
        <f>IF(OR(M66&lt;&gt;"",N66&lt;&gt;""),1,0)</f>
        <v>0</v>
      </c>
      <c r="AB66" s="19">
        <f>IF(M66&lt;&gt;0,1,0)</f>
        <v>1</v>
      </c>
      <c r="AC66" s="19">
        <f>IF(N66&lt;&gt;0,1,0)</f>
        <v>0</v>
      </c>
      <c r="AD66" s="23" t="str">
        <f>IF(W66&lt;&gt;"",$H66*W66,"")</f>
        <v/>
      </c>
      <c r="AE66" s="23" t="str">
        <f>IF(X66&lt;&gt;"",$H66*X66,"")</f>
        <v/>
      </c>
    </row>
    <row r="67" spans="2:31" x14ac:dyDescent="0.25">
      <c r="B67" s="18">
        <f>IF(G67="","",B66+1)</f>
        <v>45</v>
      </c>
      <c r="C67" s="25">
        <v>5600000000199</v>
      </c>
      <c r="D67" s="19"/>
      <c r="E67" s="19"/>
      <c r="F67" s="20"/>
      <c r="G67" s="20" t="s">
        <v>179</v>
      </c>
      <c r="H67" s="21">
        <v>235</v>
      </c>
      <c r="I67" s="21" t="s">
        <v>994</v>
      </c>
      <c r="J67" s="46">
        <v>35061090</v>
      </c>
      <c r="K67" s="46" t="s">
        <v>104</v>
      </c>
      <c r="L67" s="47"/>
      <c r="M67" s="48">
        <v>17.731014492753623</v>
      </c>
      <c r="N67" s="48"/>
      <c r="O67" s="49"/>
      <c r="P67" s="50"/>
      <c r="Q67" s="50">
        <v>7.0000000000000007E-2</v>
      </c>
      <c r="R67" s="50"/>
      <c r="S67" s="50"/>
      <c r="T67" s="46" t="s">
        <v>1071</v>
      </c>
      <c r="U67" s="46"/>
      <c r="V67" s="51"/>
      <c r="W67" s="62"/>
      <c r="X67" s="62"/>
      <c r="Y67" s="23">
        <f>IF(M67&lt;&gt;"",$H67*M67,"")</f>
        <v>4166.7884057971014</v>
      </c>
      <c r="Z67" s="23" t="str">
        <f>IF(N67&lt;&gt;"",$H67*N67,"")</f>
        <v/>
      </c>
      <c r="AA67" s="19">
        <f>IF(OR(M67&lt;&gt;"",N67&lt;&gt;""),1,0)</f>
        <v>1</v>
      </c>
      <c r="AB67" s="19">
        <f>IF(M67&lt;&gt;0,1,0)</f>
        <v>1</v>
      </c>
      <c r="AC67" s="19">
        <f>IF(N67&lt;&gt;0,1,0)</f>
        <v>0</v>
      </c>
      <c r="AD67" s="23" t="str">
        <f>IF(W67&lt;&gt;"",$H67*W67,"")</f>
        <v/>
      </c>
      <c r="AE67" s="23" t="str">
        <f>IF(X67&lt;&gt;"",$H67*X67,"")</f>
        <v/>
      </c>
    </row>
    <row r="68" spans="2:31" hidden="1" x14ac:dyDescent="0.25">
      <c r="B68" s="18">
        <f>IF(G68="","",B67+1)</f>
        <v>46</v>
      </c>
      <c r="C68" s="25">
        <v>6000000049016</v>
      </c>
      <c r="D68" s="19"/>
      <c r="E68" s="19"/>
      <c r="F68" s="2"/>
      <c r="G68" s="20" t="s">
        <v>180</v>
      </c>
      <c r="H68" s="21">
        <v>40</v>
      </c>
      <c r="I68" s="21" t="s">
        <v>994</v>
      </c>
      <c r="J68" s="46" t="s">
        <v>1070</v>
      </c>
      <c r="K68" s="46" t="s">
        <v>81</v>
      </c>
      <c r="L68" s="47"/>
      <c r="M68" s="48" t="s">
        <v>1070</v>
      </c>
      <c r="N68" s="48"/>
      <c r="O68" s="49"/>
      <c r="P68" s="50"/>
      <c r="Q68" s="50">
        <v>7.0000000000000007E-2</v>
      </c>
      <c r="R68" s="50"/>
      <c r="S68" s="50"/>
      <c r="T68" s="46" t="s">
        <v>1071</v>
      </c>
      <c r="U68" s="46"/>
      <c r="V68" s="51"/>
      <c r="W68" s="62"/>
      <c r="X68" s="62"/>
      <c r="Y68" s="23" t="str">
        <f>IF(M68&lt;&gt;"",$H68*M68,"")</f>
        <v/>
      </c>
      <c r="Z68" s="23" t="str">
        <f>IF(N68&lt;&gt;"",$H68*N68,"")</f>
        <v/>
      </c>
      <c r="AA68" s="19">
        <f>IF(OR(M68&lt;&gt;"",N68&lt;&gt;""),1,0)</f>
        <v>0</v>
      </c>
      <c r="AB68" s="19">
        <f>IF(M68&lt;&gt;0,1,0)</f>
        <v>1</v>
      </c>
      <c r="AC68" s="19">
        <f>IF(N68&lt;&gt;0,1,0)</f>
        <v>0</v>
      </c>
      <c r="AD68" s="23" t="str">
        <f>IF(W68&lt;&gt;"",$H68*W68,"")</f>
        <v/>
      </c>
      <c r="AE68" s="23" t="str">
        <f>IF(X68&lt;&gt;"",$H68*X68,"")</f>
        <v/>
      </c>
    </row>
    <row r="69" spans="2:31" hidden="1" x14ac:dyDescent="0.25">
      <c r="B69" s="18">
        <f>IF(G69="","",B68+1)</f>
        <v>47</v>
      </c>
      <c r="C69" s="25">
        <v>5200000009845</v>
      </c>
      <c r="D69" s="19"/>
      <c r="E69" s="19"/>
      <c r="F69" s="20"/>
      <c r="G69" s="20" t="s">
        <v>181</v>
      </c>
      <c r="H69" s="21">
        <v>1</v>
      </c>
      <c r="I69" s="21" t="s">
        <v>994</v>
      </c>
      <c r="J69" s="46" t="s">
        <v>1070</v>
      </c>
      <c r="K69" s="46" t="s">
        <v>81</v>
      </c>
      <c r="L69" s="47"/>
      <c r="M69" s="48" t="s">
        <v>1070</v>
      </c>
      <c r="N69" s="48"/>
      <c r="O69" s="49"/>
      <c r="P69" s="50"/>
      <c r="Q69" s="50">
        <v>7.0000000000000007E-2</v>
      </c>
      <c r="R69" s="50"/>
      <c r="S69" s="50"/>
      <c r="T69" s="46" t="s">
        <v>1071</v>
      </c>
      <c r="U69" s="46"/>
      <c r="V69" s="51"/>
      <c r="W69" s="62"/>
      <c r="X69" s="62"/>
      <c r="Y69" s="23" t="str">
        <f>IF(M69&lt;&gt;"",$H69*M69,"")</f>
        <v/>
      </c>
      <c r="Z69" s="23" t="str">
        <f>IF(N69&lt;&gt;"",$H69*N69,"")</f>
        <v/>
      </c>
      <c r="AA69" s="19">
        <f>IF(OR(M69&lt;&gt;"",N69&lt;&gt;""),1,0)</f>
        <v>0</v>
      </c>
      <c r="AB69" s="19">
        <f>IF(M69&lt;&gt;0,1,0)</f>
        <v>1</v>
      </c>
      <c r="AC69" s="19">
        <f>IF(N69&lt;&gt;0,1,0)</f>
        <v>0</v>
      </c>
      <c r="AD69" s="23" t="str">
        <f>IF(W69&lt;&gt;"",$H69*W69,"")</f>
        <v/>
      </c>
      <c r="AE69" s="23" t="str">
        <f>IF(X69&lt;&gt;"",$H69*X69,"")</f>
        <v/>
      </c>
    </row>
    <row r="70" spans="2:31" hidden="1" x14ac:dyDescent="0.25">
      <c r="B70" s="18">
        <f>IF(G70="","",B69+1)</f>
        <v>48</v>
      </c>
      <c r="C70" s="25">
        <v>5200000017803</v>
      </c>
      <c r="D70" s="19"/>
      <c r="E70" s="19"/>
      <c r="F70" s="2"/>
      <c r="G70" s="20" t="s">
        <v>182</v>
      </c>
      <c r="H70" s="21">
        <v>5</v>
      </c>
      <c r="I70" s="21" t="s">
        <v>994</v>
      </c>
      <c r="J70" s="46" t="s">
        <v>1070</v>
      </c>
      <c r="K70" s="46" t="s">
        <v>81</v>
      </c>
      <c r="L70" s="47"/>
      <c r="M70" s="48" t="s">
        <v>1070</v>
      </c>
      <c r="N70" s="48"/>
      <c r="O70" s="49"/>
      <c r="P70" s="50"/>
      <c r="Q70" s="50">
        <v>7.0000000000000007E-2</v>
      </c>
      <c r="R70" s="50"/>
      <c r="S70" s="50"/>
      <c r="T70" s="46" t="s">
        <v>1071</v>
      </c>
      <c r="U70" s="46"/>
      <c r="V70" s="51"/>
      <c r="W70" s="62"/>
      <c r="X70" s="62"/>
      <c r="Y70" s="23" t="str">
        <f>IF(M70&lt;&gt;"",$H70*M70,"")</f>
        <v/>
      </c>
      <c r="Z70" s="23" t="str">
        <f>IF(N70&lt;&gt;"",$H70*N70,"")</f>
        <v/>
      </c>
      <c r="AA70" s="19">
        <f>IF(OR(M70&lt;&gt;"",N70&lt;&gt;""),1,0)</f>
        <v>0</v>
      </c>
      <c r="AB70" s="19">
        <f>IF(M70&lt;&gt;0,1,0)</f>
        <v>1</v>
      </c>
      <c r="AC70" s="19">
        <f>IF(N70&lt;&gt;0,1,0)</f>
        <v>0</v>
      </c>
      <c r="AD70" s="23" t="str">
        <f>IF(W70&lt;&gt;"",$H70*W70,"")</f>
        <v/>
      </c>
      <c r="AE70" s="23" t="str">
        <f>IF(X70&lt;&gt;"",$H70*X70,"")</f>
        <v/>
      </c>
    </row>
    <row r="71" spans="2:31" hidden="1" x14ac:dyDescent="0.25">
      <c r="B71" s="18">
        <f>IF(G71="","",B70+1)</f>
        <v>49</v>
      </c>
      <c r="C71" s="25">
        <v>5200000013835</v>
      </c>
      <c r="D71" s="19"/>
      <c r="E71" s="19"/>
      <c r="F71" s="20"/>
      <c r="G71" s="20" t="s">
        <v>183</v>
      </c>
      <c r="H71" s="21">
        <v>1</v>
      </c>
      <c r="I71" s="21" t="s">
        <v>994</v>
      </c>
      <c r="J71" s="46" t="s">
        <v>1070</v>
      </c>
      <c r="K71" s="46" t="s">
        <v>81</v>
      </c>
      <c r="L71" s="47"/>
      <c r="M71" s="48" t="s">
        <v>1070</v>
      </c>
      <c r="N71" s="48"/>
      <c r="O71" s="49"/>
      <c r="P71" s="50"/>
      <c r="Q71" s="50">
        <v>7.0000000000000007E-2</v>
      </c>
      <c r="R71" s="50"/>
      <c r="S71" s="50"/>
      <c r="T71" s="46" t="s">
        <v>1071</v>
      </c>
      <c r="U71" s="46"/>
      <c r="V71" s="51"/>
      <c r="W71" s="62"/>
      <c r="X71" s="62"/>
      <c r="Y71" s="23" t="str">
        <f>IF(M71&lt;&gt;"",$H71*M71,"")</f>
        <v/>
      </c>
      <c r="Z71" s="23" t="str">
        <f>IF(N71&lt;&gt;"",$H71*N71,"")</f>
        <v/>
      </c>
      <c r="AA71" s="19">
        <f>IF(OR(M71&lt;&gt;"",N71&lt;&gt;""),1,0)</f>
        <v>0</v>
      </c>
      <c r="AB71" s="19">
        <f>IF(M71&lt;&gt;0,1,0)</f>
        <v>1</v>
      </c>
      <c r="AC71" s="19">
        <f>IF(N71&lt;&gt;0,1,0)</f>
        <v>0</v>
      </c>
      <c r="AD71" s="23" t="str">
        <f>IF(W71&lt;&gt;"",$H71*W71,"")</f>
        <v/>
      </c>
      <c r="AE71" s="23" t="str">
        <f>IF(X71&lt;&gt;"",$H71*X71,"")</f>
        <v/>
      </c>
    </row>
    <row r="72" spans="2:31" hidden="1" x14ac:dyDescent="0.25">
      <c r="B72" s="18">
        <f>IF(G72="","",B71+1)</f>
        <v>50</v>
      </c>
      <c r="C72" s="25">
        <v>5200000002446</v>
      </c>
      <c r="D72" s="19"/>
      <c r="E72" s="19"/>
      <c r="F72" s="2"/>
      <c r="G72" s="20" t="s">
        <v>184</v>
      </c>
      <c r="H72" s="21">
        <v>1</v>
      </c>
      <c r="I72" s="21" t="s">
        <v>994</v>
      </c>
      <c r="J72" s="46" t="s">
        <v>1070</v>
      </c>
      <c r="K72" s="46" t="s">
        <v>81</v>
      </c>
      <c r="L72" s="47"/>
      <c r="M72" s="48" t="s">
        <v>1070</v>
      </c>
      <c r="N72" s="48"/>
      <c r="O72" s="49"/>
      <c r="P72" s="50"/>
      <c r="Q72" s="50">
        <v>7.0000000000000007E-2</v>
      </c>
      <c r="R72" s="50"/>
      <c r="S72" s="50"/>
      <c r="T72" s="46" t="s">
        <v>1071</v>
      </c>
      <c r="U72" s="46"/>
      <c r="V72" s="51"/>
      <c r="W72" s="62"/>
      <c r="X72" s="62"/>
      <c r="Y72" s="23" t="str">
        <f>IF(M72&lt;&gt;"",$H72*M72,"")</f>
        <v/>
      </c>
      <c r="Z72" s="23" t="str">
        <f>IF(N72&lt;&gt;"",$H72*N72,"")</f>
        <v/>
      </c>
      <c r="AA72" s="19">
        <f>IF(OR(M72&lt;&gt;"",N72&lt;&gt;""),1,0)</f>
        <v>0</v>
      </c>
      <c r="AB72" s="19">
        <f>IF(M72&lt;&gt;0,1,0)</f>
        <v>1</v>
      </c>
      <c r="AC72" s="19">
        <f>IF(N72&lt;&gt;0,1,0)</f>
        <v>0</v>
      </c>
      <c r="AD72" s="23" t="str">
        <f>IF(W72&lt;&gt;"",$H72*W72,"")</f>
        <v/>
      </c>
      <c r="AE72" s="23" t="str">
        <f>IF(X72&lt;&gt;"",$H72*X72,"")</f>
        <v/>
      </c>
    </row>
    <row r="73" spans="2:31" ht="15" hidden="1" customHeight="1" x14ac:dyDescent="0.25">
      <c r="B73" s="18">
        <f>IF(G73="","",B72+1)</f>
        <v>51</v>
      </c>
      <c r="C73" s="25">
        <v>5200000015050</v>
      </c>
      <c r="D73" s="19"/>
      <c r="E73" s="19"/>
      <c r="F73" s="20"/>
      <c r="G73" s="20" t="s">
        <v>185</v>
      </c>
      <c r="H73" s="21">
        <v>1</v>
      </c>
      <c r="I73" s="21" t="s">
        <v>994</v>
      </c>
      <c r="J73" s="46" t="s">
        <v>1070</v>
      </c>
      <c r="K73" s="46" t="s">
        <v>81</v>
      </c>
      <c r="L73" s="47"/>
      <c r="M73" s="48" t="s">
        <v>1070</v>
      </c>
      <c r="N73" s="48"/>
      <c r="O73" s="49"/>
      <c r="P73" s="50"/>
      <c r="Q73" s="50">
        <v>7.0000000000000007E-2</v>
      </c>
      <c r="R73" s="50"/>
      <c r="S73" s="50"/>
      <c r="T73" s="46" t="s">
        <v>1071</v>
      </c>
      <c r="U73" s="46"/>
      <c r="V73" s="51"/>
      <c r="W73" s="62"/>
      <c r="X73" s="62"/>
      <c r="Y73" s="23" t="str">
        <f>IF(M73&lt;&gt;"",$H73*M73,"")</f>
        <v/>
      </c>
      <c r="Z73" s="23" t="str">
        <f>IF(N73&lt;&gt;"",$H73*N73,"")</f>
        <v/>
      </c>
      <c r="AA73" s="19">
        <f>IF(OR(M73&lt;&gt;"",N73&lt;&gt;""),1,0)</f>
        <v>0</v>
      </c>
      <c r="AB73" s="19">
        <f>IF(M73&lt;&gt;0,1,0)</f>
        <v>1</v>
      </c>
      <c r="AC73" s="19">
        <f>IF(N73&lt;&gt;0,1,0)</f>
        <v>0</v>
      </c>
      <c r="AD73" s="23" t="str">
        <f>IF(W73&lt;&gt;"",$H73*W73,"")</f>
        <v/>
      </c>
      <c r="AE73" s="23" t="str">
        <f>IF(X73&lt;&gt;"",$H73*X73,"")</f>
        <v/>
      </c>
    </row>
    <row r="74" spans="2:31" ht="15" hidden="1" customHeight="1" x14ac:dyDescent="0.25">
      <c r="B74" s="18">
        <f>IF(G74="","",B73+1)</f>
        <v>52</v>
      </c>
      <c r="C74" s="25">
        <v>5200000014995</v>
      </c>
      <c r="D74" s="19"/>
      <c r="E74" s="19"/>
      <c r="F74" s="2"/>
      <c r="G74" s="20" t="s">
        <v>186</v>
      </c>
      <c r="H74" s="21">
        <v>1</v>
      </c>
      <c r="I74" s="21" t="s">
        <v>994</v>
      </c>
      <c r="J74" s="46" t="s">
        <v>1070</v>
      </c>
      <c r="K74" s="46" t="s">
        <v>81</v>
      </c>
      <c r="L74" s="47"/>
      <c r="M74" s="48" t="s">
        <v>1070</v>
      </c>
      <c r="N74" s="48"/>
      <c r="O74" s="49"/>
      <c r="P74" s="50"/>
      <c r="Q74" s="50">
        <v>7.0000000000000007E-2</v>
      </c>
      <c r="R74" s="50"/>
      <c r="S74" s="50"/>
      <c r="T74" s="46" t="s">
        <v>1071</v>
      </c>
      <c r="U74" s="46"/>
      <c r="V74" s="51"/>
      <c r="W74" s="62"/>
      <c r="X74" s="62"/>
      <c r="Y74" s="23" t="str">
        <f>IF(M74&lt;&gt;"",$H74*M74,"")</f>
        <v/>
      </c>
      <c r="Z74" s="23" t="str">
        <f>IF(N74&lt;&gt;"",$H74*N74,"")</f>
        <v/>
      </c>
      <c r="AA74" s="19">
        <f>IF(OR(M74&lt;&gt;"",N74&lt;&gt;""),1,0)</f>
        <v>0</v>
      </c>
      <c r="AB74" s="19">
        <f>IF(M74&lt;&gt;0,1,0)</f>
        <v>1</v>
      </c>
      <c r="AC74" s="19">
        <f>IF(N74&lt;&gt;0,1,0)</f>
        <v>0</v>
      </c>
      <c r="AD74" s="23" t="str">
        <f>IF(W74&lt;&gt;"",$H74*W74,"")</f>
        <v/>
      </c>
      <c r="AE74" s="23" t="str">
        <f>IF(X74&lt;&gt;"",$H74*X74,"")</f>
        <v/>
      </c>
    </row>
    <row r="75" spans="2:31" ht="15" customHeight="1" x14ac:dyDescent="0.25">
      <c r="B75" s="18">
        <f>IF(G75="","",B74+1)</f>
        <v>53</v>
      </c>
      <c r="C75" s="25">
        <v>5200000007230</v>
      </c>
      <c r="D75" s="19"/>
      <c r="E75" s="19"/>
      <c r="F75" s="20"/>
      <c r="G75" s="20" t="s">
        <v>187</v>
      </c>
      <c r="H75" s="21">
        <v>5</v>
      </c>
      <c r="I75" s="21" t="s">
        <v>994</v>
      </c>
      <c r="J75" s="46">
        <v>39209990</v>
      </c>
      <c r="K75" s="46" t="s">
        <v>104</v>
      </c>
      <c r="L75" s="47"/>
      <c r="M75" s="48">
        <v>2.2933333333333339</v>
      </c>
      <c r="N75" s="48"/>
      <c r="O75" s="49"/>
      <c r="P75" s="50"/>
      <c r="Q75" s="50">
        <v>7.0000000000000007E-2</v>
      </c>
      <c r="R75" s="50"/>
      <c r="S75" s="50"/>
      <c r="T75" s="46" t="s">
        <v>1071</v>
      </c>
      <c r="U75" s="46"/>
      <c r="V75" s="51"/>
      <c r="W75" s="62"/>
      <c r="X75" s="62"/>
      <c r="Y75" s="23">
        <f>IF(M75&lt;&gt;"",$H75*M75,"")</f>
        <v>11.466666666666669</v>
      </c>
      <c r="Z75" s="23" t="str">
        <f>IF(N75&lt;&gt;"",$H75*N75,"")</f>
        <v/>
      </c>
      <c r="AA75" s="19">
        <f>IF(OR(M75&lt;&gt;"",N75&lt;&gt;""),1,0)</f>
        <v>1</v>
      </c>
      <c r="AB75" s="19">
        <f>IF(M75&lt;&gt;0,1,0)</f>
        <v>1</v>
      </c>
      <c r="AC75" s="19">
        <f>IF(N75&lt;&gt;0,1,0)</f>
        <v>0</v>
      </c>
      <c r="AD75" s="23" t="str">
        <f>IF(W75&lt;&gt;"",$H75*W75,"")</f>
        <v/>
      </c>
      <c r="AE75" s="23" t="str">
        <f>IF(X75&lt;&gt;"",$H75*X75,"")</f>
        <v/>
      </c>
    </row>
    <row r="76" spans="2:31" hidden="1" x14ac:dyDescent="0.25">
      <c r="B76" s="18">
        <f>IF(G76="","",B75+1)</f>
        <v>54</v>
      </c>
      <c r="C76" s="25">
        <v>5200000014827</v>
      </c>
      <c r="D76" s="19"/>
      <c r="E76" s="19"/>
      <c r="F76" s="2"/>
      <c r="G76" s="20" t="s">
        <v>188</v>
      </c>
      <c r="H76" s="21">
        <v>1</v>
      </c>
      <c r="I76" s="21" t="s">
        <v>994</v>
      </c>
      <c r="J76" s="46" t="s">
        <v>1070</v>
      </c>
      <c r="K76" s="46" t="s">
        <v>81</v>
      </c>
      <c r="L76" s="47"/>
      <c r="M76" s="48" t="s">
        <v>1070</v>
      </c>
      <c r="N76" s="48"/>
      <c r="O76" s="49"/>
      <c r="P76" s="50"/>
      <c r="Q76" s="50">
        <v>7.0000000000000007E-2</v>
      </c>
      <c r="R76" s="50"/>
      <c r="S76" s="50"/>
      <c r="T76" s="46" t="s">
        <v>1071</v>
      </c>
      <c r="U76" s="46"/>
      <c r="V76" s="51"/>
      <c r="W76" s="62"/>
      <c r="X76" s="62"/>
      <c r="Y76" s="23" t="str">
        <f>IF(M76&lt;&gt;"",$H76*M76,"")</f>
        <v/>
      </c>
      <c r="Z76" s="23" t="str">
        <f>IF(N76&lt;&gt;"",$H76*N76,"")</f>
        <v/>
      </c>
      <c r="AA76" s="19">
        <f>IF(OR(M76&lt;&gt;"",N76&lt;&gt;""),1,0)</f>
        <v>0</v>
      </c>
      <c r="AB76" s="19">
        <f>IF(M76&lt;&gt;0,1,0)</f>
        <v>1</v>
      </c>
      <c r="AC76" s="19">
        <f>IF(N76&lt;&gt;0,1,0)</f>
        <v>0</v>
      </c>
      <c r="AD76" s="23" t="str">
        <f>IF(W76&lt;&gt;"",$H76*W76,"")</f>
        <v/>
      </c>
      <c r="AE76" s="23" t="str">
        <f>IF(X76&lt;&gt;"",$H76*X76,"")</f>
        <v/>
      </c>
    </row>
    <row r="77" spans="2:31" hidden="1" x14ac:dyDescent="0.25">
      <c r="B77" s="18">
        <f>IF(G77="","",B76+1)</f>
        <v>55</v>
      </c>
      <c r="C77" s="25">
        <v>5200000011351</v>
      </c>
      <c r="D77" s="19"/>
      <c r="E77" s="19"/>
      <c r="F77" s="20"/>
      <c r="G77" s="20" t="s">
        <v>189</v>
      </c>
      <c r="H77" s="21">
        <v>1</v>
      </c>
      <c r="I77" s="21" t="s">
        <v>994</v>
      </c>
      <c r="J77" s="46" t="s">
        <v>1070</v>
      </c>
      <c r="K77" s="46" t="s">
        <v>81</v>
      </c>
      <c r="L77" s="47"/>
      <c r="M77" s="48" t="s">
        <v>1070</v>
      </c>
      <c r="N77" s="48"/>
      <c r="O77" s="49"/>
      <c r="P77" s="50"/>
      <c r="Q77" s="50">
        <v>7.0000000000000007E-2</v>
      </c>
      <c r="R77" s="50"/>
      <c r="S77" s="50"/>
      <c r="T77" s="46" t="s">
        <v>1071</v>
      </c>
      <c r="U77" s="46"/>
      <c r="V77" s="51"/>
      <c r="W77" s="62"/>
      <c r="X77" s="62"/>
      <c r="Y77" s="23" t="str">
        <f>IF(M77&lt;&gt;"",$H77*M77,"")</f>
        <v/>
      </c>
      <c r="Z77" s="23" t="str">
        <f>IF(N77&lt;&gt;"",$H77*N77,"")</f>
        <v/>
      </c>
      <c r="AA77" s="19">
        <f>IF(OR(M77&lt;&gt;"",N77&lt;&gt;""),1,0)</f>
        <v>0</v>
      </c>
      <c r="AB77" s="19">
        <f>IF(M77&lt;&gt;0,1,0)</f>
        <v>1</v>
      </c>
      <c r="AC77" s="19">
        <f>IF(N77&lt;&gt;0,1,0)</f>
        <v>0</v>
      </c>
      <c r="AD77" s="23" t="str">
        <f>IF(W77&lt;&gt;"",$H77*W77,"")</f>
        <v/>
      </c>
      <c r="AE77" s="23" t="str">
        <f>IF(X77&lt;&gt;"",$H77*X77,"")</f>
        <v/>
      </c>
    </row>
    <row r="78" spans="2:31" hidden="1" x14ac:dyDescent="0.25">
      <c r="B78" s="18">
        <f>IF(G78="","",B77+1)</f>
        <v>56</v>
      </c>
      <c r="C78" s="25">
        <v>5200000011350</v>
      </c>
      <c r="D78" s="19"/>
      <c r="E78" s="19"/>
      <c r="F78" s="2"/>
      <c r="G78" s="20" t="s">
        <v>190</v>
      </c>
      <c r="H78" s="21">
        <v>1</v>
      </c>
      <c r="I78" s="21" t="s">
        <v>994</v>
      </c>
      <c r="J78" s="46" t="s">
        <v>1070</v>
      </c>
      <c r="K78" s="46" t="s">
        <v>81</v>
      </c>
      <c r="L78" s="47"/>
      <c r="M78" s="48" t="s">
        <v>1070</v>
      </c>
      <c r="N78" s="48"/>
      <c r="O78" s="49"/>
      <c r="P78" s="50"/>
      <c r="Q78" s="50">
        <v>7.0000000000000007E-2</v>
      </c>
      <c r="R78" s="50"/>
      <c r="S78" s="50"/>
      <c r="T78" s="46" t="s">
        <v>1071</v>
      </c>
      <c r="U78" s="46"/>
      <c r="V78" s="51"/>
      <c r="W78" s="62"/>
      <c r="X78" s="62"/>
      <c r="Y78" s="23" t="str">
        <f>IF(M78&lt;&gt;"",$H78*M78,"")</f>
        <v/>
      </c>
      <c r="Z78" s="23" t="str">
        <f>IF(N78&lt;&gt;"",$H78*N78,"")</f>
        <v/>
      </c>
      <c r="AA78" s="19">
        <f>IF(OR(M78&lt;&gt;"",N78&lt;&gt;""),1,0)</f>
        <v>0</v>
      </c>
      <c r="AB78" s="19">
        <f>IF(M78&lt;&gt;0,1,0)</f>
        <v>1</v>
      </c>
      <c r="AC78" s="19">
        <f>IF(N78&lt;&gt;0,1,0)</f>
        <v>0</v>
      </c>
      <c r="AD78" s="23" t="str">
        <f>IF(W78&lt;&gt;"",$H78*W78,"")</f>
        <v/>
      </c>
      <c r="AE78" s="23" t="str">
        <f>IF(X78&lt;&gt;"",$H78*X78,"")</f>
        <v/>
      </c>
    </row>
    <row r="79" spans="2:31" hidden="1" x14ac:dyDescent="0.25">
      <c r="B79" s="18">
        <f>IF(G79="","",B78+1)</f>
        <v>57</v>
      </c>
      <c r="C79" s="25">
        <v>5200000005871</v>
      </c>
      <c r="D79" s="19"/>
      <c r="E79" s="19"/>
      <c r="F79" s="20"/>
      <c r="G79" s="20" t="s">
        <v>191</v>
      </c>
      <c r="H79" s="21">
        <v>1</v>
      </c>
      <c r="I79" s="21" t="s">
        <v>994</v>
      </c>
      <c r="J79" s="46" t="s">
        <v>1070</v>
      </c>
      <c r="K79" s="46" t="s">
        <v>81</v>
      </c>
      <c r="L79" s="47"/>
      <c r="M79" s="48" t="s">
        <v>1070</v>
      </c>
      <c r="N79" s="48"/>
      <c r="O79" s="49"/>
      <c r="P79" s="50"/>
      <c r="Q79" s="50">
        <v>7.0000000000000007E-2</v>
      </c>
      <c r="R79" s="50"/>
      <c r="S79" s="50"/>
      <c r="T79" s="46" t="s">
        <v>1071</v>
      </c>
      <c r="U79" s="46"/>
      <c r="V79" s="51"/>
      <c r="W79" s="62"/>
      <c r="X79" s="62"/>
      <c r="Y79" s="23" t="str">
        <f>IF(M79&lt;&gt;"",$H79*M79,"")</f>
        <v/>
      </c>
      <c r="Z79" s="23" t="str">
        <f>IF(N79&lt;&gt;"",$H79*N79,"")</f>
        <v/>
      </c>
      <c r="AA79" s="19">
        <f>IF(OR(M79&lt;&gt;"",N79&lt;&gt;""),1,0)</f>
        <v>0</v>
      </c>
      <c r="AB79" s="19">
        <f>IF(M79&lt;&gt;0,1,0)</f>
        <v>1</v>
      </c>
      <c r="AC79" s="19">
        <f>IF(N79&lt;&gt;0,1,0)</f>
        <v>0</v>
      </c>
      <c r="AD79" s="23" t="str">
        <f>IF(W79&lt;&gt;"",$H79*W79,"")</f>
        <v/>
      </c>
      <c r="AE79" s="23" t="str">
        <f>IF(X79&lt;&gt;"",$H79*X79,"")</f>
        <v/>
      </c>
    </row>
    <row r="80" spans="2:31" hidden="1" x14ac:dyDescent="0.25">
      <c r="B80" s="18">
        <f>IF(G80="","",B79+1)</f>
        <v>58</v>
      </c>
      <c r="C80" s="25">
        <v>5200000016610</v>
      </c>
      <c r="D80" s="19"/>
      <c r="E80" s="19"/>
      <c r="F80" s="2"/>
      <c r="G80" s="20" t="s">
        <v>192</v>
      </c>
      <c r="H80" s="21">
        <v>1</v>
      </c>
      <c r="I80" s="21" t="s">
        <v>994</v>
      </c>
      <c r="J80" s="46" t="s">
        <v>1070</v>
      </c>
      <c r="K80" s="46" t="s">
        <v>81</v>
      </c>
      <c r="L80" s="47"/>
      <c r="M80" s="48" t="s">
        <v>1070</v>
      </c>
      <c r="N80" s="48"/>
      <c r="O80" s="49"/>
      <c r="P80" s="50"/>
      <c r="Q80" s="50">
        <v>7.0000000000000007E-2</v>
      </c>
      <c r="R80" s="50"/>
      <c r="S80" s="50"/>
      <c r="T80" s="46" t="s">
        <v>1071</v>
      </c>
      <c r="U80" s="46"/>
      <c r="V80" s="51"/>
      <c r="W80" s="62"/>
      <c r="X80" s="62"/>
      <c r="Y80" s="23" t="str">
        <f>IF(M80&lt;&gt;"",$H80*M80,"")</f>
        <v/>
      </c>
      <c r="Z80" s="23" t="str">
        <f>IF(N80&lt;&gt;"",$H80*N80,"")</f>
        <v/>
      </c>
      <c r="AA80" s="19">
        <f>IF(OR(M80&lt;&gt;"",N80&lt;&gt;""),1,0)</f>
        <v>0</v>
      </c>
      <c r="AB80" s="19">
        <f>IF(M80&lt;&gt;0,1,0)</f>
        <v>1</v>
      </c>
      <c r="AC80" s="19">
        <f>IF(N80&lt;&gt;0,1,0)</f>
        <v>0</v>
      </c>
      <c r="AD80" s="23" t="str">
        <f>IF(W80&lt;&gt;"",$H80*W80,"")</f>
        <v/>
      </c>
      <c r="AE80" s="23" t="str">
        <f>IF(X80&lt;&gt;"",$H80*X80,"")</f>
        <v/>
      </c>
    </row>
    <row r="81" spans="2:31" hidden="1" x14ac:dyDescent="0.25">
      <c r="B81" s="18">
        <f>IF(G81="","",B80+1)</f>
        <v>59</v>
      </c>
      <c r="C81" s="25">
        <v>5200000015168</v>
      </c>
      <c r="D81" s="19"/>
      <c r="E81" s="19"/>
      <c r="F81" s="20"/>
      <c r="G81" s="20" t="s">
        <v>193</v>
      </c>
      <c r="H81" s="21">
        <v>1</v>
      </c>
      <c r="I81" s="21" t="s">
        <v>994</v>
      </c>
      <c r="J81" s="46" t="s">
        <v>1070</v>
      </c>
      <c r="K81" s="46" t="s">
        <v>81</v>
      </c>
      <c r="L81" s="47"/>
      <c r="M81" s="48" t="s">
        <v>1070</v>
      </c>
      <c r="N81" s="48"/>
      <c r="O81" s="49"/>
      <c r="P81" s="50"/>
      <c r="Q81" s="50">
        <v>7.0000000000000007E-2</v>
      </c>
      <c r="R81" s="50"/>
      <c r="S81" s="50"/>
      <c r="T81" s="46" t="s">
        <v>1071</v>
      </c>
      <c r="U81" s="46"/>
      <c r="V81" s="51"/>
      <c r="W81" s="62"/>
      <c r="X81" s="62"/>
      <c r="Y81" s="23" t="str">
        <f>IF(M81&lt;&gt;"",$H81*M81,"")</f>
        <v/>
      </c>
      <c r="Z81" s="23" t="str">
        <f>IF(N81&lt;&gt;"",$H81*N81,"")</f>
        <v/>
      </c>
      <c r="AA81" s="19">
        <f>IF(OR(M81&lt;&gt;"",N81&lt;&gt;""),1,0)</f>
        <v>0</v>
      </c>
      <c r="AB81" s="19">
        <f>IF(M81&lt;&gt;0,1,0)</f>
        <v>1</v>
      </c>
      <c r="AC81" s="19">
        <f>IF(N81&lt;&gt;0,1,0)</f>
        <v>0</v>
      </c>
      <c r="AD81" s="23" t="str">
        <f>IF(W81&lt;&gt;"",$H81*W81,"")</f>
        <v/>
      </c>
      <c r="AE81" s="23" t="str">
        <f>IF(X81&lt;&gt;"",$H81*X81,"")</f>
        <v/>
      </c>
    </row>
    <row r="82" spans="2:31" hidden="1" x14ac:dyDescent="0.25">
      <c r="B82" s="18">
        <f>IF(G82="","",B81+1)</f>
        <v>60</v>
      </c>
      <c r="C82" s="25">
        <v>5200000015167</v>
      </c>
      <c r="D82" s="19"/>
      <c r="E82" s="19"/>
      <c r="F82" s="2"/>
      <c r="G82" s="20" t="s">
        <v>194</v>
      </c>
      <c r="H82" s="21">
        <v>1</v>
      </c>
      <c r="I82" s="21" t="s">
        <v>994</v>
      </c>
      <c r="J82" s="46" t="s">
        <v>1070</v>
      </c>
      <c r="K82" s="46" t="s">
        <v>81</v>
      </c>
      <c r="L82" s="47"/>
      <c r="M82" s="48" t="s">
        <v>1070</v>
      </c>
      <c r="N82" s="48"/>
      <c r="O82" s="49"/>
      <c r="P82" s="50"/>
      <c r="Q82" s="50">
        <v>7.0000000000000007E-2</v>
      </c>
      <c r="R82" s="50"/>
      <c r="S82" s="50"/>
      <c r="T82" s="46" t="s">
        <v>1071</v>
      </c>
      <c r="U82" s="46"/>
      <c r="V82" s="51"/>
      <c r="W82" s="62"/>
      <c r="X82" s="62"/>
      <c r="Y82" s="23" t="str">
        <f>IF(M82&lt;&gt;"",$H82*M82,"")</f>
        <v/>
      </c>
      <c r="Z82" s="23" t="str">
        <f>IF(N82&lt;&gt;"",$H82*N82,"")</f>
        <v/>
      </c>
      <c r="AA82" s="19">
        <f>IF(OR(M82&lt;&gt;"",N82&lt;&gt;""),1,0)</f>
        <v>0</v>
      </c>
      <c r="AB82" s="19">
        <f>IF(M82&lt;&gt;0,1,0)</f>
        <v>1</v>
      </c>
      <c r="AC82" s="19">
        <f>IF(N82&lt;&gt;0,1,0)</f>
        <v>0</v>
      </c>
      <c r="AD82" s="23" t="str">
        <f>IF(W82&lt;&gt;"",$H82*W82,"")</f>
        <v/>
      </c>
      <c r="AE82" s="23" t="str">
        <f>IF(X82&lt;&gt;"",$H82*X82,"")</f>
        <v/>
      </c>
    </row>
    <row r="83" spans="2:31" hidden="1" x14ac:dyDescent="0.25">
      <c r="B83" s="18">
        <f>IF(G83="","",B82+1)</f>
        <v>61</v>
      </c>
      <c r="C83" s="25">
        <v>5200000015169</v>
      </c>
      <c r="D83" s="19"/>
      <c r="E83" s="19"/>
      <c r="F83" s="20"/>
      <c r="G83" s="20" t="s">
        <v>195</v>
      </c>
      <c r="H83" s="21">
        <v>1</v>
      </c>
      <c r="I83" s="21" t="s">
        <v>994</v>
      </c>
      <c r="J83" s="46" t="s">
        <v>1070</v>
      </c>
      <c r="K83" s="46" t="s">
        <v>81</v>
      </c>
      <c r="L83" s="47"/>
      <c r="M83" s="48" t="s">
        <v>1070</v>
      </c>
      <c r="N83" s="48"/>
      <c r="O83" s="49"/>
      <c r="P83" s="50"/>
      <c r="Q83" s="50">
        <v>7.0000000000000007E-2</v>
      </c>
      <c r="R83" s="50"/>
      <c r="S83" s="50"/>
      <c r="T83" s="46" t="s">
        <v>1071</v>
      </c>
      <c r="U83" s="46"/>
      <c r="V83" s="51"/>
      <c r="W83" s="62"/>
      <c r="X83" s="62"/>
      <c r="Y83" s="23" t="str">
        <f>IF(M83&lt;&gt;"",$H83*M83,"")</f>
        <v/>
      </c>
      <c r="Z83" s="23" t="str">
        <f>IF(N83&lt;&gt;"",$H83*N83,"")</f>
        <v/>
      </c>
      <c r="AA83" s="19">
        <f>IF(OR(M83&lt;&gt;"",N83&lt;&gt;""),1,0)</f>
        <v>0</v>
      </c>
      <c r="AB83" s="19">
        <f>IF(M83&lt;&gt;0,1,0)</f>
        <v>1</v>
      </c>
      <c r="AC83" s="19">
        <f>IF(N83&lt;&gt;0,1,0)</f>
        <v>0</v>
      </c>
      <c r="AD83" s="23" t="str">
        <f>IF(W83&lt;&gt;"",$H83*W83,"")</f>
        <v/>
      </c>
      <c r="AE83" s="23" t="str">
        <f>IF(X83&lt;&gt;"",$H83*X83,"")</f>
        <v/>
      </c>
    </row>
    <row r="84" spans="2:31" hidden="1" x14ac:dyDescent="0.25">
      <c r="B84" s="18">
        <f>IF(G84="","",B83+1)</f>
        <v>62</v>
      </c>
      <c r="C84" s="25">
        <v>5300000000798</v>
      </c>
      <c r="D84" s="19"/>
      <c r="E84" s="19"/>
      <c r="F84" s="2"/>
      <c r="G84" s="20" t="s">
        <v>196</v>
      </c>
      <c r="H84" s="21">
        <v>1</v>
      </c>
      <c r="I84" s="21" t="s">
        <v>994</v>
      </c>
      <c r="J84" s="46" t="s">
        <v>1070</v>
      </c>
      <c r="K84" s="46" t="s">
        <v>81</v>
      </c>
      <c r="L84" s="47"/>
      <c r="M84" s="48" t="s">
        <v>1070</v>
      </c>
      <c r="N84" s="48"/>
      <c r="O84" s="49"/>
      <c r="P84" s="50"/>
      <c r="Q84" s="50">
        <v>7.0000000000000007E-2</v>
      </c>
      <c r="R84" s="50"/>
      <c r="S84" s="50"/>
      <c r="T84" s="46" t="s">
        <v>1071</v>
      </c>
      <c r="U84" s="46"/>
      <c r="V84" s="51"/>
      <c r="W84" s="62"/>
      <c r="X84" s="62"/>
      <c r="Y84" s="23" t="str">
        <f>IF(M84&lt;&gt;"",$H84*M84,"")</f>
        <v/>
      </c>
      <c r="Z84" s="23" t="str">
        <f>IF(N84&lt;&gt;"",$H84*N84,"")</f>
        <v/>
      </c>
      <c r="AA84" s="19">
        <f>IF(OR(M84&lt;&gt;"",N84&lt;&gt;""),1,0)</f>
        <v>0</v>
      </c>
      <c r="AB84" s="19">
        <f>IF(M84&lt;&gt;0,1,0)</f>
        <v>1</v>
      </c>
      <c r="AC84" s="19">
        <f>IF(N84&lt;&gt;0,1,0)</f>
        <v>0</v>
      </c>
      <c r="AD84" s="23" t="str">
        <f>IF(W84&lt;&gt;"",$H84*W84,"")</f>
        <v/>
      </c>
      <c r="AE84" s="23" t="str">
        <f>IF(X84&lt;&gt;"",$H84*X84,"")</f>
        <v/>
      </c>
    </row>
    <row r="85" spans="2:31" x14ac:dyDescent="0.25">
      <c r="B85" s="18">
        <f>IF(G85="","",B84+1)</f>
        <v>63</v>
      </c>
      <c r="C85" s="25">
        <v>5300000000075</v>
      </c>
      <c r="D85" s="19"/>
      <c r="E85" s="19"/>
      <c r="F85" s="20"/>
      <c r="G85" s="20" t="s">
        <v>197</v>
      </c>
      <c r="H85" s="21">
        <v>270</v>
      </c>
      <c r="I85" s="21" t="s">
        <v>994</v>
      </c>
      <c r="J85" s="46">
        <v>40059190</v>
      </c>
      <c r="K85" s="46" t="s">
        <v>104</v>
      </c>
      <c r="L85" s="47"/>
      <c r="M85" s="48">
        <v>21.224927536231885</v>
      </c>
      <c r="N85" s="48"/>
      <c r="O85" s="49"/>
      <c r="P85" s="50"/>
      <c r="Q85" s="50">
        <v>7.0000000000000007E-2</v>
      </c>
      <c r="R85" s="50"/>
      <c r="S85" s="50"/>
      <c r="T85" s="46" t="s">
        <v>1071</v>
      </c>
      <c r="U85" s="46"/>
      <c r="V85" s="51"/>
      <c r="W85" s="62"/>
      <c r="X85" s="62"/>
      <c r="Y85" s="23">
        <f>IF(M85&lt;&gt;"",$H85*M85,"")</f>
        <v>5730.7304347826093</v>
      </c>
      <c r="Z85" s="23" t="str">
        <f>IF(N85&lt;&gt;"",$H85*N85,"")</f>
        <v/>
      </c>
      <c r="AA85" s="19">
        <f>IF(OR(M85&lt;&gt;"",N85&lt;&gt;""),1,0)</f>
        <v>1</v>
      </c>
      <c r="AB85" s="19">
        <f>IF(M85&lt;&gt;0,1,0)</f>
        <v>1</v>
      </c>
      <c r="AC85" s="19">
        <f>IF(N85&lt;&gt;0,1,0)</f>
        <v>0</v>
      </c>
      <c r="AD85" s="23" t="str">
        <f>IF(W85&lt;&gt;"",$H85*W85,"")</f>
        <v/>
      </c>
      <c r="AE85" s="23" t="str">
        <f>IF(X85&lt;&gt;"",$H85*X85,"")</f>
        <v/>
      </c>
    </row>
    <row r="86" spans="2:31" x14ac:dyDescent="0.25">
      <c r="B86" s="18">
        <f>IF(G86="","",B85+1)</f>
        <v>64</v>
      </c>
      <c r="C86" s="25">
        <v>5300000000455</v>
      </c>
      <c r="D86" s="19"/>
      <c r="E86" s="19"/>
      <c r="F86" s="2"/>
      <c r="G86" s="20" t="s">
        <v>198</v>
      </c>
      <c r="H86" s="21">
        <v>57</v>
      </c>
      <c r="I86" s="21" t="s">
        <v>994</v>
      </c>
      <c r="J86" s="46">
        <v>39191020</v>
      </c>
      <c r="K86" s="46" t="s">
        <v>104</v>
      </c>
      <c r="L86" s="47"/>
      <c r="M86" s="48">
        <v>35.469696969696976</v>
      </c>
      <c r="N86" s="48"/>
      <c r="O86" s="49"/>
      <c r="P86" s="50"/>
      <c r="Q86" s="50">
        <v>7.0000000000000007E-2</v>
      </c>
      <c r="R86" s="50"/>
      <c r="S86" s="50"/>
      <c r="T86" s="46" t="s">
        <v>1071</v>
      </c>
      <c r="U86" s="46"/>
      <c r="V86" s="51"/>
      <c r="W86" s="62"/>
      <c r="X86" s="62"/>
      <c r="Y86" s="23">
        <f>IF(M86&lt;&gt;"",$H86*M86,"")</f>
        <v>2021.7727272727277</v>
      </c>
      <c r="Z86" s="23" t="str">
        <f>IF(N86&lt;&gt;"",$H86*N86,"")</f>
        <v/>
      </c>
      <c r="AA86" s="19">
        <f>IF(OR(M86&lt;&gt;"",N86&lt;&gt;""),1,0)</f>
        <v>1</v>
      </c>
      <c r="AB86" s="19">
        <f>IF(M86&lt;&gt;0,1,0)</f>
        <v>1</v>
      </c>
      <c r="AC86" s="19">
        <f>IF(N86&lt;&gt;0,1,0)</f>
        <v>0</v>
      </c>
      <c r="AD86" s="23" t="str">
        <f>IF(W86&lt;&gt;"",$H86*W86,"")</f>
        <v/>
      </c>
      <c r="AE86" s="23" t="str">
        <f>IF(X86&lt;&gt;"",$H86*X86,"")</f>
        <v/>
      </c>
    </row>
    <row r="87" spans="2:31" x14ac:dyDescent="0.25">
      <c r="B87" s="18">
        <f>IF(G87="","",B86+1)</f>
        <v>65</v>
      </c>
      <c r="C87" s="25">
        <v>5300000004854</v>
      </c>
      <c r="D87" s="19"/>
      <c r="E87" s="19"/>
      <c r="F87" s="20"/>
      <c r="G87" s="20" t="s">
        <v>199</v>
      </c>
      <c r="H87" s="21">
        <v>20</v>
      </c>
      <c r="I87" s="21" t="s">
        <v>994</v>
      </c>
      <c r="J87" s="46">
        <v>39191020</v>
      </c>
      <c r="K87" s="46" t="s">
        <v>104</v>
      </c>
      <c r="L87" s="47"/>
      <c r="M87" s="48">
        <v>4.1515151515151523</v>
      </c>
      <c r="N87" s="48"/>
      <c r="O87" s="49"/>
      <c r="P87" s="50"/>
      <c r="Q87" s="50">
        <v>7.0000000000000007E-2</v>
      </c>
      <c r="R87" s="50"/>
      <c r="S87" s="50"/>
      <c r="T87" s="46" t="s">
        <v>1071</v>
      </c>
      <c r="U87" s="46"/>
      <c r="V87" s="51"/>
      <c r="W87" s="62"/>
      <c r="X87" s="62"/>
      <c r="Y87" s="23">
        <f>IF(M87&lt;&gt;"",$H87*M87,"")</f>
        <v>83.030303030303045</v>
      </c>
      <c r="Z87" s="23" t="str">
        <f>IF(N87&lt;&gt;"",$H87*N87,"")</f>
        <v/>
      </c>
      <c r="AA87" s="19">
        <f>IF(OR(M87&lt;&gt;"",N87&lt;&gt;""),1,0)</f>
        <v>1</v>
      </c>
      <c r="AB87" s="19">
        <f>IF(M87&lt;&gt;0,1,0)</f>
        <v>1</v>
      </c>
      <c r="AC87" s="19">
        <f>IF(N87&lt;&gt;0,1,0)</f>
        <v>0</v>
      </c>
      <c r="AD87" s="23" t="str">
        <f>IF(W87&lt;&gt;"",$H87*W87,"")</f>
        <v/>
      </c>
      <c r="AE87" s="23" t="str">
        <f>IF(X87&lt;&gt;"",$H87*X87,"")</f>
        <v/>
      </c>
    </row>
    <row r="88" spans="2:31" x14ac:dyDescent="0.25">
      <c r="B88" s="18">
        <f>IF(G88="","",B87+1)</f>
        <v>66</v>
      </c>
      <c r="C88" s="25">
        <v>5200000002781</v>
      </c>
      <c r="D88" s="19"/>
      <c r="E88" s="19"/>
      <c r="F88" s="2"/>
      <c r="G88" s="20" t="s">
        <v>200</v>
      </c>
      <c r="H88" s="21">
        <v>153</v>
      </c>
      <c r="I88" s="21" t="s">
        <v>994</v>
      </c>
      <c r="J88" s="46">
        <v>39191020</v>
      </c>
      <c r="K88" s="46" t="s">
        <v>104</v>
      </c>
      <c r="L88" s="47"/>
      <c r="M88" s="48">
        <v>33.927536231884062</v>
      </c>
      <c r="N88" s="48"/>
      <c r="O88" s="49"/>
      <c r="P88" s="50"/>
      <c r="Q88" s="50">
        <v>7.0000000000000007E-2</v>
      </c>
      <c r="R88" s="50"/>
      <c r="S88" s="50"/>
      <c r="T88" s="46" t="s">
        <v>1071</v>
      </c>
      <c r="U88" s="46"/>
      <c r="V88" s="51"/>
      <c r="W88" s="62"/>
      <c r="X88" s="62"/>
      <c r="Y88" s="23">
        <f>IF(M88&lt;&gt;"",$H88*M88,"")</f>
        <v>5190.9130434782619</v>
      </c>
      <c r="Z88" s="23" t="str">
        <f>IF(N88&lt;&gt;"",$H88*N88,"")</f>
        <v/>
      </c>
      <c r="AA88" s="19">
        <f>IF(OR(M88&lt;&gt;"",N88&lt;&gt;""),1,0)</f>
        <v>1</v>
      </c>
      <c r="AB88" s="19">
        <f>IF(M88&lt;&gt;0,1,0)</f>
        <v>1</v>
      </c>
      <c r="AC88" s="19">
        <f>IF(N88&lt;&gt;0,1,0)</f>
        <v>0</v>
      </c>
      <c r="AD88" s="23" t="str">
        <f>IF(W88&lt;&gt;"",$H88*W88,"")</f>
        <v/>
      </c>
      <c r="AE88" s="23" t="str">
        <f>IF(X88&lt;&gt;"",$H88*X88,"")</f>
        <v/>
      </c>
    </row>
    <row r="89" spans="2:31" hidden="1" x14ac:dyDescent="0.25">
      <c r="B89" s="18">
        <f>IF(G89="","",B88+1)</f>
        <v>67</v>
      </c>
      <c r="C89" s="25">
        <v>5300000004629</v>
      </c>
      <c r="D89" s="19"/>
      <c r="E89" s="19"/>
      <c r="F89" s="20"/>
      <c r="G89" s="20" t="s">
        <v>201</v>
      </c>
      <c r="H89" s="21">
        <v>1</v>
      </c>
      <c r="I89" s="21" t="s">
        <v>994</v>
      </c>
      <c r="J89" s="46" t="s">
        <v>1070</v>
      </c>
      <c r="K89" s="46" t="s">
        <v>81</v>
      </c>
      <c r="L89" s="47"/>
      <c r="M89" s="48" t="s">
        <v>1070</v>
      </c>
      <c r="N89" s="48"/>
      <c r="O89" s="49"/>
      <c r="P89" s="50"/>
      <c r="Q89" s="50">
        <v>7.0000000000000007E-2</v>
      </c>
      <c r="R89" s="50"/>
      <c r="S89" s="50"/>
      <c r="T89" s="46" t="s">
        <v>1071</v>
      </c>
      <c r="U89" s="46"/>
      <c r="V89" s="51"/>
      <c r="W89" s="62"/>
      <c r="X89" s="62"/>
      <c r="Y89" s="23" t="str">
        <f>IF(M89&lt;&gt;"",$H89*M89,"")</f>
        <v/>
      </c>
      <c r="Z89" s="23" t="str">
        <f>IF(N89&lt;&gt;"",$H89*N89,"")</f>
        <v/>
      </c>
      <c r="AA89" s="19">
        <f>IF(OR(M89&lt;&gt;"",N89&lt;&gt;""),1,0)</f>
        <v>0</v>
      </c>
      <c r="AB89" s="19">
        <f>IF(M89&lt;&gt;0,1,0)</f>
        <v>1</v>
      </c>
      <c r="AC89" s="19">
        <f>IF(N89&lt;&gt;0,1,0)</f>
        <v>0</v>
      </c>
      <c r="AD89" s="23" t="str">
        <f>IF(W89&lt;&gt;"",$H89*W89,"")</f>
        <v/>
      </c>
      <c r="AE89" s="23" t="str">
        <f>IF(X89&lt;&gt;"",$H89*X89,"")</f>
        <v/>
      </c>
    </row>
    <row r="90" spans="2:31" x14ac:dyDescent="0.25">
      <c r="B90" s="18">
        <f>IF(G90="","",B89+1)</f>
        <v>68</v>
      </c>
      <c r="C90" s="25">
        <v>6100000005181</v>
      </c>
      <c r="D90" s="19"/>
      <c r="E90" s="19"/>
      <c r="F90" s="2"/>
      <c r="G90" s="20" t="s">
        <v>202</v>
      </c>
      <c r="H90" s="21">
        <v>63</v>
      </c>
      <c r="I90" s="21" t="s">
        <v>994</v>
      </c>
      <c r="J90" s="46">
        <v>39191020</v>
      </c>
      <c r="K90" s="46" t="s">
        <v>104</v>
      </c>
      <c r="L90" s="47"/>
      <c r="M90" s="48">
        <v>22.015151515151516</v>
      </c>
      <c r="N90" s="48"/>
      <c r="O90" s="49"/>
      <c r="P90" s="50"/>
      <c r="Q90" s="50">
        <v>7.0000000000000007E-2</v>
      </c>
      <c r="R90" s="50"/>
      <c r="S90" s="50"/>
      <c r="T90" s="46" t="s">
        <v>1071</v>
      </c>
      <c r="U90" s="46"/>
      <c r="V90" s="51"/>
      <c r="W90" s="62"/>
      <c r="X90" s="62"/>
      <c r="Y90" s="23">
        <f>IF(M90&lt;&gt;"",$H90*M90,"")</f>
        <v>1386.9545454545455</v>
      </c>
      <c r="Z90" s="23" t="str">
        <f>IF(N90&lt;&gt;"",$H90*N90,"")</f>
        <v/>
      </c>
      <c r="AA90" s="19">
        <f>IF(OR(M90&lt;&gt;"",N90&lt;&gt;""),1,0)</f>
        <v>1</v>
      </c>
      <c r="AB90" s="19">
        <f>IF(M90&lt;&gt;0,1,0)</f>
        <v>1</v>
      </c>
      <c r="AC90" s="19">
        <f>IF(N90&lt;&gt;0,1,0)</f>
        <v>0</v>
      </c>
      <c r="AD90" s="23" t="str">
        <f>IF(W90&lt;&gt;"",$H90*W90,"")</f>
        <v/>
      </c>
      <c r="AE90" s="23" t="str">
        <f>IF(X90&lt;&gt;"",$H90*X90,"")</f>
        <v/>
      </c>
    </row>
    <row r="91" spans="2:31" hidden="1" x14ac:dyDescent="0.25">
      <c r="B91" s="18">
        <f>IF(G91="","",B90+1)</f>
        <v>69</v>
      </c>
      <c r="C91" s="25">
        <v>5300000003158</v>
      </c>
      <c r="D91" s="19"/>
      <c r="E91" s="19"/>
      <c r="F91" s="20"/>
      <c r="G91" s="20" t="s">
        <v>203</v>
      </c>
      <c r="H91" s="21">
        <v>4</v>
      </c>
      <c r="I91" s="21" t="s">
        <v>994</v>
      </c>
      <c r="J91" s="46" t="s">
        <v>1070</v>
      </c>
      <c r="K91" s="46" t="s">
        <v>81</v>
      </c>
      <c r="L91" s="47"/>
      <c r="M91" s="48" t="s">
        <v>1070</v>
      </c>
      <c r="N91" s="48"/>
      <c r="O91" s="49"/>
      <c r="P91" s="50"/>
      <c r="Q91" s="50">
        <v>7.0000000000000007E-2</v>
      </c>
      <c r="R91" s="50"/>
      <c r="S91" s="50"/>
      <c r="T91" s="46" t="s">
        <v>1071</v>
      </c>
      <c r="U91" s="46"/>
      <c r="V91" s="51"/>
      <c r="W91" s="62"/>
      <c r="X91" s="62"/>
      <c r="Y91" s="23" t="str">
        <f>IF(M91&lt;&gt;"",$H91*M91,"")</f>
        <v/>
      </c>
      <c r="Z91" s="23" t="str">
        <f>IF(N91&lt;&gt;"",$H91*N91,"")</f>
        <v/>
      </c>
      <c r="AA91" s="19">
        <f>IF(OR(M91&lt;&gt;"",N91&lt;&gt;""),1,0)</f>
        <v>0</v>
      </c>
      <c r="AB91" s="19">
        <f>IF(M91&lt;&gt;0,1,0)</f>
        <v>1</v>
      </c>
      <c r="AC91" s="19">
        <f>IF(N91&lt;&gt;0,1,0)</f>
        <v>0</v>
      </c>
      <c r="AD91" s="23" t="str">
        <f>IF(W91&lt;&gt;"",$H91*W91,"")</f>
        <v/>
      </c>
      <c r="AE91" s="23" t="str">
        <f>IF(X91&lt;&gt;"",$H91*X91,"")</f>
        <v/>
      </c>
    </row>
    <row r="92" spans="2:31" hidden="1" x14ac:dyDescent="0.25">
      <c r="B92" s="18">
        <f>IF(G92="","",B91+1)</f>
        <v>70</v>
      </c>
      <c r="C92" s="25">
        <v>5300000003474</v>
      </c>
      <c r="D92" s="19"/>
      <c r="E92" s="19"/>
      <c r="F92" s="2"/>
      <c r="G92" s="20" t="s">
        <v>204</v>
      </c>
      <c r="H92" s="21">
        <v>13</v>
      </c>
      <c r="I92" s="21" t="s">
        <v>994</v>
      </c>
      <c r="J92" s="46" t="s">
        <v>1070</v>
      </c>
      <c r="K92" s="46" t="s">
        <v>81</v>
      </c>
      <c r="L92" s="47"/>
      <c r="M92" s="48" t="s">
        <v>1070</v>
      </c>
      <c r="N92" s="48"/>
      <c r="O92" s="49"/>
      <c r="P92" s="50"/>
      <c r="Q92" s="50">
        <v>7.0000000000000007E-2</v>
      </c>
      <c r="R92" s="50"/>
      <c r="S92" s="50"/>
      <c r="T92" s="46" t="s">
        <v>1071</v>
      </c>
      <c r="U92" s="46"/>
      <c r="V92" s="51"/>
      <c r="W92" s="62"/>
      <c r="X92" s="62"/>
      <c r="Y92" s="23" t="str">
        <f>IF(M92&lt;&gt;"",$H92*M92,"")</f>
        <v/>
      </c>
      <c r="Z92" s="23" t="str">
        <f>IF(N92&lt;&gt;"",$H92*N92,"")</f>
        <v/>
      </c>
      <c r="AA92" s="19">
        <f>IF(OR(M92&lt;&gt;"",N92&lt;&gt;""),1,0)</f>
        <v>0</v>
      </c>
      <c r="AB92" s="19">
        <f>IF(M92&lt;&gt;0,1,0)</f>
        <v>1</v>
      </c>
      <c r="AC92" s="19">
        <f>IF(N92&lt;&gt;0,1,0)</f>
        <v>0</v>
      </c>
      <c r="AD92" s="23" t="str">
        <f>IF(W92&lt;&gt;"",$H92*W92,"")</f>
        <v/>
      </c>
      <c r="AE92" s="23" t="str">
        <f>IF(X92&lt;&gt;"",$H92*X92,"")</f>
        <v/>
      </c>
    </row>
    <row r="93" spans="2:31" x14ac:dyDescent="0.25">
      <c r="B93" s="18">
        <f>IF(G93="","",B92+1)</f>
        <v>71</v>
      </c>
      <c r="C93" s="25">
        <v>5300000003037</v>
      </c>
      <c r="D93" s="19"/>
      <c r="E93" s="19"/>
      <c r="F93" s="20"/>
      <c r="G93" s="20" t="s">
        <v>205</v>
      </c>
      <c r="H93" s="21">
        <v>383</v>
      </c>
      <c r="I93" s="21" t="s">
        <v>994</v>
      </c>
      <c r="J93" s="46">
        <v>39191020</v>
      </c>
      <c r="K93" s="46" t="s">
        <v>104</v>
      </c>
      <c r="L93" s="47"/>
      <c r="M93" s="48">
        <v>21.057971014492754</v>
      </c>
      <c r="N93" s="48"/>
      <c r="O93" s="49"/>
      <c r="P93" s="50"/>
      <c r="Q93" s="50">
        <v>7.0000000000000007E-2</v>
      </c>
      <c r="R93" s="50"/>
      <c r="S93" s="50"/>
      <c r="T93" s="46" t="s">
        <v>1071</v>
      </c>
      <c r="U93" s="46"/>
      <c r="V93" s="51"/>
      <c r="W93" s="62"/>
      <c r="X93" s="62"/>
      <c r="Y93" s="23">
        <f>IF(M93&lt;&gt;"",$H93*M93,"")</f>
        <v>8065.202898550725</v>
      </c>
      <c r="Z93" s="23" t="str">
        <f>IF(N93&lt;&gt;"",$H93*N93,"")</f>
        <v/>
      </c>
      <c r="AA93" s="19">
        <f>IF(OR(M93&lt;&gt;"",N93&lt;&gt;""),1,0)</f>
        <v>1</v>
      </c>
      <c r="AB93" s="19">
        <f>IF(M93&lt;&gt;0,1,0)</f>
        <v>1</v>
      </c>
      <c r="AC93" s="19">
        <f>IF(N93&lt;&gt;0,1,0)</f>
        <v>0</v>
      </c>
      <c r="AD93" s="23" t="str">
        <f>IF(W93&lt;&gt;"",$H93*W93,"")</f>
        <v/>
      </c>
      <c r="AE93" s="23" t="str">
        <f>IF(X93&lt;&gt;"",$H93*X93,"")</f>
        <v/>
      </c>
    </row>
    <row r="94" spans="2:31" hidden="1" x14ac:dyDescent="0.25">
      <c r="B94" s="18">
        <f>IF(G94="","",B93+1)</f>
        <v>72</v>
      </c>
      <c r="C94" s="25">
        <v>5300000000097</v>
      </c>
      <c r="D94" s="19"/>
      <c r="E94" s="19"/>
      <c r="F94" s="20"/>
      <c r="G94" s="20" t="s">
        <v>206</v>
      </c>
      <c r="H94" s="21">
        <v>2</v>
      </c>
      <c r="I94" s="21" t="s">
        <v>994</v>
      </c>
      <c r="J94" s="46" t="s">
        <v>1070</v>
      </c>
      <c r="K94" s="46" t="s">
        <v>81</v>
      </c>
      <c r="L94" s="47"/>
      <c r="M94" s="48" t="s">
        <v>1070</v>
      </c>
      <c r="N94" s="48"/>
      <c r="O94" s="49"/>
      <c r="P94" s="50"/>
      <c r="Q94" s="50">
        <v>7.0000000000000007E-2</v>
      </c>
      <c r="R94" s="50"/>
      <c r="S94" s="50"/>
      <c r="T94" s="46" t="s">
        <v>1071</v>
      </c>
      <c r="U94" s="46"/>
      <c r="V94" s="51"/>
      <c r="W94" s="62"/>
      <c r="X94" s="62"/>
      <c r="Y94" s="23" t="str">
        <f>IF(M94&lt;&gt;"",$H94*M94,"")</f>
        <v/>
      </c>
      <c r="Z94" s="23" t="str">
        <f>IF(N94&lt;&gt;"",$H94*N94,"")</f>
        <v/>
      </c>
      <c r="AA94" s="19">
        <f>IF(OR(M94&lt;&gt;"",N94&lt;&gt;""),1,0)</f>
        <v>0</v>
      </c>
      <c r="AB94" s="19">
        <f>IF(M94&lt;&gt;0,1,0)</f>
        <v>1</v>
      </c>
      <c r="AC94" s="19">
        <f>IF(N94&lt;&gt;0,1,0)</f>
        <v>0</v>
      </c>
      <c r="AD94" s="23" t="str">
        <f>IF(W94&lt;&gt;"",$H94*W94,"")</f>
        <v/>
      </c>
      <c r="AE94" s="23" t="str">
        <f>IF(X94&lt;&gt;"",$H94*X94,"")</f>
        <v/>
      </c>
    </row>
    <row r="95" spans="2:31" hidden="1" x14ac:dyDescent="0.25">
      <c r="B95" s="18">
        <f>IF(G95="","",B94+1)</f>
        <v>73</v>
      </c>
      <c r="C95" s="25">
        <v>5200000010034</v>
      </c>
      <c r="D95" s="19"/>
      <c r="E95" s="19"/>
      <c r="F95" s="20"/>
      <c r="G95" s="20" t="s">
        <v>207</v>
      </c>
      <c r="H95" s="21">
        <v>1</v>
      </c>
      <c r="I95" s="21" t="s">
        <v>994</v>
      </c>
      <c r="J95" s="46" t="s">
        <v>1070</v>
      </c>
      <c r="K95" s="46" t="s">
        <v>81</v>
      </c>
      <c r="L95" s="47"/>
      <c r="M95" s="48" t="s">
        <v>1070</v>
      </c>
      <c r="N95" s="48"/>
      <c r="O95" s="49"/>
      <c r="P95" s="50"/>
      <c r="Q95" s="50">
        <v>7.0000000000000007E-2</v>
      </c>
      <c r="R95" s="50"/>
      <c r="S95" s="50"/>
      <c r="T95" s="46" t="s">
        <v>1071</v>
      </c>
      <c r="U95" s="46"/>
      <c r="V95" s="51"/>
      <c r="W95" s="62"/>
      <c r="X95" s="62"/>
      <c r="Y95" s="23" t="str">
        <f>IF(M95&lt;&gt;"",$H95*M95,"")</f>
        <v/>
      </c>
      <c r="Z95" s="23" t="str">
        <f>IF(N95&lt;&gt;"",$H95*N95,"")</f>
        <v/>
      </c>
      <c r="AA95" s="19">
        <f>IF(OR(M95&lt;&gt;"",N95&lt;&gt;""),1,0)</f>
        <v>0</v>
      </c>
      <c r="AB95" s="19">
        <f>IF(M95&lt;&gt;0,1,0)</f>
        <v>1</v>
      </c>
      <c r="AC95" s="19">
        <f>IF(N95&lt;&gt;0,1,0)</f>
        <v>0</v>
      </c>
      <c r="AD95" s="23" t="str">
        <f>IF(W95&lt;&gt;"",$H95*W95,"")</f>
        <v/>
      </c>
      <c r="AE95" s="23" t="str">
        <f>IF(X95&lt;&gt;"",$H95*X95,"")</f>
        <v/>
      </c>
    </row>
    <row r="96" spans="2:31" hidden="1" x14ac:dyDescent="0.25">
      <c r="B96" s="18">
        <f>IF(G96="","",B95+1)</f>
        <v>74</v>
      </c>
      <c r="C96" s="25">
        <v>5200000002093</v>
      </c>
      <c r="D96" s="19"/>
      <c r="E96" s="19"/>
      <c r="F96" s="2"/>
      <c r="G96" s="20" t="s">
        <v>208</v>
      </c>
      <c r="H96" s="21">
        <v>1</v>
      </c>
      <c r="I96" s="21" t="s">
        <v>994</v>
      </c>
      <c r="J96" s="46" t="s">
        <v>1070</v>
      </c>
      <c r="K96" s="46" t="s">
        <v>81</v>
      </c>
      <c r="L96" s="47"/>
      <c r="M96" s="48" t="s">
        <v>1070</v>
      </c>
      <c r="N96" s="48"/>
      <c r="O96" s="49"/>
      <c r="P96" s="50"/>
      <c r="Q96" s="50">
        <v>7.0000000000000007E-2</v>
      </c>
      <c r="R96" s="50"/>
      <c r="S96" s="50"/>
      <c r="T96" s="46" t="s">
        <v>1071</v>
      </c>
      <c r="U96" s="46"/>
      <c r="V96" s="51"/>
      <c r="W96" s="62"/>
      <c r="X96" s="62"/>
      <c r="Y96" s="23" t="str">
        <f>IF(M96&lt;&gt;"",$H96*M96,"")</f>
        <v/>
      </c>
      <c r="Z96" s="23" t="str">
        <f>IF(N96&lt;&gt;"",$H96*N96,"")</f>
        <v/>
      </c>
      <c r="AA96" s="19">
        <f>IF(OR(M96&lt;&gt;"",N96&lt;&gt;""),1,0)</f>
        <v>0</v>
      </c>
      <c r="AB96" s="19">
        <f>IF(M96&lt;&gt;0,1,0)</f>
        <v>1</v>
      </c>
      <c r="AC96" s="19">
        <f>IF(N96&lt;&gt;0,1,0)</f>
        <v>0</v>
      </c>
      <c r="AD96" s="23" t="str">
        <f>IF(W96&lt;&gt;"",$H96*W96,"")</f>
        <v/>
      </c>
      <c r="AE96" s="23" t="str">
        <f>IF(X96&lt;&gt;"",$H96*X96,"")</f>
        <v/>
      </c>
    </row>
    <row r="97" spans="2:31" x14ac:dyDescent="0.25">
      <c r="B97" s="18">
        <f>IF(G97="","",B96+1)</f>
        <v>75</v>
      </c>
      <c r="C97" s="25">
        <v>5200000008792</v>
      </c>
      <c r="D97" s="19"/>
      <c r="E97" s="19"/>
      <c r="F97" s="20"/>
      <c r="G97" s="20" t="s">
        <v>1000</v>
      </c>
      <c r="H97" s="21">
        <v>5</v>
      </c>
      <c r="I97" s="21" t="s">
        <v>994</v>
      </c>
      <c r="J97" s="46">
        <v>39209990</v>
      </c>
      <c r="K97" s="46" t="s">
        <v>104</v>
      </c>
      <c r="L97" s="47"/>
      <c r="M97" s="48">
        <v>2.8636363636363638</v>
      </c>
      <c r="N97" s="48"/>
      <c r="O97" s="49"/>
      <c r="P97" s="50"/>
      <c r="Q97" s="50">
        <v>7.0000000000000007E-2</v>
      </c>
      <c r="R97" s="50"/>
      <c r="S97" s="50"/>
      <c r="T97" s="46" t="s">
        <v>1071</v>
      </c>
      <c r="U97" s="46"/>
      <c r="V97" s="51"/>
      <c r="W97" s="62"/>
      <c r="X97" s="62"/>
      <c r="Y97" s="23">
        <f>IF(M97&lt;&gt;"",$H97*M97,"")</f>
        <v>14.318181818181818</v>
      </c>
      <c r="Z97" s="23" t="str">
        <f>IF(N97&lt;&gt;"",$H97*N97,"")</f>
        <v/>
      </c>
      <c r="AA97" s="19">
        <f>IF(OR(M97&lt;&gt;"",N97&lt;&gt;""),1,0)</f>
        <v>1</v>
      </c>
      <c r="AB97" s="19">
        <f>IF(M97&lt;&gt;0,1,0)</f>
        <v>1</v>
      </c>
      <c r="AC97" s="19">
        <f>IF(N97&lt;&gt;0,1,0)</f>
        <v>0</v>
      </c>
      <c r="AD97" s="23" t="str">
        <f>IF(W97&lt;&gt;"",$H97*W97,"")</f>
        <v/>
      </c>
      <c r="AE97" s="23" t="str">
        <f>IF(X97&lt;&gt;"",$H97*X97,"")</f>
        <v/>
      </c>
    </row>
    <row r="98" spans="2:31" x14ac:dyDescent="0.25">
      <c r="B98" s="18">
        <f>IF(G98="","",B97+1)</f>
        <v>76</v>
      </c>
      <c r="C98" s="25">
        <v>6100000005136</v>
      </c>
      <c r="D98" s="19"/>
      <c r="E98" s="19"/>
      <c r="F98" s="20"/>
      <c r="G98" s="20" t="s">
        <v>209</v>
      </c>
      <c r="H98" s="21">
        <v>87</v>
      </c>
      <c r="I98" s="21" t="s">
        <v>994</v>
      </c>
      <c r="J98" s="46">
        <v>39209990</v>
      </c>
      <c r="K98" s="46" t="s">
        <v>104</v>
      </c>
      <c r="L98" s="47"/>
      <c r="M98" s="48">
        <v>11.84848484848485</v>
      </c>
      <c r="N98" s="48"/>
      <c r="O98" s="49"/>
      <c r="P98" s="50"/>
      <c r="Q98" s="50">
        <v>7.0000000000000007E-2</v>
      </c>
      <c r="R98" s="50"/>
      <c r="S98" s="50"/>
      <c r="T98" s="46" t="s">
        <v>1071</v>
      </c>
      <c r="U98" s="46"/>
      <c r="V98" s="51"/>
      <c r="W98" s="62"/>
      <c r="X98" s="62"/>
      <c r="Y98" s="23">
        <f>IF(M98&lt;&gt;"",$H98*M98,"")</f>
        <v>1030.818181818182</v>
      </c>
      <c r="Z98" s="23" t="str">
        <f>IF(N98&lt;&gt;"",$H98*N98,"")</f>
        <v/>
      </c>
      <c r="AA98" s="19">
        <f>IF(OR(M98&lt;&gt;"",N98&lt;&gt;""),1,0)</f>
        <v>1</v>
      </c>
      <c r="AB98" s="19">
        <f>IF(M98&lt;&gt;0,1,0)</f>
        <v>1</v>
      </c>
      <c r="AC98" s="19">
        <f>IF(N98&lt;&gt;0,1,0)</f>
        <v>0</v>
      </c>
      <c r="AD98" s="23" t="str">
        <f>IF(W98&lt;&gt;"",$H98*W98,"")</f>
        <v/>
      </c>
      <c r="AE98" s="23" t="str">
        <f>IF(X98&lt;&gt;"",$H98*X98,"")</f>
        <v/>
      </c>
    </row>
    <row r="99" spans="2:31" hidden="1" x14ac:dyDescent="0.25">
      <c r="B99" s="18">
        <f>IF(G99="","",B98+1)</f>
        <v>77</v>
      </c>
      <c r="C99" s="25">
        <v>5200000015860</v>
      </c>
      <c r="D99" s="19"/>
      <c r="E99" s="19"/>
      <c r="F99" s="20"/>
      <c r="G99" s="20" t="s">
        <v>210</v>
      </c>
      <c r="H99" s="21">
        <v>7</v>
      </c>
      <c r="I99" s="21" t="s">
        <v>994</v>
      </c>
      <c r="J99" s="46" t="s">
        <v>1070</v>
      </c>
      <c r="K99" s="46" t="s">
        <v>81</v>
      </c>
      <c r="L99" s="47"/>
      <c r="M99" s="48" t="s">
        <v>1070</v>
      </c>
      <c r="N99" s="48"/>
      <c r="O99" s="49"/>
      <c r="P99" s="50"/>
      <c r="Q99" s="50">
        <v>7.0000000000000007E-2</v>
      </c>
      <c r="R99" s="50"/>
      <c r="S99" s="50"/>
      <c r="T99" s="46" t="s">
        <v>1071</v>
      </c>
      <c r="U99" s="46"/>
      <c r="V99" s="51"/>
      <c r="W99" s="62"/>
      <c r="X99" s="62"/>
      <c r="Y99" s="23" t="str">
        <f>IF(M99&lt;&gt;"",$H99*M99,"")</f>
        <v/>
      </c>
      <c r="Z99" s="23" t="str">
        <f>IF(N99&lt;&gt;"",$H99*N99,"")</f>
        <v/>
      </c>
      <c r="AA99" s="19">
        <f>IF(OR(M99&lt;&gt;"",N99&lt;&gt;""),1,0)</f>
        <v>0</v>
      </c>
      <c r="AB99" s="19">
        <f>IF(M99&lt;&gt;0,1,0)</f>
        <v>1</v>
      </c>
      <c r="AC99" s="19">
        <f>IF(N99&lt;&gt;0,1,0)</f>
        <v>0</v>
      </c>
      <c r="AD99" s="23" t="str">
        <f>IF(W99&lt;&gt;"",$H99*W99,"")</f>
        <v/>
      </c>
      <c r="AE99" s="23" t="str">
        <f>IF(X99&lt;&gt;"",$H99*X99,"")</f>
        <v/>
      </c>
    </row>
    <row r="100" spans="2:31" x14ac:dyDescent="0.25">
      <c r="B100" s="18">
        <f>IF(G100="","",B99+1)</f>
        <v>78</v>
      </c>
      <c r="C100" s="25">
        <v>5200000012318</v>
      </c>
      <c r="D100" s="19"/>
      <c r="E100" s="19"/>
      <c r="F100" s="2"/>
      <c r="G100" s="20" t="s">
        <v>211</v>
      </c>
      <c r="H100" s="21">
        <v>4</v>
      </c>
      <c r="I100" s="21" t="s">
        <v>994</v>
      </c>
      <c r="J100" s="46">
        <v>35061090</v>
      </c>
      <c r="K100" s="46" t="s">
        <v>104</v>
      </c>
      <c r="L100" s="47"/>
      <c r="M100" s="48">
        <v>38.850606060606061</v>
      </c>
      <c r="N100" s="48"/>
      <c r="O100" s="49"/>
      <c r="P100" s="50"/>
      <c r="Q100" s="50">
        <v>7.0000000000000007E-2</v>
      </c>
      <c r="R100" s="50"/>
      <c r="S100" s="50"/>
      <c r="T100" s="46" t="s">
        <v>1071</v>
      </c>
      <c r="U100" s="46"/>
      <c r="V100" s="51"/>
      <c r="W100" s="62"/>
      <c r="X100" s="62"/>
      <c r="Y100" s="23">
        <f>IF(M100&lt;&gt;"",$H100*M100,"")</f>
        <v>155.40242424242425</v>
      </c>
      <c r="Z100" s="23" t="str">
        <f>IF(N100&lt;&gt;"",$H100*N100,"")</f>
        <v/>
      </c>
      <c r="AA100" s="19">
        <f>IF(OR(M100&lt;&gt;"",N100&lt;&gt;""),1,0)</f>
        <v>1</v>
      </c>
      <c r="AB100" s="19">
        <f>IF(M100&lt;&gt;0,1,0)</f>
        <v>1</v>
      </c>
      <c r="AC100" s="19">
        <f>IF(N100&lt;&gt;0,1,0)</f>
        <v>0</v>
      </c>
      <c r="AD100" s="23" t="str">
        <f>IF(W100&lt;&gt;"",$H100*W100,"")</f>
        <v/>
      </c>
      <c r="AE100" s="23" t="str">
        <f>IF(X100&lt;&gt;"",$H100*X100,"")</f>
        <v/>
      </c>
    </row>
    <row r="101" spans="2:31" hidden="1" x14ac:dyDescent="0.25">
      <c r="B101" s="18">
        <f>IF(G101="","",B100+1)</f>
        <v>79</v>
      </c>
      <c r="C101" s="25">
        <v>5300000000039</v>
      </c>
      <c r="D101" s="19"/>
      <c r="E101" s="19"/>
      <c r="F101" s="20"/>
      <c r="G101" s="20" t="s">
        <v>212</v>
      </c>
      <c r="H101" s="21">
        <v>19</v>
      </c>
      <c r="I101" s="21" t="s">
        <v>994</v>
      </c>
      <c r="J101" s="46" t="s">
        <v>1070</v>
      </c>
      <c r="K101" s="46" t="s">
        <v>81</v>
      </c>
      <c r="L101" s="47"/>
      <c r="M101" s="48" t="s">
        <v>1070</v>
      </c>
      <c r="N101" s="48"/>
      <c r="O101" s="49"/>
      <c r="P101" s="50"/>
      <c r="Q101" s="50">
        <v>7.0000000000000007E-2</v>
      </c>
      <c r="R101" s="50"/>
      <c r="S101" s="50"/>
      <c r="T101" s="46" t="s">
        <v>1071</v>
      </c>
      <c r="U101" s="46"/>
      <c r="V101" s="51"/>
      <c r="W101" s="62"/>
      <c r="X101" s="62"/>
      <c r="Y101" s="23" t="str">
        <f>IF(M101&lt;&gt;"",$H101*M101,"")</f>
        <v/>
      </c>
      <c r="Z101" s="23" t="str">
        <f>IF(N101&lt;&gt;"",$H101*N101,"")</f>
        <v/>
      </c>
      <c r="AA101" s="19">
        <f>IF(OR(M101&lt;&gt;"",N101&lt;&gt;""),1,0)</f>
        <v>0</v>
      </c>
      <c r="AB101" s="19">
        <f>IF(M101&lt;&gt;0,1,0)</f>
        <v>1</v>
      </c>
      <c r="AC101" s="19">
        <f>IF(N101&lt;&gt;0,1,0)</f>
        <v>0</v>
      </c>
      <c r="AD101" s="23" t="str">
        <f>IF(W101&lt;&gt;"",$H101*W101,"")</f>
        <v/>
      </c>
      <c r="AE101" s="23" t="str">
        <f>IF(X101&lt;&gt;"",$H101*X101,"")</f>
        <v/>
      </c>
    </row>
    <row r="102" spans="2:31" hidden="1" x14ac:dyDescent="0.25">
      <c r="B102" s="18">
        <f>IF(G102="","",B101+1)</f>
        <v>80</v>
      </c>
      <c r="C102" s="25">
        <v>6000000000527</v>
      </c>
      <c r="D102" s="19"/>
      <c r="E102" s="19"/>
      <c r="F102" s="2"/>
      <c r="G102" s="20" t="s">
        <v>213</v>
      </c>
      <c r="H102" s="21">
        <v>4</v>
      </c>
      <c r="I102" s="21" t="s">
        <v>994</v>
      </c>
      <c r="J102" s="46" t="s">
        <v>1070</v>
      </c>
      <c r="K102" s="46" t="s">
        <v>81</v>
      </c>
      <c r="L102" s="47"/>
      <c r="M102" s="48" t="s">
        <v>1070</v>
      </c>
      <c r="N102" s="48"/>
      <c r="O102" s="49"/>
      <c r="P102" s="50"/>
      <c r="Q102" s="50">
        <v>7.0000000000000007E-2</v>
      </c>
      <c r="R102" s="50"/>
      <c r="S102" s="50"/>
      <c r="T102" s="46" t="s">
        <v>1071</v>
      </c>
      <c r="U102" s="46"/>
      <c r="V102" s="51"/>
      <c r="W102" s="62"/>
      <c r="X102" s="62"/>
      <c r="Y102" s="23" t="str">
        <f>IF(M102&lt;&gt;"",$H102*M102,"")</f>
        <v/>
      </c>
      <c r="Z102" s="23" t="str">
        <f>IF(N102&lt;&gt;"",$H102*N102,"")</f>
        <v/>
      </c>
      <c r="AA102" s="19">
        <f>IF(OR(M102&lt;&gt;"",N102&lt;&gt;""),1,0)</f>
        <v>0</v>
      </c>
      <c r="AB102" s="19">
        <f>IF(M102&lt;&gt;0,1,0)</f>
        <v>1</v>
      </c>
      <c r="AC102" s="19">
        <f>IF(N102&lt;&gt;0,1,0)</f>
        <v>0</v>
      </c>
      <c r="AD102" s="23" t="str">
        <f>IF(W102&lt;&gt;"",$H102*W102,"")</f>
        <v/>
      </c>
      <c r="AE102" s="23" t="str">
        <f>IF(X102&lt;&gt;"",$H102*X102,"")</f>
        <v/>
      </c>
    </row>
    <row r="103" spans="2:31" hidden="1" x14ac:dyDescent="0.25">
      <c r="B103" s="18">
        <f>IF(G103="","",B102+1)</f>
        <v>81</v>
      </c>
      <c r="C103" s="25">
        <v>5200000010042</v>
      </c>
      <c r="D103" s="19"/>
      <c r="E103" s="19"/>
      <c r="F103" s="20"/>
      <c r="G103" s="20" t="s">
        <v>214</v>
      </c>
      <c r="H103" s="21">
        <v>1</v>
      </c>
      <c r="I103" s="21" t="s">
        <v>994</v>
      </c>
      <c r="J103" s="46" t="s">
        <v>1070</v>
      </c>
      <c r="K103" s="46" t="s">
        <v>81</v>
      </c>
      <c r="L103" s="47"/>
      <c r="M103" s="48" t="s">
        <v>1070</v>
      </c>
      <c r="N103" s="48"/>
      <c r="O103" s="49"/>
      <c r="P103" s="50"/>
      <c r="Q103" s="50">
        <v>7.0000000000000007E-2</v>
      </c>
      <c r="R103" s="50"/>
      <c r="S103" s="50"/>
      <c r="T103" s="46" t="s">
        <v>1071</v>
      </c>
      <c r="U103" s="46"/>
      <c r="V103" s="51"/>
      <c r="W103" s="62"/>
      <c r="X103" s="62"/>
      <c r="Y103" s="23" t="str">
        <f>IF(M103&lt;&gt;"",$H103*M103,"")</f>
        <v/>
      </c>
      <c r="Z103" s="23" t="str">
        <f>IF(N103&lt;&gt;"",$H103*N103,"")</f>
        <v/>
      </c>
      <c r="AA103" s="19">
        <f>IF(OR(M103&lt;&gt;"",N103&lt;&gt;""),1,0)</f>
        <v>0</v>
      </c>
      <c r="AB103" s="19">
        <f>IF(M103&lt;&gt;0,1,0)</f>
        <v>1</v>
      </c>
      <c r="AC103" s="19">
        <f>IF(N103&lt;&gt;0,1,0)</f>
        <v>0</v>
      </c>
      <c r="AD103" s="23" t="str">
        <f>IF(W103&lt;&gt;"",$H103*W103,"")</f>
        <v/>
      </c>
      <c r="AE103" s="23" t="str">
        <f>IF(X103&lt;&gt;"",$H103*X103,"")</f>
        <v/>
      </c>
    </row>
    <row r="104" spans="2:31" hidden="1" x14ac:dyDescent="0.25">
      <c r="B104" s="18">
        <f>IF(G104="","",B103+1)</f>
        <v>82</v>
      </c>
      <c r="C104" s="25">
        <v>5200000003196</v>
      </c>
      <c r="D104" s="19"/>
      <c r="E104" s="19"/>
      <c r="F104" s="2"/>
      <c r="G104" s="20" t="s">
        <v>215</v>
      </c>
      <c r="H104" s="21">
        <v>1</v>
      </c>
      <c r="I104" s="21" t="s">
        <v>994</v>
      </c>
      <c r="J104" s="46" t="s">
        <v>1070</v>
      </c>
      <c r="K104" s="46" t="s">
        <v>81</v>
      </c>
      <c r="L104" s="47"/>
      <c r="M104" s="48" t="s">
        <v>1070</v>
      </c>
      <c r="N104" s="48"/>
      <c r="O104" s="49"/>
      <c r="P104" s="50"/>
      <c r="Q104" s="50">
        <v>7.0000000000000007E-2</v>
      </c>
      <c r="R104" s="50"/>
      <c r="S104" s="50"/>
      <c r="T104" s="46" t="s">
        <v>1071</v>
      </c>
      <c r="U104" s="46"/>
      <c r="V104" s="51"/>
      <c r="W104" s="62"/>
      <c r="X104" s="62"/>
      <c r="Y104" s="23" t="str">
        <f>IF(M104&lt;&gt;"",$H104*M104,"")</f>
        <v/>
      </c>
      <c r="Z104" s="23" t="str">
        <f>IF(N104&lt;&gt;"",$H104*N104,"")</f>
        <v/>
      </c>
      <c r="AA104" s="19">
        <f>IF(OR(M104&lt;&gt;"",N104&lt;&gt;""),1,0)</f>
        <v>0</v>
      </c>
      <c r="AB104" s="19">
        <f>IF(M104&lt;&gt;0,1,0)</f>
        <v>1</v>
      </c>
      <c r="AC104" s="19">
        <f>IF(N104&lt;&gt;0,1,0)</f>
        <v>0</v>
      </c>
      <c r="AD104" s="23" t="str">
        <f>IF(W104&lt;&gt;"",$H104*W104,"")</f>
        <v/>
      </c>
      <c r="AE104" s="23" t="str">
        <f>IF(X104&lt;&gt;"",$H104*X104,"")</f>
        <v/>
      </c>
    </row>
    <row r="105" spans="2:31" hidden="1" x14ac:dyDescent="0.25">
      <c r="B105" s="18">
        <f>IF(G105="","",B104+1)</f>
        <v>83</v>
      </c>
      <c r="C105" s="25">
        <v>6600000000950</v>
      </c>
      <c r="D105" s="19"/>
      <c r="E105" s="19"/>
      <c r="F105" s="2"/>
      <c r="G105" s="20" t="s">
        <v>1001</v>
      </c>
      <c r="H105" s="21">
        <v>1</v>
      </c>
      <c r="I105" s="21" t="s">
        <v>994</v>
      </c>
      <c r="J105" s="46" t="s">
        <v>1070</v>
      </c>
      <c r="K105" s="46" t="s">
        <v>81</v>
      </c>
      <c r="L105" s="47"/>
      <c r="M105" s="48" t="s">
        <v>1070</v>
      </c>
      <c r="N105" s="48"/>
      <c r="O105" s="49"/>
      <c r="P105" s="50"/>
      <c r="Q105" s="50">
        <v>7.0000000000000007E-2</v>
      </c>
      <c r="R105" s="50"/>
      <c r="S105" s="50"/>
      <c r="T105" s="46" t="s">
        <v>1071</v>
      </c>
      <c r="U105" s="46"/>
      <c r="V105" s="51"/>
      <c r="W105" s="62"/>
      <c r="X105" s="62"/>
      <c r="Y105" s="23" t="str">
        <f>IF(M105&lt;&gt;"",$H105*M105,"")</f>
        <v/>
      </c>
      <c r="Z105" s="23" t="str">
        <f>IF(N105&lt;&gt;"",$H105*N105,"")</f>
        <v/>
      </c>
      <c r="AA105" s="19">
        <f>IF(OR(M105&lt;&gt;"",N105&lt;&gt;""),1,0)</f>
        <v>0</v>
      </c>
      <c r="AB105" s="19">
        <f>IF(M105&lt;&gt;0,1,0)</f>
        <v>1</v>
      </c>
      <c r="AC105" s="19">
        <f>IF(N105&lt;&gt;0,1,0)</f>
        <v>0</v>
      </c>
      <c r="AD105" s="23" t="str">
        <f>IF(W105&lt;&gt;"",$H105*W105,"")</f>
        <v/>
      </c>
      <c r="AE105" s="23" t="str">
        <f>IF(X105&lt;&gt;"",$H105*X105,"")</f>
        <v/>
      </c>
    </row>
    <row r="106" spans="2:31" hidden="1" x14ac:dyDescent="0.25">
      <c r="B106" s="18">
        <f>IF(G106="","",B105+1)</f>
        <v>84</v>
      </c>
      <c r="C106" s="25">
        <v>5200000007116</v>
      </c>
      <c r="D106" s="19"/>
      <c r="E106" s="19"/>
      <c r="F106" s="20"/>
      <c r="G106" s="20" t="s">
        <v>216</v>
      </c>
      <c r="H106" s="21">
        <v>310</v>
      </c>
      <c r="I106" s="21" t="s">
        <v>994</v>
      </c>
      <c r="J106" s="46" t="s">
        <v>1070</v>
      </c>
      <c r="K106" s="46" t="s">
        <v>81</v>
      </c>
      <c r="L106" s="47"/>
      <c r="M106" s="48" t="s">
        <v>1070</v>
      </c>
      <c r="N106" s="48"/>
      <c r="O106" s="49"/>
      <c r="P106" s="50"/>
      <c r="Q106" s="50">
        <v>7.0000000000000007E-2</v>
      </c>
      <c r="R106" s="50"/>
      <c r="S106" s="50"/>
      <c r="T106" s="46" t="s">
        <v>1071</v>
      </c>
      <c r="U106" s="46"/>
      <c r="V106" s="51"/>
      <c r="W106" s="62"/>
      <c r="X106" s="62"/>
      <c r="Y106" s="23" t="str">
        <f>IF(M106&lt;&gt;"",$H106*M106,"")</f>
        <v/>
      </c>
      <c r="Z106" s="23" t="str">
        <f>IF(N106&lt;&gt;"",$H106*N106,"")</f>
        <v/>
      </c>
      <c r="AA106" s="19">
        <f>IF(OR(M106&lt;&gt;"",N106&lt;&gt;""),1,0)</f>
        <v>0</v>
      </c>
      <c r="AB106" s="19">
        <f>IF(M106&lt;&gt;0,1,0)</f>
        <v>1</v>
      </c>
      <c r="AC106" s="19">
        <f>IF(N106&lt;&gt;0,1,0)</f>
        <v>0</v>
      </c>
      <c r="AD106" s="23" t="str">
        <f>IF(W106&lt;&gt;"",$H106*W106,"")</f>
        <v/>
      </c>
      <c r="AE106" s="23" t="str">
        <f>IF(X106&lt;&gt;"",$H106*X106,"")</f>
        <v/>
      </c>
    </row>
    <row r="107" spans="2:31" hidden="1" x14ac:dyDescent="0.25">
      <c r="B107" s="18">
        <f>IF(G107="","",B106+1)</f>
        <v>85</v>
      </c>
      <c r="C107" s="25">
        <v>5200000000221</v>
      </c>
      <c r="D107" s="19"/>
      <c r="E107" s="19"/>
      <c r="F107" s="2"/>
      <c r="G107" s="20" t="s">
        <v>217</v>
      </c>
      <c r="H107" s="21">
        <v>1</v>
      </c>
      <c r="I107" s="21" t="s">
        <v>994</v>
      </c>
      <c r="J107" s="46" t="s">
        <v>1070</v>
      </c>
      <c r="K107" s="46" t="s">
        <v>81</v>
      </c>
      <c r="L107" s="47"/>
      <c r="M107" s="48" t="s">
        <v>1070</v>
      </c>
      <c r="N107" s="48"/>
      <c r="O107" s="49"/>
      <c r="P107" s="50"/>
      <c r="Q107" s="50">
        <v>7.0000000000000007E-2</v>
      </c>
      <c r="R107" s="50"/>
      <c r="S107" s="50"/>
      <c r="T107" s="46" t="s">
        <v>1071</v>
      </c>
      <c r="U107" s="46"/>
      <c r="V107" s="51"/>
      <c r="W107" s="62"/>
      <c r="X107" s="62"/>
      <c r="Y107" s="23" t="str">
        <f>IF(M107&lt;&gt;"",$H107*M107,"")</f>
        <v/>
      </c>
      <c r="Z107" s="23" t="str">
        <f>IF(N107&lt;&gt;"",$H107*N107,"")</f>
        <v/>
      </c>
      <c r="AA107" s="19">
        <f>IF(OR(M107&lt;&gt;"",N107&lt;&gt;""),1,0)</f>
        <v>0</v>
      </c>
      <c r="AB107" s="19">
        <f>IF(M107&lt;&gt;0,1,0)</f>
        <v>1</v>
      </c>
      <c r="AC107" s="19">
        <f>IF(N107&lt;&gt;0,1,0)</f>
        <v>0</v>
      </c>
      <c r="AD107" s="23" t="str">
        <f>IF(W107&lt;&gt;"",$H107*W107,"")</f>
        <v/>
      </c>
      <c r="AE107" s="23" t="str">
        <f>IF(X107&lt;&gt;"",$H107*X107,"")</f>
        <v/>
      </c>
    </row>
    <row r="108" spans="2:31" hidden="1" x14ac:dyDescent="0.25">
      <c r="B108" s="18">
        <f>IF(G108="","",B107+1)</f>
        <v>86</v>
      </c>
      <c r="C108" s="25">
        <v>5200000001714</v>
      </c>
      <c r="D108" s="19"/>
      <c r="E108" s="19"/>
      <c r="F108" s="20"/>
      <c r="G108" s="20" t="s">
        <v>218</v>
      </c>
      <c r="H108" s="21">
        <v>1</v>
      </c>
      <c r="I108" s="21" t="s">
        <v>994</v>
      </c>
      <c r="J108" s="46" t="s">
        <v>1070</v>
      </c>
      <c r="K108" s="46" t="s">
        <v>81</v>
      </c>
      <c r="L108" s="47"/>
      <c r="M108" s="48" t="s">
        <v>1070</v>
      </c>
      <c r="N108" s="48"/>
      <c r="O108" s="49"/>
      <c r="P108" s="50"/>
      <c r="Q108" s="50">
        <v>7.0000000000000007E-2</v>
      </c>
      <c r="R108" s="50"/>
      <c r="S108" s="50"/>
      <c r="T108" s="46" t="s">
        <v>1071</v>
      </c>
      <c r="U108" s="46"/>
      <c r="V108" s="51"/>
      <c r="W108" s="62"/>
      <c r="X108" s="62"/>
      <c r="Y108" s="23" t="str">
        <f>IF(M108&lt;&gt;"",$H108*M108,"")</f>
        <v/>
      </c>
      <c r="Z108" s="23" t="str">
        <f>IF(N108&lt;&gt;"",$H108*N108,"")</f>
        <v/>
      </c>
      <c r="AA108" s="19">
        <f>IF(OR(M108&lt;&gt;"",N108&lt;&gt;""),1,0)</f>
        <v>0</v>
      </c>
      <c r="AB108" s="19">
        <f>IF(M108&lt;&gt;0,1,0)</f>
        <v>1</v>
      </c>
      <c r="AC108" s="19">
        <f>IF(N108&lt;&gt;0,1,0)</f>
        <v>0</v>
      </c>
      <c r="AD108" s="23" t="str">
        <f>IF(W108&lt;&gt;"",$H108*W108,"")</f>
        <v/>
      </c>
      <c r="AE108" s="23" t="str">
        <f>IF(X108&lt;&gt;"",$H108*X108,"")</f>
        <v/>
      </c>
    </row>
    <row r="109" spans="2:31" hidden="1" x14ac:dyDescent="0.25">
      <c r="B109" s="18">
        <f>IF(G109="","",B108+1)</f>
        <v>87</v>
      </c>
      <c r="C109" s="25">
        <v>5200000015876</v>
      </c>
      <c r="D109" s="19"/>
      <c r="E109" s="19"/>
      <c r="F109" s="2"/>
      <c r="G109" s="20" t="s">
        <v>219</v>
      </c>
      <c r="H109" s="21">
        <v>7</v>
      </c>
      <c r="I109" s="21" t="s">
        <v>994</v>
      </c>
      <c r="J109" s="46" t="s">
        <v>1070</v>
      </c>
      <c r="K109" s="46" t="s">
        <v>81</v>
      </c>
      <c r="L109" s="47"/>
      <c r="M109" s="48" t="s">
        <v>1070</v>
      </c>
      <c r="N109" s="48"/>
      <c r="O109" s="49"/>
      <c r="P109" s="50"/>
      <c r="Q109" s="50">
        <v>7.0000000000000007E-2</v>
      </c>
      <c r="R109" s="50"/>
      <c r="S109" s="50"/>
      <c r="T109" s="46" t="s">
        <v>1071</v>
      </c>
      <c r="U109" s="46"/>
      <c r="V109" s="51"/>
      <c r="W109" s="62"/>
      <c r="X109" s="62"/>
      <c r="Y109" s="23" t="str">
        <f>IF(M109&lt;&gt;"",$H109*M109,"")</f>
        <v/>
      </c>
      <c r="Z109" s="23" t="str">
        <f>IF(N109&lt;&gt;"",$H109*N109,"")</f>
        <v/>
      </c>
      <c r="AA109" s="19">
        <f>IF(OR(M109&lt;&gt;"",N109&lt;&gt;""),1,0)</f>
        <v>0</v>
      </c>
      <c r="AB109" s="19">
        <f>IF(M109&lt;&gt;0,1,0)</f>
        <v>1</v>
      </c>
      <c r="AC109" s="19">
        <f>IF(N109&lt;&gt;0,1,0)</f>
        <v>0</v>
      </c>
      <c r="AD109" s="23" t="str">
        <f>IF(W109&lt;&gt;"",$H109*W109,"")</f>
        <v/>
      </c>
      <c r="AE109" s="23" t="str">
        <f>IF(X109&lt;&gt;"",$H109*X109,"")</f>
        <v/>
      </c>
    </row>
    <row r="110" spans="2:31" x14ac:dyDescent="0.25">
      <c r="B110" s="18">
        <f>IF(G110="","",B109+1)</f>
        <v>88</v>
      </c>
      <c r="C110" s="25">
        <v>5200000007503</v>
      </c>
      <c r="D110" s="19"/>
      <c r="E110" s="19"/>
      <c r="F110" s="20"/>
      <c r="G110" s="20" t="s">
        <v>220</v>
      </c>
      <c r="H110" s="21">
        <v>466</v>
      </c>
      <c r="I110" s="21" t="s">
        <v>994</v>
      </c>
      <c r="J110" s="46">
        <v>35061090</v>
      </c>
      <c r="K110" s="46" t="s">
        <v>104</v>
      </c>
      <c r="L110" s="47"/>
      <c r="M110" s="48">
        <v>14.391594202898551</v>
      </c>
      <c r="N110" s="48"/>
      <c r="O110" s="49"/>
      <c r="P110" s="50"/>
      <c r="Q110" s="50">
        <v>7.0000000000000007E-2</v>
      </c>
      <c r="R110" s="50"/>
      <c r="S110" s="50"/>
      <c r="T110" s="46" t="s">
        <v>1071</v>
      </c>
      <c r="U110" s="46"/>
      <c r="V110" s="51"/>
      <c r="W110" s="62"/>
      <c r="X110" s="62"/>
      <c r="Y110" s="23">
        <f>IF(M110&lt;&gt;"",$H110*M110,"")</f>
        <v>6706.4828985507247</v>
      </c>
      <c r="Z110" s="23" t="str">
        <f>IF(N110&lt;&gt;"",$H110*N110,"")</f>
        <v/>
      </c>
      <c r="AA110" s="19">
        <f>IF(OR(M110&lt;&gt;"",N110&lt;&gt;""),1,0)</f>
        <v>1</v>
      </c>
      <c r="AB110" s="19">
        <f>IF(M110&lt;&gt;0,1,0)</f>
        <v>1</v>
      </c>
      <c r="AC110" s="19">
        <f>IF(N110&lt;&gt;0,1,0)</f>
        <v>0</v>
      </c>
      <c r="AD110" s="23" t="str">
        <f>IF(W110&lt;&gt;"",$H110*W110,"")</f>
        <v/>
      </c>
      <c r="AE110" s="23" t="str">
        <f>IF(X110&lt;&gt;"",$H110*X110,"")</f>
        <v/>
      </c>
    </row>
    <row r="111" spans="2:31" x14ac:dyDescent="0.25">
      <c r="B111" s="18">
        <f>IF(G111="","",B110+1)</f>
        <v>89</v>
      </c>
      <c r="C111" s="25">
        <v>6100000005141</v>
      </c>
      <c r="D111" s="19"/>
      <c r="E111" s="19"/>
      <c r="F111" s="20"/>
      <c r="G111" s="20" t="s">
        <v>221</v>
      </c>
      <c r="H111" s="21">
        <v>73</v>
      </c>
      <c r="I111" s="21" t="s">
        <v>994</v>
      </c>
      <c r="J111" s="46">
        <v>35061090</v>
      </c>
      <c r="K111" s="46" t="s">
        <v>104</v>
      </c>
      <c r="L111" s="47"/>
      <c r="M111" s="48">
        <v>15.045757575757577</v>
      </c>
      <c r="N111" s="48"/>
      <c r="O111" s="49"/>
      <c r="P111" s="50"/>
      <c r="Q111" s="50">
        <v>7.0000000000000007E-2</v>
      </c>
      <c r="R111" s="50"/>
      <c r="S111" s="50"/>
      <c r="T111" s="46" t="s">
        <v>1071</v>
      </c>
      <c r="U111" s="46"/>
      <c r="V111" s="51"/>
      <c r="W111" s="62"/>
      <c r="X111" s="62"/>
      <c r="Y111" s="23">
        <f>IF(M111&lt;&gt;"",$H111*M111,"")</f>
        <v>1098.3403030303032</v>
      </c>
      <c r="Z111" s="23" t="str">
        <f>IF(N111&lt;&gt;"",$H111*N111,"")</f>
        <v/>
      </c>
      <c r="AA111" s="19">
        <f>IF(OR(M111&lt;&gt;"",N111&lt;&gt;""),1,0)</f>
        <v>1</v>
      </c>
      <c r="AB111" s="19">
        <f>IF(M111&lt;&gt;0,1,0)</f>
        <v>1</v>
      </c>
      <c r="AC111" s="19">
        <f>IF(N111&lt;&gt;0,1,0)</f>
        <v>0</v>
      </c>
      <c r="AD111" s="23" t="str">
        <f>IF(W111&lt;&gt;"",$H111*W111,"")</f>
        <v/>
      </c>
      <c r="AE111" s="23" t="str">
        <f>IF(X111&lt;&gt;"",$H111*X111,"")</f>
        <v/>
      </c>
    </row>
    <row r="112" spans="2:31" x14ac:dyDescent="0.25">
      <c r="B112" s="18">
        <f>IF(G112="","",B111+1)</f>
        <v>90</v>
      </c>
      <c r="C112" s="25">
        <v>6600000000558</v>
      </c>
      <c r="D112" s="19"/>
      <c r="E112" s="19"/>
      <c r="F112" s="2"/>
      <c r="G112" s="20" t="s">
        <v>222</v>
      </c>
      <c r="H112" s="21">
        <v>96</v>
      </c>
      <c r="I112" s="21" t="s">
        <v>994</v>
      </c>
      <c r="J112" s="46">
        <v>35061090</v>
      </c>
      <c r="K112" s="46" t="s">
        <v>104</v>
      </c>
      <c r="L112" s="47"/>
      <c r="M112" s="48">
        <v>19.869565217391308</v>
      </c>
      <c r="N112" s="48"/>
      <c r="O112" s="49"/>
      <c r="P112" s="50"/>
      <c r="Q112" s="50">
        <v>7.0000000000000007E-2</v>
      </c>
      <c r="R112" s="50"/>
      <c r="S112" s="50"/>
      <c r="T112" s="46" t="s">
        <v>1071</v>
      </c>
      <c r="U112" s="46"/>
      <c r="V112" s="51"/>
      <c r="W112" s="62"/>
      <c r="X112" s="62"/>
      <c r="Y112" s="23">
        <f>IF(M112&lt;&gt;"",$H112*M112,"")</f>
        <v>1907.4782608695655</v>
      </c>
      <c r="Z112" s="23" t="str">
        <f>IF(N112&lt;&gt;"",$H112*N112,"")</f>
        <v/>
      </c>
      <c r="AA112" s="19">
        <f>IF(OR(M112&lt;&gt;"",N112&lt;&gt;""),1,0)</f>
        <v>1</v>
      </c>
      <c r="AB112" s="19">
        <f>IF(M112&lt;&gt;0,1,0)</f>
        <v>1</v>
      </c>
      <c r="AC112" s="19">
        <f>IF(N112&lt;&gt;0,1,0)</f>
        <v>0</v>
      </c>
      <c r="AD112" s="23" t="str">
        <f>IF(W112&lt;&gt;"",$H112*W112,"")</f>
        <v/>
      </c>
      <c r="AE112" s="23" t="str">
        <f>IF(X112&lt;&gt;"",$H112*X112,"")</f>
        <v/>
      </c>
    </row>
    <row r="113" spans="2:31" hidden="1" x14ac:dyDescent="0.25">
      <c r="B113" s="18">
        <f>IF(G113="","",B112+1)</f>
        <v>91</v>
      </c>
      <c r="C113" s="25">
        <v>5200000007835</v>
      </c>
      <c r="D113" s="19"/>
      <c r="E113" s="19"/>
      <c r="F113" s="2"/>
      <c r="G113" s="20" t="s">
        <v>223</v>
      </c>
      <c r="H113" s="21">
        <v>1</v>
      </c>
      <c r="I113" s="21" t="s">
        <v>994</v>
      </c>
      <c r="J113" s="46" t="s">
        <v>1070</v>
      </c>
      <c r="K113" s="46" t="s">
        <v>81</v>
      </c>
      <c r="L113" s="47"/>
      <c r="M113" s="48" t="s">
        <v>1070</v>
      </c>
      <c r="N113" s="48"/>
      <c r="O113" s="49"/>
      <c r="P113" s="50"/>
      <c r="Q113" s="50">
        <v>7.0000000000000007E-2</v>
      </c>
      <c r="R113" s="50"/>
      <c r="S113" s="50"/>
      <c r="T113" s="46" t="s">
        <v>1071</v>
      </c>
      <c r="U113" s="46"/>
      <c r="V113" s="51"/>
      <c r="W113" s="62"/>
      <c r="X113" s="62"/>
      <c r="Y113" s="23" t="str">
        <f>IF(M113&lt;&gt;"",$H113*M113,"")</f>
        <v/>
      </c>
      <c r="Z113" s="23" t="str">
        <f>IF(N113&lt;&gt;"",$H113*N113,"")</f>
        <v/>
      </c>
      <c r="AA113" s="19">
        <f>IF(OR(M113&lt;&gt;"",N113&lt;&gt;""),1,0)</f>
        <v>0</v>
      </c>
      <c r="AB113" s="19">
        <f>IF(M113&lt;&gt;0,1,0)</f>
        <v>1</v>
      </c>
      <c r="AC113" s="19">
        <f>IF(N113&lt;&gt;0,1,0)</f>
        <v>0</v>
      </c>
      <c r="AD113" s="23" t="str">
        <f>IF(W113&lt;&gt;"",$H113*W113,"")</f>
        <v/>
      </c>
      <c r="AE113" s="23" t="str">
        <f>IF(X113&lt;&gt;"",$H113*X113,"")</f>
        <v/>
      </c>
    </row>
    <row r="114" spans="2:31" x14ac:dyDescent="0.25">
      <c r="B114" s="18">
        <f>IF(G114="","",B113+1)</f>
        <v>92</v>
      </c>
      <c r="C114" s="25">
        <v>5200000007241</v>
      </c>
      <c r="D114" s="19"/>
      <c r="E114" s="19"/>
      <c r="F114" s="20"/>
      <c r="G114" s="20" t="s">
        <v>224</v>
      </c>
      <c r="H114" s="21">
        <v>271</v>
      </c>
      <c r="I114" s="21" t="s">
        <v>994</v>
      </c>
      <c r="J114" s="46">
        <v>32141010</v>
      </c>
      <c r="K114" s="46" t="s">
        <v>104</v>
      </c>
      <c r="L114" s="47"/>
      <c r="M114" s="48">
        <v>77.449275362318843</v>
      </c>
      <c r="N114" s="48"/>
      <c r="O114" s="49"/>
      <c r="P114" s="50"/>
      <c r="Q114" s="50">
        <v>7.0000000000000007E-2</v>
      </c>
      <c r="R114" s="50"/>
      <c r="S114" s="50"/>
      <c r="T114" s="46" t="s">
        <v>1071</v>
      </c>
      <c r="U114" s="46"/>
      <c r="V114" s="51"/>
      <c r="W114" s="62"/>
      <c r="X114" s="62"/>
      <c r="Y114" s="23">
        <f>IF(M114&lt;&gt;"",$H114*M114,"")</f>
        <v>20988.753623188408</v>
      </c>
      <c r="Z114" s="23" t="str">
        <f>IF(N114&lt;&gt;"",$H114*N114,"")</f>
        <v/>
      </c>
      <c r="AA114" s="19">
        <f>IF(OR(M114&lt;&gt;"",N114&lt;&gt;""),1,0)</f>
        <v>1</v>
      </c>
      <c r="AB114" s="19">
        <f>IF(M114&lt;&gt;0,1,0)</f>
        <v>1</v>
      </c>
      <c r="AC114" s="19">
        <f>IF(N114&lt;&gt;0,1,0)</f>
        <v>0</v>
      </c>
      <c r="AD114" s="23" t="str">
        <f>IF(W114&lt;&gt;"",$H114*W114,"")</f>
        <v/>
      </c>
      <c r="AE114" s="23" t="str">
        <f>IF(X114&lt;&gt;"",$H114*X114,"")</f>
        <v/>
      </c>
    </row>
    <row r="115" spans="2:31" hidden="1" x14ac:dyDescent="0.25">
      <c r="B115" s="18">
        <f>IF(G115="","",B114+1)</f>
        <v>93</v>
      </c>
      <c r="C115" s="25">
        <v>5200000010023</v>
      </c>
      <c r="D115" s="19"/>
      <c r="E115" s="19"/>
      <c r="F115" s="2"/>
      <c r="G115" s="20" t="s">
        <v>225</v>
      </c>
      <c r="H115" s="21">
        <v>1</v>
      </c>
      <c r="I115" s="21" t="s">
        <v>994</v>
      </c>
      <c r="J115" s="46" t="s">
        <v>1070</v>
      </c>
      <c r="K115" s="46" t="s">
        <v>81</v>
      </c>
      <c r="L115" s="47"/>
      <c r="M115" s="48" t="s">
        <v>1070</v>
      </c>
      <c r="N115" s="48"/>
      <c r="O115" s="49"/>
      <c r="P115" s="50"/>
      <c r="Q115" s="50">
        <v>7.0000000000000007E-2</v>
      </c>
      <c r="R115" s="50"/>
      <c r="S115" s="50"/>
      <c r="T115" s="46" t="s">
        <v>1071</v>
      </c>
      <c r="U115" s="46"/>
      <c r="V115" s="51"/>
      <c r="W115" s="62"/>
      <c r="X115" s="62"/>
      <c r="Y115" s="23" t="str">
        <f>IF(M115&lt;&gt;"",$H115*M115,"")</f>
        <v/>
      </c>
      <c r="Z115" s="23" t="str">
        <f>IF(N115&lt;&gt;"",$H115*N115,"")</f>
        <v/>
      </c>
      <c r="AA115" s="19">
        <f>IF(OR(M115&lt;&gt;"",N115&lt;&gt;""),1,0)</f>
        <v>0</v>
      </c>
      <c r="AB115" s="19">
        <f>IF(M115&lt;&gt;0,1,0)</f>
        <v>1</v>
      </c>
      <c r="AC115" s="19">
        <f>IF(N115&lt;&gt;0,1,0)</f>
        <v>0</v>
      </c>
      <c r="AD115" s="23" t="str">
        <f>IF(W115&lt;&gt;"",$H115*W115,"")</f>
        <v/>
      </c>
      <c r="AE115" s="23" t="str">
        <f>IF(X115&lt;&gt;"",$H115*X115,"")</f>
        <v/>
      </c>
    </row>
    <row r="116" spans="2:31" hidden="1" x14ac:dyDescent="0.25">
      <c r="B116" s="18">
        <f>IF(G116="","",B115+1)</f>
        <v>94</v>
      </c>
      <c r="C116" s="25">
        <v>5200000010011</v>
      </c>
      <c r="D116" s="19"/>
      <c r="E116" s="19"/>
      <c r="F116" s="20"/>
      <c r="G116" s="20" t="s">
        <v>226</v>
      </c>
      <c r="H116" s="21">
        <v>1</v>
      </c>
      <c r="I116" s="21" t="s">
        <v>994</v>
      </c>
      <c r="J116" s="46" t="s">
        <v>1070</v>
      </c>
      <c r="K116" s="46" t="s">
        <v>81</v>
      </c>
      <c r="L116" s="47"/>
      <c r="M116" s="48" t="s">
        <v>1070</v>
      </c>
      <c r="N116" s="48"/>
      <c r="O116" s="49"/>
      <c r="P116" s="50"/>
      <c r="Q116" s="50">
        <v>7.0000000000000007E-2</v>
      </c>
      <c r="R116" s="50"/>
      <c r="S116" s="50"/>
      <c r="T116" s="46" t="s">
        <v>1071</v>
      </c>
      <c r="U116" s="46"/>
      <c r="V116" s="51"/>
      <c r="W116" s="62"/>
      <c r="X116" s="62"/>
      <c r="Y116" s="23" t="str">
        <f>IF(M116&lt;&gt;"",$H116*M116,"")</f>
        <v/>
      </c>
      <c r="Z116" s="23" t="str">
        <f>IF(N116&lt;&gt;"",$H116*N116,"")</f>
        <v/>
      </c>
      <c r="AA116" s="19">
        <f>IF(OR(M116&lt;&gt;"",N116&lt;&gt;""),1,0)</f>
        <v>0</v>
      </c>
      <c r="AB116" s="19">
        <f>IF(M116&lt;&gt;0,1,0)</f>
        <v>1</v>
      </c>
      <c r="AC116" s="19">
        <f>IF(N116&lt;&gt;0,1,0)</f>
        <v>0</v>
      </c>
      <c r="AD116" s="23" t="str">
        <f>IF(W116&lt;&gt;"",$H116*W116,"")</f>
        <v/>
      </c>
      <c r="AE116" s="23" t="str">
        <f>IF(X116&lt;&gt;"",$H116*X116,"")</f>
        <v/>
      </c>
    </row>
    <row r="117" spans="2:31" hidden="1" x14ac:dyDescent="0.25">
      <c r="B117" s="18">
        <f>IF(G117="","",B116+1)</f>
        <v>95</v>
      </c>
      <c r="C117" s="25">
        <v>5200000010012</v>
      </c>
      <c r="D117" s="19"/>
      <c r="E117" s="19"/>
      <c r="F117" s="2"/>
      <c r="G117" s="20" t="s">
        <v>1002</v>
      </c>
      <c r="H117" s="21">
        <v>1</v>
      </c>
      <c r="I117" s="21" t="s">
        <v>994</v>
      </c>
      <c r="J117" s="46" t="s">
        <v>1070</v>
      </c>
      <c r="K117" s="46" t="s">
        <v>81</v>
      </c>
      <c r="L117" s="47"/>
      <c r="M117" s="48" t="s">
        <v>1070</v>
      </c>
      <c r="N117" s="48"/>
      <c r="O117" s="49"/>
      <c r="P117" s="50"/>
      <c r="Q117" s="50">
        <v>7.0000000000000007E-2</v>
      </c>
      <c r="R117" s="50"/>
      <c r="S117" s="50"/>
      <c r="T117" s="46" t="s">
        <v>1071</v>
      </c>
      <c r="U117" s="46"/>
      <c r="V117" s="51"/>
      <c r="W117" s="62"/>
      <c r="X117" s="62"/>
      <c r="Y117" s="23" t="str">
        <f>IF(M117&lt;&gt;"",$H117*M117,"")</f>
        <v/>
      </c>
      <c r="Z117" s="23" t="str">
        <f>IF(N117&lt;&gt;"",$H117*N117,"")</f>
        <v/>
      </c>
      <c r="AA117" s="19">
        <f>IF(OR(M117&lt;&gt;"",N117&lt;&gt;""),1,0)</f>
        <v>0</v>
      </c>
      <c r="AB117" s="19">
        <f>IF(M117&lt;&gt;0,1,0)</f>
        <v>1</v>
      </c>
      <c r="AC117" s="19">
        <f>IF(N117&lt;&gt;0,1,0)</f>
        <v>0</v>
      </c>
      <c r="AD117" s="23" t="str">
        <f>IF(W117&lt;&gt;"",$H117*W117,"")</f>
        <v/>
      </c>
      <c r="AE117" s="23" t="str">
        <f>IF(X117&lt;&gt;"",$H117*X117,"")</f>
        <v/>
      </c>
    </row>
    <row r="118" spans="2:31" hidden="1" x14ac:dyDescent="0.25">
      <c r="B118" s="18">
        <f>IF(G118="","",B117+1)</f>
        <v>96</v>
      </c>
      <c r="C118" s="25">
        <v>5200000010013</v>
      </c>
      <c r="D118" s="19"/>
      <c r="E118" s="19"/>
      <c r="F118" s="20"/>
      <c r="G118" s="20" t="s">
        <v>227</v>
      </c>
      <c r="H118" s="21">
        <v>1</v>
      </c>
      <c r="I118" s="21" t="s">
        <v>994</v>
      </c>
      <c r="J118" s="46" t="s">
        <v>1070</v>
      </c>
      <c r="K118" s="46" t="s">
        <v>81</v>
      </c>
      <c r="L118" s="47"/>
      <c r="M118" s="48" t="s">
        <v>1070</v>
      </c>
      <c r="N118" s="48"/>
      <c r="O118" s="49"/>
      <c r="P118" s="50"/>
      <c r="Q118" s="50">
        <v>7.0000000000000007E-2</v>
      </c>
      <c r="R118" s="50"/>
      <c r="S118" s="50"/>
      <c r="T118" s="46" t="s">
        <v>1071</v>
      </c>
      <c r="U118" s="46"/>
      <c r="V118" s="51"/>
      <c r="W118" s="62"/>
      <c r="X118" s="62"/>
      <c r="Y118" s="23" t="str">
        <f>IF(M118&lt;&gt;"",$H118*M118,"")</f>
        <v/>
      </c>
      <c r="Z118" s="23" t="str">
        <f>IF(N118&lt;&gt;"",$H118*N118,"")</f>
        <v/>
      </c>
      <c r="AA118" s="19">
        <f>IF(OR(M118&lt;&gt;"",N118&lt;&gt;""),1,0)</f>
        <v>0</v>
      </c>
      <c r="AB118" s="19">
        <f>IF(M118&lt;&gt;0,1,0)</f>
        <v>1</v>
      </c>
      <c r="AC118" s="19">
        <f>IF(N118&lt;&gt;0,1,0)</f>
        <v>0</v>
      </c>
      <c r="AD118" s="23" t="str">
        <f>IF(W118&lt;&gt;"",$H118*W118,"")</f>
        <v/>
      </c>
      <c r="AE118" s="23" t="str">
        <f>IF(X118&lt;&gt;"",$H118*X118,"")</f>
        <v/>
      </c>
    </row>
    <row r="119" spans="2:31" hidden="1" x14ac:dyDescent="0.25">
      <c r="B119" s="18">
        <f>IF(G119="","",B118+1)</f>
        <v>97</v>
      </c>
      <c r="C119" s="25">
        <v>5500000001598</v>
      </c>
      <c r="D119" s="19"/>
      <c r="E119" s="19"/>
      <c r="F119" s="20"/>
      <c r="G119" s="20" t="s">
        <v>228</v>
      </c>
      <c r="H119" s="21">
        <v>1</v>
      </c>
      <c r="I119" s="21" t="s">
        <v>994</v>
      </c>
      <c r="J119" s="46" t="s">
        <v>1070</v>
      </c>
      <c r="K119" s="46" t="s">
        <v>81</v>
      </c>
      <c r="L119" s="47"/>
      <c r="M119" s="48" t="s">
        <v>1070</v>
      </c>
      <c r="N119" s="48"/>
      <c r="O119" s="49"/>
      <c r="P119" s="50"/>
      <c r="Q119" s="50">
        <v>7.0000000000000007E-2</v>
      </c>
      <c r="R119" s="50"/>
      <c r="S119" s="50"/>
      <c r="T119" s="46" t="s">
        <v>1071</v>
      </c>
      <c r="U119" s="46"/>
      <c r="V119" s="51"/>
      <c r="W119" s="62"/>
      <c r="X119" s="62"/>
      <c r="Y119" s="23" t="str">
        <f>IF(M119&lt;&gt;"",$H119*M119,"")</f>
        <v/>
      </c>
      <c r="Z119" s="23" t="str">
        <f>IF(N119&lt;&gt;"",$H119*N119,"")</f>
        <v/>
      </c>
      <c r="AA119" s="19">
        <f>IF(OR(M119&lt;&gt;"",N119&lt;&gt;""),1,0)</f>
        <v>0</v>
      </c>
      <c r="AB119" s="19">
        <f>IF(M119&lt;&gt;0,1,0)</f>
        <v>1</v>
      </c>
      <c r="AC119" s="19">
        <f>IF(N119&lt;&gt;0,1,0)</f>
        <v>0</v>
      </c>
      <c r="AD119" s="23" t="str">
        <f>IF(W119&lt;&gt;"",$H119*W119,"")</f>
        <v/>
      </c>
      <c r="AE119" s="23" t="str">
        <f>IF(X119&lt;&gt;"",$H119*X119,"")</f>
        <v/>
      </c>
    </row>
    <row r="120" spans="2:31" hidden="1" x14ac:dyDescent="0.25">
      <c r="B120" s="18">
        <f>IF(G120="","",B119+1)</f>
        <v>98</v>
      </c>
      <c r="C120" s="25">
        <v>5200000010025</v>
      </c>
      <c r="D120" s="19"/>
      <c r="E120" s="19"/>
      <c r="F120" s="2"/>
      <c r="G120" s="20" t="s">
        <v>229</v>
      </c>
      <c r="H120" s="21">
        <v>1</v>
      </c>
      <c r="I120" s="21" t="s">
        <v>994</v>
      </c>
      <c r="J120" s="46" t="s">
        <v>1070</v>
      </c>
      <c r="K120" s="46" t="s">
        <v>81</v>
      </c>
      <c r="L120" s="47"/>
      <c r="M120" s="48" t="s">
        <v>1070</v>
      </c>
      <c r="N120" s="48"/>
      <c r="O120" s="49"/>
      <c r="P120" s="50"/>
      <c r="Q120" s="50">
        <v>7.0000000000000007E-2</v>
      </c>
      <c r="R120" s="50"/>
      <c r="S120" s="50"/>
      <c r="T120" s="46" t="s">
        <v>1071</v>
      </c>
      <c r="U120" s="46"/>
      <c r="V120" s="51"/>
      <c r="W120" s="62"/>
      <c r="X120" s="62"/>
      <c r="Y120" s="23" t="str">
        <f>IF(M120&lt;&gt;"",$H120*M120,"")</f>
        <v/>
      </c>
      <c r="Z120" s="23" t="str">
        <f>IF(N120&lt;&gt;"",$H120*N120,"")</f>
        <v/>
      </c>
      <c r="AA120" s="19">
        <f>IF(OR(M120&lt;&gt;"",N120&lt;&gt;""),1,0)</f>
        <v>0</v>
      </c>
      <c r="AB120" s="19">
        <f>IF(M120&lt;&gt;0,1,0)</f>
        <v>1</v>
      </c>
      <c r="AC120" s="19">
        <f>IF(N120&lt;&gt;0,1,0)</f>
        <v>0</v>
      </c>
      <c r="AD120" s="23" t="str">
        <f>IF(W120&lt;&gt;"",$H120*W120,"")</f>
        <v/>
      </c>
      <c r="AE120" s="23" t="str">
        <f>IF(X120&lt;&gt;"",$H120*X120,"")</f>
        <v/>
      </c>
    </row>
    <row r="121" spans="2:31" hidden="1" x14ac:dyDescent="0.25">
      <c r="B121" s="18">
        <f>IF(G121="","",B120+1)</f>
        <v>99</v>
      </c>
      <c r="C121" s="25">
        <v>6100000005216</v>
      </c>
      <c r="D121" s="19"/>
      <c r="E121" s="19"/>
      <c r="F121" s="20"/>
      <c r="G121" s="20" t="s">
        <v>230</v>
      </c>
      <c r="H121" s="21">
        <v>3</v>
      </c>
      <c r="I121" s="21" t="s">
        <v>994</v>
      </c>
      <c r="J121" s="46" t="s">
        <v>1070</v>
      </c>
      <c r="K121" s="46" t="s">
        <v>81</v>
      </c>
      <c r="L121" s="47"/>
      <c r="M121" s="48" t="s">
        <v>1070</v>
      </c>
      <c r="N121" s="48"/>
      <c r="O121" s="49"/>
      <c r="P121" s="50"/>
      <c r="Q121" s="50">
        <v>7.0000000000000007E-2</v>
      </c>
      <c r="R121" s="50"/>
      <c r="S121" s="50"/>
      <c r="T121" s="46" t="s">
        <v>1071</v>
      </c>
      <c r="U121" s="46"/>
      <c r="V121" s="51"/>
      <c r="W121" s="62"/>
      <c r="X121" s="62"/>
      <c r="Y121" s="23" t="str">
        <f>IF(M121&lt;&gt;"",$H121*M121,"")</f>
        <v/>
      </c>
      <c r="Z121" s="23" t="str">
        <f>IF(N121&lt;&gt;"",$H121*N121,"")</f>
        <v/>
      </c>
      <c r="AA121" s="19">
        <f>IF(OR(M121&lt;&gt;"",N121&lt;&gt;""),1,0)</f>
        <v>0</v>
      </c>
      <c r="AB121" s="19">
        <f>IF(M121&lt;&gt;0,1,0)</f>
        <v>1</v>
      </c>
      <c r="AC121" s="19">
        <f>IF(N121&lt;&gt;0,1,0)</f>
        <v>0</v>
      </c>
      <c r="AD121" s="23" t="str">
        <f>IF(W121&lt;&gt;"",$H121*W121,"")</f>
        <v/>
      </c>
      <c r="AE121" s="23" t="str">
        <f>IF(X121&lt;&gt;"",$H121*X121,"")</f>
        <v/>
      </c>
    </row>
    <row r="122" spans="2:31" hidden="1" x14ac:dyDescent="0.25">
      <c r="B122" s="18">
        <f>IF(G122="","",B121+1)</f>
        <v>100</v>
      </c>
      <c r="C122" s="25">
        <v>5200000015874</v>
      </c>
      <c r="D122" s="19"/>
      <c r="E122" s="19"/>
      <c r="F122" s="2"/>
      <c r="G122" s="20" t="s">
        <v>231</v>
      </c>
      <c r="H122" s="21">
        <v>7</v>
      </c>
      <c r="I122" s="21" t="s">
        <v>994</v>
      </c>
      <c r="J122" s="46" t="s">
        <v>1070</v>
      </c>
      <c r="K122" s="46" t="s">
        <v>81</v>
      </c>
      <c r="L122" s="47"/>
      <c r="M122" s="48" t="s">
        <v>1070</v>
      </c>
      <c r="N122" s="48"/>
      <c r="O122" s="49"/>
      <c r="P122" s="50"/>
      <c r="Q122" s="50">
        <v>7.0000000000000007E-2</v>
      </c>
      <c r="R122" s="50"/>
      <c r="S122" s="50"/>
      <c r="T122" s="46" t="s">
        <v>1071</v>
      </c>
      <c r="U122" s="46"/>
      <c r="V122" s="51"/>
      <c r="W122" s="62"/>
      <c r="X122" s="62"/>
      <c r="Y122" s="23" t="str">
        <f>IF(M122&lt;&gt;"",$H122*M122,"")</f>
        <v/>
      </c>
      <c r="Z122" s="23" t="str">
        <f>IF(N122&lt;&gt;"",$H122*N122,"")</f>
        <v/>
      </c>
      <c r="AA122" s="19">
        <f>IF(OR(M122&lt;&gt;"",N122&lt;&gt;""),1,0)</f>
        <v>0</v>
      </c>
      <c r="AB122" s="19">
        <f>IF(M122&lt;&gt;0,1,0)</f>
        <v>1</v>
      </c>
      <c r="AC122" s="19">
        <f>IF(N122&lt;&gt;0,1,0)</f>
        <v>0</v>
      </c>
      <c r="AD122" s="23" t="str">
        <f>IF(W122&lt;&gt;"",$H122*W122,"")</f>
        <v/>
      </c>
      <c r="AE122" s="23" t="str">
        <f>IF(X122&lt;&gt;"",$H122*X122,"")</f>
        <v/>
      </c>
    </row>
    <row r="123" spans="2:31" hidden="1" x14ac:dyDescent="0.25">
      <c r="B123" s="18">
        <f>IF(G123="","",B122+1)</f>
        <v>101</v>
      </c>
      <c r="C123" s="25">
        <v>6100000002950</v>
      </c>
      <c r="D123" s="19"/>
      <c r="E123" s="19"/>
      <c r="F123" s="20"/>
      <c r="G123" s="20" t="s">
        <v>232</v>
      </c>
      <c r="H123" s="21">
        <v>3</v>
      </c>
      <c r="I123" s="21" t="s">
        <v>994</v>
      </c>
      <c r="J123" s="46" t="s">
        <v>1070</v>
      </c>
      <c r="K123" s="46" t="s">
        <v>81</v>
      </c>
      <c r="L123" s="47"/>
      <c r="M123" s="48" t="s">
        <v>1070</v>
      </c>
      <c r="N123" s="48"/>
      <c r="O123" s="49"/>
      <c r="P123" s="50"/>
      <c r="Q123" s="50">
        <v>7.0000000000000007E-2</v>
      </c>
      <c r="R123" s="50"/>
      <c r="S123" s="50"/>
      <c r="T123" s="46" t="s">
        <v>1071</v>
      </c>
      <c r="U123" s="46"/>
      <c r="V123" s="51"/>
      <c r="W123" s="62"/>
      <c r="X123" s="62"/>
      <c r="Y123" s="23" t="str">
        <f>IF(M123&lt;&gt;"",$H123*M123,"")</f>
        <v/>
      </c>
      <c r="Z123" s="23" t="str">
        <f>IF(N123&lt;&gt;"",$H123*N123,"")</f>
        <v/>
      </c>
      <c r="AA123" s="19">
        <f>IF(OR(M123&lt;&gt;"",N123&lt;&gt;""),1,0)</f>
        <v>0</v>
      </c>
      <c r="AB123" s="19">
        <f>IF(M123&lt;&gt;0,1,0)</f>
        <v>1</v>
      </c>
      <c r="AC123" s="19">
        <f>IF(N123&lt;&gt;0,1,0)</f>
        <v>0</v>
      </c>
      <c r="AD123" s="23" t="str">
        <f>IF(W123&lt;&gt;"",$H123*W123,"")</f>
        <v/>
      </c>
      <c r="AE123" s="23" t="str">
        <f>IF(X123&lt;&gt;"",$H123*X123,"")</f>
        <v/>
      </c>
    </row>
    <row r="124" spans="2:31" hidden="1" x14ac:dyDescent="0.25">
      <c r="B124" s="18">
        <f>IF(G124="","",B123+1)</f>
        <v>102</v>
      </c>
      <c r="C124" s="25">
        <v>5500000001725</v>
      </c>
      <c r="D124" s="19"/>
      <c r="E124" s="19"/>
      <c r="F124" s="2"/>
      <c r="G124" s="20" t="s">
        <v>233</v>
      </c>
      <c r="H124" s="21">
        <v>1</v>
      </c>
      <c r="I124" s="21" t="s">
        <v>994</v>
      </c>
      <c r="J124" s="46" t="s">
        <v>1070</v>
      </c>
      <c r="K124" s="46" t="s">
        <v>81</v>
      </c>
      <c r="L124" s="47"/>
      <c r="M124" s="48" t="s">
        <v>1070</v>
      </c>
      <c r="N124" s="48"/>
      <c r="O124" s="49"/>
      <c r="P124" s="50"/>
      <c r="Q124" s="50">
        <v>7.0000000000000007E-2</v>
      </c>
      <c r="R124" s="50"/>
      <c r="S124" s="50"/>
      <c r="T124" s="46" t="s">
        <v>1071</v>
      </c>
      <c r="U124" s="46"/>
      <c r="V124" s="51"/>
      <c r="W124" s="62"/>
      <c r="X124" s="62"/>
      <c r="Y124" s="23" t="str">
        <f>IF(M124&lt;&gt;"",$H124*M124,"")</f>
        <v/>
      </c>
      <c r="Z124" s="23" t="str">
        <f>IF(N124&lt;&gt;"",$H124*N124,"")</f>
        <v/>
      </c>
      <c r="AA124" s="19">
        <f>IF(OR(M124&lt;&gt;"",N124&lt;&gt;""),1,0)</f>
        <v>0</v>
      </c>
      <c r="AB124" s="19">
        <f>IF(M124&lt;&gt;0,1,0)</f>
        <v>1</v>
      </c>
      <c r="AC124" s="19">
        <f>IF(N124&lt;&gt;0,1,0)</f>
        <v>0</v>
      </c>
      <c r="AD124" s="23" t="str">
        <f>IF(W124&lt;&gt;"",$H124*W124,"")</f>
        <v/>
      </c>
      <c r="AE124" s="23" t="str">
        <f>IF(X124&lt;&gt;"",$H124*X124,"")</f>
        <v/>
      </c>
    </row>
    <row r="125" spans="2:31" hidden="1" x14ac:dyDescent="0.25">
      <c r="B125" s="18">
        <f>IF(G125="","",B124+1)</f>
        <v>103</v>
      </c>
      <c r="C125" s="25">
        <v>5300000005263</v>
      </c>
      <c r="D125" s="19"/>
      <c r="E125" s="19"/>
      <c r="F125" s="20"/>
      <c r="G125" s="20" t="s">
        <v>234</v>
      </c>
      <c r="H125" s="21">
        <v>1</v>
      </c>
      <c r="I125" s="21" t="s">
        <v>994</v>
      </c>
      <c r="J125" s="46" t="s">
        <v>1070</v>
      </c>
      <c r="K125" s="46" t="s">
        <v>81</v>
      </c>
      <c r="L125" s="47"/>
      <c r="M125" s="48" t="s">
        <v>1070</v>
      </c>
      <c r="N125" s="48"/>
      <c r="O125" s="49"/>
      <c r="P125" s="50"/>
      <c r="Q125" s="50">
        <v>7.0000000000000007E-2</v>
      </c>
      <c r="R125" s="50"/>
      <c r="S125" s="50"/>
      <c r="T125" s="46" t="s">
        <v>1071</v>
      </c>
      <c r="U125" s="46"/>
      <c r="V125" s="51"/>
      <c r="W125" s="62"/>
      <c r="X125" s="62"/>
      <c r="Y125" s="23" t="str">
        <f>IF(M125&lt;&gt;"",$H125*M125,"")</f>
        <v/>
      </c>
      <c r="Z125" s="23" t="str">
        <f>IF(N125&lt;&gt;"",$H125*N125,"")</f>
        <v/>
      </c>
      <c r="AA125" s="19">
        <f>IF(OR(M125&lt;&gt;"",N125&lt;&gt;""),1,0)</f>
        <v>0</v>
      </c>
      <c r="AB125" s="19">
        <f>IF(M125&lt;&gt;0,1,0)</f>
        <v>1</v>
      </c>
      <c r="AC125" s="19">
        <f>IF(N125&lt;&gt;0,1,0)</f>
        <v>0</v>
      </c>
      <c r="AD125" s="23" t="str">
        <f>IF(W125&lt;&gt;"",$H125*W125,"")</f>
        <v/>
      </c>
      <c r="AE125" s="23" t="str">
        <f>IF(X125&lt;&gt;"",$H125*X125,"")</f>
        <v/>
      </c>
    </row>
    <row r="126" spans="2:31" hidden="1" x14ac:dyDescent="0.25">
      <c r="B126" s="18">
        <f>IF(G126="","",B125+1)</f>
        <v>104</v>
      </c>
      <c r="C126" s="25">
        <v>5500000000849</v>
      </c>
      <c r="D126" s="19"/>
      <c r="E126" s="19"/>
      <c r="F126" s="2"/>
      <c r="G126" s="20" t="s">
        <v>235</v>
      </c>
      <c r="H126" s="21">
        <v>1</v>
      </c>
      <c r="I126" s="21" t="s">
        <v>994</v>
      </c>
      <c r="J126" s="46" t="s">
        <v>1070</v>
      </c>
      <c r="K126" s="46" t="s">
        <v>81</v>
      </c>
      <c r="L126" s="47"/>
      <c r="M126" s="48" t="s">
        <v>1070</v>
      </c>
      <c r="N126" s="48"/>
      <c r="O126" s="49"/>
      <c r="P126" s="50"/>
      <c r="Q126" s="50">
        <v>7.0000000000000007E-2</v>
      </c>
      <c r="R126" s="50"/>
      <c r="S126" s="50"/>
      <c r="T126" s="46" t="s">
        <v>1071</v>
      </c>
      <c r="U126" s="46"/>
      <c r="V126" s="51"/>
      <c r="W126" s="62"/>
      <c r="X126" s="62"/>
      <c r="Y126" s="23" t="str">
        <f>IF(M126&lt;&gt;"",$H126*M126,"")</f>
        <v/>
      </c>
      <c r="Z126" s="23" t="str">
        <f>IF(N126&lt;&gt;"",$H126*N126,"")</f>
        <v/>
      </c>
      <c r="AA126" s="19">
        <f>IF(OR(M126&lt;&gt;"",N126&lt;&gt;""),1,0)</f>
        <v>0</v>
      </c>
      <c r="AB126" s="19">
        <f>IF(M126&lt;&gt;0,1,0)</f>
        <v>1</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236</v>
      </c>
      <c r="H127" s="21">
        <v>1565</v>
      </c>
      <c r="I127" s="21" t="s">
        <v>994</v>
      </c>
      <c r="J127" s="46">
        <v>83011000</v>
      </c>
      <c r="K127" s="46" t="s">
        <v>104</v>
      </c>
      <c r="L127" s="47"/>
      <c r="M127" s="48">
        <v>10.368695652173916</v>
      </c>
      <c r="N127" s="48"/>
      <c r="O127" s="49"/>
      <c r="P127" s="50"/>
      <c r="Q127" s="50">
        <v>7.0000000000000007E-2</v>
      </c>
      <c r="R127" s="50"/>
      <c r="S127" s="50"/>
      <c r="T127" s="46" t="s">
        <v>1071</v>
      </c>
      <c r="U127" s="46"/>
      <c r="V127" s="51"/>
      <c r="W127" s="62"/>
      <c r="X127" s="62"/>
      <c r="Y127" s="23">
        <f>IF(M127&lt;&gt;"",$H127*M127,"")</f>
        <v>16227.008695652177</v>
      </c>
      <c r="Z127" s="23" t="str">
        <f>IF(N127&lt;&gt;"",$H127*N127,"")</f>
        <v/>
      </c>
      <c r="AA127" s="19">
        <f>IF(OR(M127&lt;&gt;"",N127&lt;&gt;""),1,0)</f>
        <v>1</v>
      </c>
      <c r="AB127" s="19">
        <f>IF(M127&lt;&gt;0,1,0)</f>
        <v>1</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237</v>
      </c>
      <c r="H128" s="21">
        <v>213</v>
      </c>
      <c r="I128" s="21" t="s">
        <v>994</v>
      </c>
      <c r="J128" s="46">
        <v>83014000</v>
      </c>
      <c r="K128" s="46" t="s">
        <v>104</v>
      </c>
      <c r="L128" s="47"/>
      <c r="M128" s="48">
        <v>23.7536231884058</v>
      </c>
      <c r="N128" s="48"/>
      <c r="O128" s="49"/>
      <c r="P128" s="50"/>
      <c r="Q128" s="50">
        <v>7.0000000000000007E-2</v>
      </c>
      <c r="R128" s="50"/>
      <c r="S128" s="50"/>
      <c r="T128" s="46" t="s">
        <v>1071</v>
      </c>
      <c r="U128" s="46"/>
      <c r="V128" s="51"/>
      <c r="W128" s="62"/>
      <c r="X128" s="62"/>
      <c r="Y128" s="23">
        <f>IF(M128&lt;&gt;"",$H128*M128,"")</f>
        <v>5059.5217391304359</v>
      </c>
      <c r="Z128" s="23" t="str">
        <f>IF(N128&lt;&gt;"",$H128*N128,"")</f>
        <v/>
      </c>
      <c r="AA128" s="19">
        <f>IF(OR(M128&lt;&gt;"",N128&lt;&gt;""),1,0)</f>
        <v>1</v>
      </c>
      <c r="AB128" s="19">
        <f>IF(M128&lt;&gt;0,1,0)</f>
        <v>1</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238</v>
      </c>
      <c r="H129" s="21">
        <v>33</v>
      </c>
      <c r="I129" s="21" t="s">
        <v>994</v>
      </c>
      <c r="J129" s="46">
        <v>83011000</v>
      </c>
      <c r="K129" s="46" t="s">
        <v>104</v>
      </c>
      <c r="L129" s="47"/>
      <c r="M129" s="48">
        <v>21.413333333333334</v>
      </c>
      <c r="N129" s="48"/>
      <c r="O129" s="49"/>
      <c r="P129" s="50"/>
      <c r="Q129" s="50">
        <v>7.0000000000000007E-2</v>
      </c>
      <c r="R129" s="50"/>
      <c r="S129" s="50"/>
      <c r="T129" s="46" t="s">
        <v>1071</v>
      </c>
      <c r="U129" s="46"/>
      <c r="V129" s="51"/>
      <c r="W129" s="62"/>
      <c r="X129" s="62"/>
      <c r="Y129" s="23">
        <f>IF(M129&lt;&gt;"",$H129*M129,"")</f>
        <v>706.64</v>
      </c>
      <c r="Z129" s="23" t="str">
        <f>IF(N129&lt;&gt;"",$H129*N129,"")</f>
        <v/>
      </c>
      <c r="AA129" s="19">
        <f>IF(OR(M129&lt;&gt;"",N129&lt;&gt;""),1,0)</f>
        <v>1</v>
      </c>
      <c r="AB129" s="19">
        <f>IF(M129&lt;&gt;0,1,0)</f>
        <v>1</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239</v>
      </c>
      <c r="H130" s="21">
        <v>4</v>
      </c>
      <c r="I130" s="21" t="s">
        <v>994</v>
      </c>
      <c r="J130" s="46">
        <v>83011000</v>
      </c>
      <c r="K130" s="46" t="s">
        <v>104</v>
      </c>
      <c r="L130" s="47"/>
      <c r="M130" s="48">
        <v>17.600000000000001</v>
      </c>
      <c r="N130" s="48"/>
      <c r="O130" s="49"/>
      <c r="P130" s="50"/>
      <c r="Q130" s="50">
        <v>7.0000000000000007E-2</v>
      </c>
      <c r="R130" s="50"/>
      <c r="S130" s="50"/>
      <c r="T130" s="46" t="s">
        <v>1071</v>
      </c>
      <c r="U130" s="46"/>
      <c r="V130" s="51"/>
      <c r="W130" s="62"/>
      <c r="X130" s="62"/>
      <c r="Y130" s="23">
        <f>IF(M130&lt;&gt;"",$H130*M130,"")</f>
        <v>70.400000000000006</v>
      </c>
      <c r="Z130" s="23" t="str">
        <f>IF(N130&lt;&gt;"",$H130*N130,"")</f>
        <v/>
      </c>
      <c r="AA130" s="19">
        <f>IF(OR(M130&lt;&gt;"",N130&lt;&gt;""),1,0)</f>
        <v>1</v>
      </c>
      <c r="AB130" s="19">
        <f>IF(M130&lt;&gt;0,1,0)</f>
        <v>1</v>
      </c>
      <c r="AC130" s="19">
        <f>IF(N130&lt;&gt;0,1,0)</f>
        <v>0</v>
      </c>
      <c r="AD130" s="23" t="str">
        <f>IF(W130&lt;&gt;"",$H130*W130,"")</f>
        <v/>
      </c>
      <c r="AE130" s="23" t="str">
        <f>IF(X130&lt;&gt;"",$H130*X130,"")</f>
        <v/>
      </c>
    </row>
    <row r="131" spans="2:31" x14ac:dyDescent="0.25">
      <c r="B131" s="18">
        <f>IF(G131="","",B130+1)</f>
        <v>109</v>
      </c>
      <c r="C131" s="25">
        <v>6100000001839</v>
      </c>
      <c r="D131" s="19"/>
      <c r="E131" s="19"/>
      <c r="F131" s="20"/>
      <c r="G131" s="20" t="s">
        <v>240</v>
      </c>
      <c r="H131" s="21">
        <v>17</v>
      </c>
      <c r="I131" s="21" t="s">
        <v>994</v>
      </c>
      <c r="J131" s="46">
        <v>83014000</v>
      </c>
      <c r="K131" s="46" t="s">
        <v>104</v>
      </c>
      <c r="L131" s="47"/>
      <c r="M131" s="48">
        <v>23.651515151515152</v>
      </c>
      <c r="N131" s="48"/>
      <c r="O131" s="49"/>
      <c r="P131" s="50"/>
      <c r="Q131" s="50">
        <v>7.0000000000000007E-2</v>
      </c>
      <c r="R131" s="50"/>
      <c r="S131" s="50"/>
      <c r="T131" s="46" t="s">
        <v>1071</v>
      </c>
      <c r="U131" s="46"/>
      <c r="V131" s="51"/>
      <c r="W131" s="62"/>
      <c r="X131" s="62"/>
      <c r="Y131" s="23">
        <f>IF(M131&lt;&gt;"",$H131*M131,"")</f>
        <v>402.07575757575756</v>
      </c>
      <c r="Z131" s="23" t="str">
        <f>IF(N131&lt;&gt;"",$H131*N131,"")</f>
        <v/>
      </c>
      <c r="AA131" s="19">
        <f>IF(OR(M131&lt;&gt;"",N131&lt;&gt;""),1,0)</f>
        <v>1</v>
      </c>
      <c r="AB131" s="19">
        <f>IF(M131&lt;&gt;0,1,0)</f>
        <v>1</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241</v>
      </c>
      <c r="H132" s="21">
        <v>23</v>
      </c>
      <c r="I132" s="21" t="s">
        <v>994</v>
      </c>
      <c r="J132" s="46">
        <v>83014000</v>
      </c>
      <c r="K132" s="46" t="s">
        <v>104</v>
      </c>
      <c r="L132" s="47"/>
      <c r="M132" s="48">
        <v>24.833333333333336</v>
      </c>
      <c r="N132" s="48"/>
      <c r="O132" s="49"/>
      <c r="P132" s="50"/>
      <c r="Q132" s="50">
        <v>7.0000000000000007E-2</v>
      </c>
      <c r="R132" s="50"/>
      <c r="S132" s="50"/>
      <c r="T132" s="46" t="s">
        <v>1071</v>
      </c>
      <c r="U132" s="46"/>
      <c r="V132" s="51"/>
      <c r="W132" s="62"/>
      <c r="X132" s="62"/>
      <c r="Y132" s="23">
        <f>IF(M132&lt;&gt;"",$H132*M132,"")</f>
        <v>571.16666666666674</v>
      </c>
      <c r="Z132" s="23" t="str">
        <f>IF(N132&lt;&gt;"",$H132*N132,"")</f>
        <v/>
      </c>
      <c r="AA132" s="19">
        <f>IF(OR(M132&lt;&gt;"",N132&lt;&gt;""),1,0)</f>
        <v>1</v>
      </c>
      <c r="AB132" s="19">
        <f>IF(M132&lt;&gt;0,1,0)</f>
        <v>1</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242</v>
      </c>
      <c r="H133" s="21">
        <v>30</v>
      </c>
      <c r="I133" s="21" t="s">
        <v>994</v>
      </c>
      <c r="J133" s="46">
        <v>83014000</v>
      </c>
      <c r="K133" s="46" t="s">
        <v>104</v>
      </c>
      <c r="L133" s="47"/>
      <c r="M133" s="48">
        <v>75.303030303030312</v>
      </c>
      <c r="N133" s="48"/>
      <c r="O133" s="49"/>
      <c r="P133" s="50"/>
      <c r="Q133" s="50">
        <v>7.0000000000000007E-2</v>
      </c>
      <c r="R133" s="50"/>
      <c r="S133" s="50"/>
      <c r="T133" s="46" t="s">
        <v>1071</v>
      </c>
      <c r="U133" s="46"/>
      <c r="V133" s="51"/>
      <c r="W133" s="62"/>
      <c r="X133" s="62"/>
      <c r="Y133" s="23">
        <f>IF(M133&lt;&gt;"",$H133*M133,"")</f>
        <v>2259.0909090909095</v>
      </c>
      <c r="Z133" s="23" t="str">
        <f>IF(N133&lt;&gt;"",$H133*N133,"")</f>
        <v/>
      </c>
      <c r="AA133" s="19">
        <f>IF(OR(M133&lt;&gt;"",N133&lt;&gt;""),1,0)</f>
        <v>1</v>
      </c>
      <c r="AB133" s="19">
        <f>IF(M133&lt;&gt;0,1,0)</f>
        <v>1</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243</v>
      </c>
      <c r="H134" s="21">
        <v>10</v>
      </c>
      <c r="I134" s="21" t="s">
        <v>994</v>
      </c>
      <c r="J134" s="46">
        <v>83014000</v>
      </c>
      <c r="K134" s="46" t="s">
        <v>104</v>
      </c>
      <c r="L134" s="47"/>
      <c r="M134" s="48">
        <v>24.833333333333336</v>
      </c>
      <c r="N134" s="48"/>
      <c r="O134" s="49"/>
      <c r="P134" s="50"/>
      <c r="Q134" s="50">
        <v>7.0000000000000007E-2</v>
      </c>
      <c r="R134" s="50"/>
      <c r="S134" s="50"/>
      <c r="T134" s="46" t="s">
        <v>1071</v>
      </c>
      <c r="U134" s="46"/>
      <c r="V134" s="51"/>
      <c r="W134" s="62"/>
      <c r="X134" s="62"/>
      <c r="Y134" s="23">
        <f>IF(M134&lt;&gt;"",$H134*M134,"")</f>
        <v>248.33333333333337</v>
      </c>
      <c r="Z134" s="23" t="str">
        <f>IF(N134&lt;&gt;"",$H134*N134,"")</f>
        <v/>
      </c>
      <c r="AA134" s="19">
        <f>IF(OR(M134&lt;&gt;"",N134&lt;&gt;""),1,0)</f>
        <v>1</v>
      </c>
      <c r="AB134" s="19">
        <f>IF(M134&lt;&gt;0,1,0)</f>
        <v>1</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244</v>
      </c>
      <c r="H135" s="21">
        <v>1</v>
      </c>
      <c r="I135" s="21" t="s">
        <v>994</v>
      </c>
      <c r="J135" s="46">
        <v>83011000</v>
      </c>
      <c r="K135" s="46" t="s">
        <v>104</v>
      </c>
      <c r="L135" s="47"/>
      <c r="M135" s="48">
        <v>61.030303030303038</v>
      </c>
      <c r="N135" s="48"/>
      <c r="O135" s="49"/>
      <c r="P135" s="50"/>
      <c r="Q135" s="50">
        <v>7.0000000000000007E-2</v>
      </c>
      <c r="R135" s="50"/>
      <c r="S135" s="50"/>
      <c r="T135" s="46" t="s">
        <v>1071</v>
      </c>
      <c r="U135" s="46"/>
      <c r="V135" s="51"/>
      <c r="W135" s="62"/>
      <c r="X135" s="62"/>
      <c r="Y135" s="23">
        <f>IF(M135&lt;&gt;"",$H135*M135,"")</f>
        <v>61.030303030303038</v>
      </c>
      <c r="Z135" s="23" t="str">
        <f>IF(N135&lt;&gt;"",$H135*N135,"")</f>
        <v/>
      </c>
      <c r="AA135" s="19">
        <f>IF(OR(M135&lt;&gt;"",N135&lt;&gt;""),1,0)</f>
        <v>1</v>
      </c>
      <c r="AB135" s="19">
        <f>IF(M135&lt;&gt;0,1,0)</f>
        <v>1</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245</v>
      </c>
      <c r="H136" s="21">
        <v>40</v>
      </c>
      <c r="I136" s="21" t="s">
        <v>994</v>
      </c>
      <c r="J136" s="46">
        <v>83011000</v>
      </c>
      <c r="K136" s="46" t="s">
        <v>104</v>
      </c>
      <c r="L136" s="47"/>
      <c r="M136" s="48">
        <v>61.030303030303038</v>
      </c>
      <c r="N136" s="48"/>
      <c r="O136" s="49"/>
      <c r="P136" s="50"/>
      <c r="Q136" s="50">
        <v>7.0000000000000007E-2</v>
      </c>
      <c r="R136" s="50"/>
      <c r="S136" s="50"/>
      <c r="T136" s="46" t="s">
        <v>1071</v>
      </c>
      <c r="U136" s="46"/>
      <c r="V136" s="51"/>
      <c r="W136" s="62"/>
      <c r="X136" s="62"/>
      <c r="Y136" s="23">
        <f>IF(M136&lt;&gt;"",$H136*M136,"")</f>
        <v>2441.2121212121215</v>
      </c>
      <c r="Z136" s="23" t="str">
        <f>IF(N136&lt;&gt;"",$H136*N136,"")</f>
        <v/>
      </c>
      <c r="AA136" s="19">
        <f>IF(OR(M136&lt;&gt;"",N136&lt;&gt;""),1,0)</f>
        <v>1</v>
      </c>
      <c r="AB136" s="19">
        <f>IF(M136&lt;&gt;0,1,0)</f>
        <v>1</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246</v>
      </c>
      <c r="H137" s="21">
        <v>1</v>
      </c>
      <c r="I137" s="21" t="s">
        <v>994</v>
      </c>
      <c r="J137" s="46">
        <v>83014000</v>
      </c>
      <c r="K137" s="46" t="s">
        <v>104</v>
      </c>
      <c r="L137" s="47"/>
      <c r="M137" s="48">
        <v>131.75757575757575</v>
      </c>
      <c r="N137" s="48"/>
      <c r="O137" s="49"/>
      <c r="P137" s="50"/>
      <c r="Q137" s="50">
        <v>7.0000000000000007E-2</v>
      </c>
      <c r="R137" s="50"/>
      <c r="S137" s="50"/>
      <c r="T137" s="46" t="s">
        <v>1071</v>
      </c>
      <c r="U137" s="46"/>
      <c r="V137" s="51"/>
      <c r="W137" s="62"/>
      <c r="X137" s="62"/>
      <c r="Y137" s="23">
        <f>IF(M137&lt;&gt;"",$H137*M137,"")</f>
        <v>131.75757575757575</v>
      </c>
      <c r="Z137" s="23" t="str">
        <f>IF(N137&lt;&gt;"",$H137*N137,"")</f>
        <v/>
      </c>
      <c r="AA137" s="19">
        <f>IF(OR(M137&lt;&gt;"",N137&lt;&gt;""),1,0)</f>
        <v>1</v>
      </c>
      <c r="AB137" s="19">
        <f>IF(M137&lt;&gt;0,1,0)</f>
        <v>1</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247</v>
      </c>
      <c r="H138" s="21">
        <v>1</v>
      </c>
      <c r="I138" s="21" t="s">
        <v>994</v>
      </c>
      <c r="J138" s="46">
        <v>83014000</v>
      </c>
      <c r="K138" s="46" t="s">
        <v>104</v>
      </c>
      <c r="L138" s="47"/>
      <c r="M138" s="48">
        <v>134.80303030303031</v>
      </c>
      <c r="N138" s="48"/>
      <c r="O138" s="49"/>
      <c r="P138" s="50"/>
      <c r="Q138" s="50">
        <v>7.0000000000000007E-2</v>
      </c>
      <c r="R138" s="50"/>
      <c r="S138" s="50"/>
      <c r="T138" s="46" t="s">
        <v>1071</v>
      </c>
      <c r="U138" s="46"/>
      <c r="V138" s="51"/>
      <c r="W138" s="62"/>
      <c r="X138" s="62"/>
      <c r="Y138" s="23">
        <f>IF(M138&lt;&gt;"",$H138*M138,"")</f>
        <v>134.80303030303031</v>
      </c>
      <c r="Z138" s="23" t="str">
        <f>IF(N138&lt;&gt;"",$H138*N138,"")</f>
        <v/>
      </c>
      <c r="AA138" s="19">
        <f>IF(OR(M138&lt;&gt;"",N138&lt;&gt;""),1,0)</f>
        <v>1</v>
      </c>
      <c r="AB138" s="19">
        <f>IF(M138&lt;&gt;0,1,0)</f>
        <v>1</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248</v>
      </c>
      <c r="H139" s="21">
        <v>1</v>
      </c>
      <c r="I139" s="21" t="s">
        <v>994</v>
      </c>
      <c r="J139" s="46">
        <v>83014000</v>
      </c>
      <c r="K139" s="46" t="s">
        <v>104</v>
      </c>
      <c r="L139" s="47"/>
      <c r="M139" s="48">
        <v>177.53030303030306</v>
      </c>
      <c r="N139" s="48"/>
      <c r="O139" s="49"/>
      <c r="P139" s="50"/>
      <c r="Q139" s="50">
        <v>7.0000000000000007E-2</v>
      </c>
      <c r="R139" s="50"/>
      <c r="S139" s="50"/>
      <c r="T139" s="46" t="s">
        <v>1071</v>
      </c>
      <c r="U139" s="46"/>
      <c r="V139" s="51"/>
      <c r="W139" s="62"/>
      <c r="X139" s="62"/>
      <c r="Y139" s="23">
        <f>IF(M139&lt;&gt;"",$H139*M139,"")</f>
        <v>177.53030303030306</v>
      </c>
      <c r="Z139" s="23" t="str">
        <f>IF(N139&lt;&gt;"",$H139*N139,"")</f>
        <v/>
      </c>
      <c r="AA139" s="19">
        <f>IF(OR(M139&lt;&gt;"",N139&lt;&gt;""),1,0)</f>
        <v>1</v>
      </c>
      <c r="AB139" s="19">
        <f>IF(M139&lt;&gt;0,1,0)</f>
        <v>1</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249</v>
      </c>
      <c r="H140" s="21">
        <v>1</v>
      </c>
      <c r="I140" s="21" t="s">
        <v>994</v>
      </c>
      <c r="J140" s="46">
        <v>83014000</v>
      </c>
      <c r="K140" s="46" t="s">
        <v>104</v>
      </c>
      <c r="L140" s="47"/>
      <c r="M140" s="48">
        <v>56.712121212121218</v>
      </c>
      <c r="N140" s="48"/>
      <c r="O140" s="49"/>
      <c r="P140" s="50"/>
      <c r="Q140" s="50">
        <v>7.0000000000000007E-2</v>
      </c>
      <c r="R140" s="50"/>
      <c r="S140" s="50"/>
      <c r="T140" s="46" t="s">
        <v>1071</v>
      </c>
      <c r="U140" s="46"/>
      <c r="V140" s="51"/>
      <c r="W140" s="62"/>
      <c r="X140" s="62"/>
      <c r="Y140" s="23">
        <f>IF(M140&lt;&gt;"",$H140*M140,"")</f>
        <v>56.712121212121218</v>
      </c>
      <c r="Z140" s="23" t="str">
        <f>IF(N140&lt;&gt;"",$H140*N140,"")</f>
        <v/>
      </c>
      <c r="AA140" s="19">
        <f>IF(OR(M140&lt;&gt;"",N140&lt;&gt;""),1,0)</f>
        <v>1</v>
      </c>
      <c r="AB140" s="19">
        <f>IF(M140&lt;&gt;0,1,0)</f>
        <v>1</v>
      </c>
      <c r="AC140" s="19">
        <f>IF(N140&lt;&gt;0,1,0)</f>
        <v>0</v>
      </c>
      <c r="AD140" s="23" t="str">
        <f>IF(W140&lt;&gt;"",$H140*W140,"")</f>
        <v/>
      </c>
      <c r="AE140" s="23" t="str">
        <f>IF(X140&lt;&gt;"",$H140*X140,"")</f>
        <v/>
      </c>
    </row>
    <row r="141" spans="2:31" hidden="1" x14ac:dyDescent="0.25">
      <c r="B141" s="18">
        <f>IF(G141="","",B140+1)</f>
        <v>119</v>
      </c>
      <c r="C141" s="25">
        <v>5600000000137</v>
      </c>
      <c r="D141" s="19"/>
      <c r="E141" s="19"/>
      <c r="F141" s="2"/>
      <c r="G141" s="20" t="s">
        <v>250</v>
      </c>
      <c r="H141" s="21">
        <v>1</v>
      </c>
      <c r="I141" s="21" t="s">
        <v>994</v>
      </c>
      <c r="J141" s="46" t="s">
        <v>1070</v>
      </c>
      <c r="K141" s="46" t="s">
        <v>81</v>
      </c>
      <c r="L141" s="47"/>
      <c r="M141" s="48" t="s">
        <v>1070</v>
      </c>
      <c r="N141" s="48"/>
      <c r="O141" s="49"/>
      <c r="P141" s="50"/>
      <c r="Q141" s="50">
        <v>7.0000000000000007E-2</v>
      </c>
      <c r="R141" s="50"/>
      <c r="S141" s="50"/>
      <c r="T141" s="46" t="s">
        <v>1071</v>
      </c>
      <c r="U141" s="46"/>
      <c r="V141" s="51"/>
      <c r="W141" s="62"/>
      <c r="X141" s="62"/>
      <c r="Y141" s="23" t="str">
        <f>IF(M141&lt;&gt;"",$H141*M141,"")</f>
        <v/>
      </c>
      <c r="Z141" s="23" t="str">
        <f>IF(N141&lt;&gt;"",$H141*N141,"")</f>
        <v/>
      </c>
      <c r="AA141" s="19">
        <f>IF(OR(M141&lt;&gt;"",N141&lt;&gt;""),1,0)</f>
        <v>0</v>
      </c>
      <c r="AB141" s="19">
        <f>IF(M141&lt;&gt;0,1,0)</f>
        <v>1</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251</v>
      </c>
      <c r="H142" s="21">
        <v>5</v>
      </c>
      <c r="I142" s="21" t="s">
        <v>994</v>
      </c>
      <c r="J142" s="46">
        <v>84662090</v>
      </c>
      <c r="K142" s="46" t="s">
        <v>104</v>
      </c>
      <c r="L142" s="47"/>
      <c r="M142" s="48">
        <v>56.093333333333341</v>
      </c>
      <c r="N142" s="48"/>
      <c r="O142" s="49"/>
      <c r="P142" s="50"/>
      <c r="Q142" s="50">
        <v>7.0000000000000007E-2</v>
      </c>
      <c r="R142" s="50"/>
      <c r="S142" s="50"/>
      <c r="T142" s="46" t="s">
        <v>1071</v>
      </c>
      <c r="U142" s="46"/>
      <c r="V142" s="51"/>
      <c r="W142" s="62"/>
      <c r="X142" s="62"/>
      <c r="Y142" s="23">
        <f>IF(M142&lt;&gt;"",$H142*M142,"")</f>
        <v>280.4666666666667</v>
      </c>
      <c r="Z142" s="23" t="str">
        <f>IF(N142&lt;&gt;"",$H142*N142,"")</f>
        <v/>
      </c>
      <c r="AA142" s="19">
        <f>IF(OR(M142&lt;&gt;"",N142&lt;&gt;""),1,0)</f>
        <v>1</v>
      </c>
      <c r="AB142" s="19">
        <f>IF(M142&lt;&gt;0,1,0)</f>
        <v>1</v>
      </c>
      <c r="AC142" s="19">
        <f>IF(N142&lt;&gt;0,1,0)</f>
        <v>0</v>
      </c>
      <c r="AD142" s="23" t="str">
        <f>IF(W142&lt;&gt;"",$H142*W142,"")</f>
        <v/>
      </c>
      <c r="AE142" s="23" t="str">
        <f>IF(X142&lt;&gt;"",$H142*X142,"")</f>
        <v/>
      </c>
    </row>
    <row r="143" spans="2:31" hidden="1" x14ac:dyDescent="0.25">
      <c r="B143" s="18">
        <f>IF(G143="","",B142+1)</f>
        <v>121</v>
      </c>
      <c r="C143" s="25">
        <v>5500000001561</v>
      </c>
      <c r="D143" s="19"/>
      <c r="E143" s="19"/>
      <c r="F143" s="2"/>
      <c r="G143" s="20" t="s">
        <v>252</v>
      </c>
      <c r="H143" s="21">
        <v>1</v>
      </c>
      <c r="I143" s="21" t="s">
        <v>994</v>
      </c>
      <c r="J143" s="46" t="s">
        <v>1070</v>
      </c>
      <c r="K143" s="46" t="s">
        <v>81</v>
      </c>
      <c r="L143" s="47"/>
      <c r="M143" s="48" t="s">
        <v>1070</v>
      </c>
      <c r="N143" s="48"/>
      <c r="O143" s="49"/>
      <c r="P143" s="50"/>
      <c r="Q143" s="50">
        <v>7.0000000000000007E-2</v>
      </c>
      <c r="R143" s="50"/>
      <c r="S143" s="50"/>
      <c r="T143" s="46" t="s">
        <v>1071</v>
      </c>
      <c r="U143" s="46"/>
      <c r="V143" s="51"/>
      <c r="W143" s="62"/>
      <c r="X143" s="62"/>
      <c r="Y143" s="23" t="str">
        <f>IF(M143&lt;&gt;"",$H143*M143,"")</f>
        <v/>
      </c>
      <c r="Z143" s="23" t="str">
        <f>IF(N143&lt;&gt;"",$H143*N143,"")</f>
        <v/>
      </c>
      <c r="AA143" s="19">
        <f>IF(OR(M143&lt;&gt;"",N143&lt;&gt;""),1,0)</f>
        <v>0</v>
      </c>
      <c r="AB143" s="19">
        <f>IF(M143&lt;&gt;0,1,0)</f>
        <v>1</v>
      </c>
      <c r="AC143" s="19">
        <f>IF(N143&lt;&gt;0,1,0)</f>
        <v>0</v>
      </c>
      <c r="AD143" s="23" t="str">
        <f>IF(W143&lt;&gt;"",$H143*W143,"")</f>
        <v/>
      </c>
      <c r="AE143" s="23" t="str">
        <f>IF(X143&lt;&gt;"",$H143*X143,"")</f>
        <v/>
      </c>
    </row>
    <row r="144" spans="2:31" hidden="1" x14ac:dyDescent="0.25">
      <c r="B144" s="18">
        <f>IF(G144="","",B143+1)</f>
        <v>122</v>
      </c>
      <c r="C144" s="25">
        <v>5500000001599</v>
      </c>
      <c r="D144" s="19"/>
      <c r="E144" s="19"/>
      <c r="F144" s="20"/>
      <c r="G144" s="20" t="s">
        <v>253</v>
      </c>
      <c r="H144" s="21">
        <v>1</v>
      </c>
      <c r="I144" s="21" t="s">
        <v>994</v>
      </c>
      <c r="J144" s="46" t="s">
        <v>1070</v>
      </c>
      <c r="K144" s="46" t="s">
        <v>81</v>
      </c>
      <c r="L144" s="47"/>
      <c r="M144" s="48" t="s">
        <v>1070</v>
      </c>
      <c r="N144" s="48"/>
      <c r="O144" s="49"/>
      <c r="P144" s="50"/>
      <c r="Q144" s="50">
        <v>7.0000000000000007E-2</v>
      </c>
      <c r="R144" s="50"/>
      <c r="S144" s="50"/>
      <c r="T144" s="46" t="s">
        <v>1071</v>
      </c>
      <c r="U144" s="46"/>
      <c r="V144" s="51"/>
      <c r="W144" s="62"/>
      <c r="X144" s="62"/>
      <c r="Y144" s="23" t="str">
        <f>IF(M144&lt;&gt;"",$H144*M144,"")</f>
        <v/>
      </c>
      <c r="Z144" s="23" t="str">
        <f>IF(N144&lt;&gt;"",$H144*N144,"")</f>
        <v/>
      </c>
      <c r="AA144" s="19">
        <f>IF(OR(M144&lt;&gt;"",N144&lt;&gt;""),1,0)</f>
        <v>0</v>
      </c>
      <c r="AB144" s="19">
        <f>IF(M144&lt;&gt;0,1,0)</f>
        <v>1</v>
      </c>
      <c r="AC144" s="19">
        <f>IF(N144&lt;&gt;0,1,0)</f>
        <v>0</v>
      </c>
      <c r="AD144" s="23" t="str">
        <f>IF(W144&lt;&gt;"",$H144*W144,"")</f>
        <v/>
      </c>
      <c r="AE144" s="23" t="str">
        <f>IF(X144&lt;&gt;"",$H144*X144,"")</f>
        <v/>
      </c>
    </row>
    <row r="145" spans="2:31" x14ac:dyDescent="0.25">
      <c r="B145" s="18">
        <f>IF(G145="","",B144+1)</f>
        <v>123</v>
      </c>
      <c r="C145" s="25">
        <v>5500000001793</v>
      </c>
      <c r="D145" s="19"/>
      <c r="E145" s="19"/>
      <c r="F145" s="2"/>
      <c r="G145" s="20" t="s">
        <v>254</v>
      </c>
      <c r="H145" s="21">
        <v>400</v>
      </c>
      <c r="I145" s="21" t="s">
        <v>994</v>
      </c>
      <c r="J145" s="46">
        <v>39249000</v>
      </c>
      <c r="K145" s="46" t="s">
        <v>104</v>
      </c>
      <c r="L145" s="47"/>
      <c r="M145" s="48">
        <v>67.637681159420296</v>
      </c>
      <c r="N145" s="48"/>
      <c r="O145" s="49"/>
      <c r="P145" s="50"/>
      <c r="Q145" s="50">
        <v>7.0000000000000007E-2</v>
      </c>
      <c r="R145" s="50"/>
      <c r="S145" s="50"/>
      <c r="T145" s="46" t="s">
        <v>1071</v>
      </c>
      <c r="U145" s="46"/>
      <c r="V145" s="51"/>
      <c r="W145" s="62"/>
      <c r="X145" s="62"/>
      <c r="Y145" s="23">
        <f>IF(M145&lt;&gt;"",$H145*M145,"")</f>
        <v>27055.07246376812</v>
      </c>
      <c r="Z145" s="23" t="str">
        <f>IF(N145&lt;&gt;"",$H145*N145,"")</f>
        <v/>
      </c>
      <c r="AA145" s="19">
        <f>IF(OR(M145&lt;&gt;"",N145&lt;&gt;""),1,0)</f>
        <v>1</v>
      </c>
      <c r="AB145" s="19">
        <f>IF(M145&lt;&gt;0,1,0)</f>
        <v>1</v>
      </c>
      <c r="AC145" s="19">
        <f>IF(N145&lt;&gt;0,1,0)</f>
        <v>0</v>
      </c>
      <c r="AD145" s="23" t="str">
        <f>IF(W145&lt;&gt;"",$H145*W145,"")</f>
        <v/>
      </c>
      <c r="AE145" s="23" t="str">
        <f>IF(X145&lt;&gt;"",$H145*X145,"")</f>
        <v/>
      </c>
    </row>
    <row r="146" spans="2:31" hidden="1" x14ac:dyDescent="0.25">
      <c r="B146" s="18">
        <f>IF(G146="","",B145+1)</f>
        <v>124</v>
      </c>
      <c r="C146" s="25">
        <v>5500000000391</v>
      </c>
      <c r="D146" s="19"/>
      <c r="E146" s="19"/>
      <c r="F146" s="20"/>
      <c r="G146" s="20" t="s">
        <v>255</v>
      </c>
      <c r="H146" s="21">
        <v>1</v>
      </c>
      <c r="I146" s="21" t="s">
        <v>994</v>
      </c>
      <c r="J146" s="46" t="s">
        <v>1070</v>
      </c>
      <c r="K146" s="46" t="s">
        <v>81</v>
      </c>
      <c r="L146" s="47"/>
      <c r="M146" s="48" t="s">
        <v>1070</v>
      </c>
      <c r="N146" s="48"/>
      <c r="O146" s="49"/>
      <c r="P146" s="50"/>
      <c r="Q146" s="50">
        <v>7.0000000000000007E-2</v>
      </c>
      <c r="R146" s="50"/>
      <c r="S146" s="50"/>
      <c r="T146" s="46" t="s">
        <v>1071</v>
      </c>
      <c r="U146" s="46"/>
      <c r="V146" s="51"/>
      <c r="W146" s="62"/>
      <c r="X146" s="62"/>
      <c r="Y146" s="23" t="str">
        <f>IF(M146&lt;&gt;"",$H146*M146,"")</f>
        <v/>
      </c>
      <c r="Z146" s="23" t="str">
        <f>IF(N146&lt;&gt;"",$H146*N146,"")</f>
        <v/>
      </c>
      <c r="AA146" s="19">
        <f>IF(OR(M146&lt;&gt;"",N146&lt;&gt;""),1,0)</f>
        <v>0</v>
      </c>
      <c r="AB146" s="19">
        <f>IF(M146&lt;&gt;0,1,0)</f>
        <v>1</v>
      </c>
      <c r="AC146" s="19">
        <f>IF(N146&lt;&gt;0,1,0)</f>
        <v>0</v>
      </c>
      <c r="AD146" s="23" t="str">
        <f>IF(W146&lt;&gt;"",$H146*W146,"")</f>
        <v/>
      </c>
      <c r="AE146" s="23" t="str">
        <f>IF(X146&lt;&gt;"",$H146*X146,"")</f>
        <v/>
      </c>
    </row>
    <row r="147" spans="2:31" hidden="1" x14ac:dyDescent="0.25">
      <c r="B147" s="18">
        <f>IF(G147="","",B146+1)</f>
        <v>125</v>
      </c>
      <c r="C147" s="25">
        <v>5500000001283</v>
      </c>
      <c r="D147" s="19"/>
      <c r="E147" s="19"/>
      <c r="F147" s="2"/>
      <c r="G147" s="20" t="s">
        <v>256</v>
      </c>
      <c r="H147" s="21">
        <v>1</v>
      </c>
      <c r="I147" s="21" t="s">
        <v>994</v>
      </c>
      <c r="J147" s="46" t="s">
        <v>1070</v>
      </c>
      <c r="K147" s="46" t="s">
        <v>81</v>
      </c>
      <c r="L147" s="47"/>
      <c r="M147" s="48" t="s">
        <v>1070</v>
      </c>
      <c r="N147" s="48"/>
      <c r="O147" s="49"/>
      <c r="P147" s="50"/>
      <c r="Q147" s="50">
        <v>7.0000000000000007E-2</v>
      </c>
      <c r="R147" s="50"/>
      <c r="S147" s="50"/>
      <c r="T147" s="46" t="s">
        <v>1071</v>
      </c>
      <c r="U147" s="46"/>
      <c r="V147" s="51"/>
      <c r="W147" s="62"/>
      <c r="X147" s="62"/>
      <c r="Y147" s="23" t="str">
        <f>IF(M147&lt;&gt;"",$H147*M147,"")</f>
        <v/>
      </c>
      <c r="Z147" s="23" t="str">
        <f>IF(N147&lt;&gt;"",$H147*N147,"")</f>
        <v/>
      </c>
      <c r="AA147" s="19">
        <f>IF(OR(M147&lt;&gt;"",N147&lt;&gt;""),1,0)</f>
        <v>0</v>
      </c>
      <c r="AB147" s="19">
        <f>IF(M147&lt;&gt;0,1,0)</f>
        <v>1</v>
      </c>
      <c r="AC147" s="19">
        <f>IF(N147&lt;&gt;0,1,0)</f>
        <v>0</v>
      </c>
      <c r="AD147" s="23" t="str">
        <f>IF(W147&lt;&gt;"",$H147*W147,"")</f>
        <v/>
      </c>
      <c r="AE147" s="23" t="str">
        <f>IF(X147&lt;&gt;"",$H147*X147,"")</f>
        <v/>
      </c>
    </row>
    <row r="148" spans="2:31" hidden="1" x14ac:dyDescent="0.25">
      <c r="B148" s="18">
        <f>IF(G148="","",B147+1)</f>
        <v>126</v>
      </c>
      <c r="C148" s="25">
        <v>5200000010902</v>
      </c>
      <c r="D148" s="19"/>
      <c r="E148" s="19"/>
      <c r="F148" s="2"/>
      <c r="G148" s="20" t="s">
        <v>257</v>
      </c>
      <c r="H148" s="21">
        <v>1</v>
      </c>
      <c r="I148" s="21" t="s">
        <v>994</v>
      </c>
      <c r="J148" s="46" t="s">
        <v>1070</v>
      </c>
      <c r="K148" s="46" t="s">
        <v>81</v>
      </c>
      <c r="L148" s="47"/>
      <c r="M148" s="48" t="s">
        <v>1070</v>
      </c>
      <c r="N148" s="48"/>
      <c r="O148" s="49"/>
      <c r="P148" s="50"/>
      <c r="Q148" s="50">
        <v>7.0000000000000007E-2</v>
      </c>
      <c r="R148" s="50"/>
      <c r="S148" s="50"/>
      <c r="T148" s="46" t="s">
        <v>1071</v>
      </c>
      <c r="U148" s="46"/>
      <c r="V148" s="51"/>
      <c r="W148" s="62"/>
      <c r="X148" s="62"/>
      <c r="Y148" s="23" t="str">
        <f>IF(M148&lt;&gt;"",$H148*M148,"")</f>
        <v/>
      </c>
      <c r="Z148" s="23" t="str">
        <f>IF(N148&lt;&gt;"",$H148*N148,"")</f>
        <v/>
      </c>
      <c r="AA148" s="19">
        <f>IF(OR(M148&lt;&gt;"",N148&lt;&gt;""),1,0)</f>
        <v>0</v>
      </c>
      <c r="AB148" s="19">
        <f>IF(M148&lt;&gt;0,1,0)</f>
        <v>1</v>
      </c>
      <c r="AC148" s="19">
        <f>IF(N148&lt;&gt;0,1,0)</f>
        <v>0</v>
      </c>
      <c r="AD148" s="23" t="str">
        <f>IF(W148&lt;&gt;"",$H148*W148,"")</f>
        <v/>
      </c>
      <c r="AE148" s="23" t="str">
        <f>IF(X148&lt;&gt;"",$H148*X148,"")</f>
        <v/>
      </c>
    </row>
    <row r="149" spans="2:31" hidden="1" x14ac:dyDescent="0.25">
      <c r="B149" s="18">
        <f>IF(G149="","",B148+1)</f>
        <v>127</v>
      </c>
      <c r="C149" s="25">
        <v>5500000000104</v>
      </c>
      <c r="D149" s="19"/>
      <c r="E149" s="19"/>
      <c r="F149" s="20"/>
      <c r="G149" s="20" t="s">
        <v>258</v>
      </c>
      <c r="H149" s="21">
        <v>1</v>
      </c>
      <c r="I149" s="21" t="s">
        <v>994</v>
      </c>
      <c r="J149" s="46" t="s">
        <v>1070</v>
      </c>
      <c r="K149" s="46" t="s">
        <v>81</v>
      </c>
      <c r="L149" s="47"/>
      <c r="M149" s="48" t="s">
        <v>1070</v>
      </c>
      <c r="N149" s="48"/>
      <c r="O149" s="49"/>
      <c r="P149" s="50"/>
      <c r="Q149" s="50">
        <v>7.0000000000000007E-2</v>
      </c>
      <c r="R149" s="50"/>
      <c r="S149" s="50"/>
      <c r="T149" s="46" t="s">
        <v>1071</v>
      </c>
      <c r="U149" s="46"/>
      <c r="V149" s="51"/>
      <c r="W149" s="62"/>
      <c r="X149" s="62"/>
      <c r="Y149" s="23" t="str">
        <f>IF(M149&lt;&gt;"",$H149*M149,"")</f>
        <v/>
      </c>
      <c r="Z149" s="23" t="str">
        <f>IF(N149&lt;&gt;"",$H149*N149,"")</f>
        <v/>
      </c>
      <c r="AA149" s="19">
        <f>IF(OR(M149&lt;&gt;"",N149&lt;&gt;""),1,0)</f>
        <v>0</v>
      </c>
      <c r="AB149" s="19">
        <f>IF(M149&lt;&gt;0,1,0)</f>
        <v>1</v>
      </c>
      <c r="AC149" s="19">
        <f>IF(N149&lt;&gt;0,1,0)</f>
        <v>0</v>
      </c>
      <c r="AD149" s="23" t="str">
        <f>IF(W149&lt;&gt;"",$H149*W149,"")</f>
        <v/>
      </c>
      <c r="AE149" s="23" t="str">
        <f>IF(X149&lt;&gt;"",$H149*X149,"")</f>
        <v/>
      </c>
    </row>
    <row r="150" spans="2:31" hidden="1" x14ac:dyDescent="0.25">
      <c r="B150" s="18">
        <f>IF(G150="","",B149+1)</f>
        <v>128</v>
      </c>
      <c r="C150" s="25">
        <v>5200000010903</v>
      </c>
      <c r="D150" s="19"/>
      <c r="E150" s="19"/>
      <c r="F150" s="2"/>
      <c r="G150" s="20" t="s">
        <v>259</v>
      </c>
      <c r="H150" s="21">
        <v>1</v>
      </c>
      <c r="I150" s="21" t="s">
        <v>994</v>
      </c>
      <c r="J150" s="46" t="s">
        <v>1070</v>
      </c>
      <c r="K150" s="46" t="s">
        <v>81</v>
      </c>
      <c r="L150" s="47"/>
      <c r="M150" s="48" t="s">
        <v>1070</v>
      </c>
      <c r="N150" s="48"/>
      <c r="O150" s="49"/>
      <c r="P150" s="50"/>
      <c r="Q150" s="50">
        <v>7.0000000000000007E-2</v>
      </c>
      <c r="R150" s="50"/>
      <c r="S150" s="50"/>
      <c r="T150" s="46" t="s">
        <v>1071</v>
      </c>
      <c r="U150" s="46"/>
      <c r="V150" s="51"/>
      <c r="W150" s="62"/>
      <c r="X150" s="62"/>
      <c r="Y150" s="23" t="str">
        <f>IF(M150&lt;&gt;"",$H150*M150,"")</f>
        <v/>
      </c>
      <c r="Z150" s="23" t="str">
        <f>IF(N150&lt;&gt;"",$H150*N150,"")</f>
        <v/>
      </c>
      <c r="AA150" s="19">
        <f>IF(OR(M150&lt;&gt;"",N150&lt;&gt;""),1,0)</f>
        <v>0</v>
      </c>
      <c r="AB150" s="19">
        <f>IF(M150&lt;&gt;0,1,0)</f>
        <v>1</v>
      </c>
      <c r="AC150" s="19">
        <f>IF(N150&lt;&gt;0,1,0)</f>
        <v>0</v>
      </c>
      <c r="AD150" s="23" t="str">
        <f>IF(W150&lt;&gt;"",$H150*W150,"")</f>
        <v/>
      </c>
      <c r="AE150" s="23" t="str">
        <f>IF(X150&lt;&gt;"",$H150*X150,"")</f>
        <v/>
      </c>
    </row>
    <row r="151" spans="2:31" hidden="1" x14ac:dyDescent="0.25">
      <c r="B151" s="18">
        <f>IF(G151="","",B150+1)</f>
        <v>129</v>
      </c>
      <c r="C151" s="25">
        <v>5200000010920</v>
      </c>
      <c r="D151" s="19"/>
      <c r="E151" s="19"/>
      <c r="F151" s="20"/>
      <c r="G151" s="20" t="s">
        <v>260</v>
      </c>
      <c r="H151" s="21">
        <v>1</v>
      </c>
      <c r="I151" s="21" t="s">
        <v>994</v>
      </c>
      <c r="J151" s="46" t="s">
        <v>1070</v>
      </c>
      <c r="K151" s="46" t="s">
        <v>81</v>
      </c>
      <c r="L151" s="47"/>
      <c r="M151" s="48" t="s">
        <v>1070</v>
      </c>
      <c r="N151" s="48"/>
      <c r="O151" s="49"/>
      <c r="P151" s="50"/>
      <c r="Q151" s="50">
        <v>7.0000000000000007E-2</v>
      </c>
      <c r="R151" s="50"/>
      <c r="S151" s="50"/>
      <c r="T151" s="46" t="s">
        <v>1071</v>
      </c>
      <c r="U151" s="46"/>
      <c r="V151" s="51"/>
      <c r="W151" s="62"/>
      <c r="X151" s="62"/>
      <c r="Y151" s="23" t="str">
        <f>IF(M151&lt;&gt;"",$H151*M151,"")</f>
        <v/>
      </c>
      <c r="Z151" s="23" t="str">
        <f>IF(N151&lt;&gt;"",$H151*N151,"")</f>
        <v/>
      </c>
      <c r="AA151" s="19">
        <f>IF(OR(M151&lt;&gt;"",N151&lt;&gt;""),1,0)</f>
        <v>0</v>
      </c>
      <c r="AB151" s="19">
        <f>IF(M151&lt;&gt;0,1,0)</f>
        <v>1</v>
      </c>
      <c r="AC151" s="19">
        <f>IF(N151&lt;&gt;0,1,0)</f>
        <v>0</v>
      </c>
      <c r="AD151" s="23" t="str">
        <f>IF(W151&lt;&gt;"",$H151*W151,"")</f>
        <v/>
      </c>
      <c r="AE151" s="23" t="str">
        <f>IF(X151&lt;&gt;"",$H151*X151,"")</f>
        <v/>
      </c>
    </row>
    <row r="152" spans="2:31" hidden="1" x14ac:dyDescent="0.25">
      <c r="B152" s="18">
        <f>IF(G152="","",B151+1)</f>
        <v>130</v>
      </c>
      <c r="C152" s="25">
        <v>5200000010923</v>
      </c>
      <c r="D152" s="19"/>
      <c r="E152" s="19"/>
      <c r="F152" s="2"/>
      <c r="G152" s="20" t="s">
        <v>261</v>
      </c>
      <c r="H152" s="21">
        <v>1</v>
      </c>
      <c r="I152" s="21" t="s">
        <v>994</v>
      </c>
      <c r="J152" s="46" t="s">
        <v>1070</v>
      </c>
      <c r="K152" s="46" t="s">
        <v>81</v>
      </c>
      <c r="L152" s="47"/>
      <c r="M152" s="48" t="s">
        <v>1070</v>
      </c>
      <c r="N152" s="48"/>
      <c r="O152" s="49"/>
      <c r="P152" s="50"/>
      <c r="Q152" s="50">
        <v>7.0000000000000007E-2</v>
      </c>
      <c r="R152" s="50"/>
      <c r="S152" s="50"/>
      <c r="T152" s="46" t="s">
        <v>1071</v>
      </c>
      <c r="U152" s="46"/>
      <c r="V152" s="51"/>
      <c r="W152" s="62"/>
      <c r="X152" s="62"/>
      <c r="Y152" s="23" t="str">
        <f>IF(M152&lt;&gt;"",$H152*M152,"")</f>
        <v/>
      </c>
      <c r="Z152" s="23" t="str">
        <f>IF(N152&lt;&gt;"",$H152*N152,"")</f>
        <v/>
      </c>
      <c r="AA152" s="19">
        <f>IF(OR(M152&lt;&gt;"",N152&lt;&gt;""),1,0)</f>
        <v>0</v>
      </c>
      <c r="AB152" s="19">
        <f>IF(M152&lt;&gt;0,1,0)</f>
        <v>1</v>
      </c>
      <c r="AC152" s="19">
        <f>IF(N152&lt;&gt;0,1,0)</f>
        <v>0</v>
      </c>
      <c r="AD152" s="23" t="str">
        <f>IF(W152&lt;&gt;"",$H152*W152,"")</f>
        <v/>
      </c>
      <c r="AE152" s="23" t="str">
        <f>IF(X152&lt;&gt;"",$H152*X152,"")</f>
        <v/>
      </c>
    </row>
    <row r="153" spans="2:31" hidden="1" x14ac:dyDescent="0.25">
      <c r="B153" s="18">
        <f>IF(G153="","",B152+1)</f>
        <v>131</v>
      </c>
      <c r="C153" s="25">
        <v>5200000011577</v>
      </c>
      <c r="D153" s="19"/>
      <c r="E153" s="19"/>
      <c r="F153" s="20"/>
      <c r="G153" s="20" t="s">
        <v>262</v>
      </c>
      <c r="H153" s="21">
        <v>1</v>
      </c>
      <c r="I153" s="21" t="s">
        <v>994</v>
      </c>
      <c r="J153" s="46" t="s">
        <v>1070</v>
      </c>
      <c r="K153" s="46" t="s">
        <v>81</v>
      </c>
      <c r="L153" s="47"/>
      <c r="M153" s="48" t="s">
        <v>1070</v>
      </c>
      <c r="N153" s="48"/>
      <c r="O153" s="49"/>
      <c r="P153" s="50"/>
      <c r="Q153" s="50">
        <v>7.0000000000000007E-2</v>
      </c>
      <c r="R153" s="50"/>
      <c r="S153" s="50"/>
      <c r="T153" s="46" t="s">
        <v>1071</v>
      </c>
      <c r="U153" s="46"/>
      <c r="V153" s="51"/>
      <c r="W153" s="62"/>
      <c r="X153" s="62"/>
      <c r="Y153" s="23" t="str">
        <f>IF(M153&lt;&gt;"",$H153*M153,"")</f>
        <v/>
      </c>
      <c r="Z153" s="23" t="str">
        <f>IF(N153&lt;&gt;"",$H153*N153,"")</f>
        <v/>
      </c>
      <c r="AA153" s="19">
        <f>IF(OR(M153&lt;&gt;"",N153&lt;&gt;""),1,0)</f>
        <v>0</v>
      </c>
      <c r="AB153" s="19">
        <f>IF(M153&lt;&gt;0,1,0)</f>
        <v>1</v>
      </c>
      <c r="AC153" s="19">
        <f>IF(N153&lt;&gt;0,1,0)</f>
        <v>0</v>
      </c>
      <c r="AD153" s="23" t="str">
        <f>IF(W153&lt;&gt;"",$H153*W153,"")</f>
        <v/>
      </c>
      <c r="AE153" s="23" t="str">
        <f>IF(X153&lt;&gt;"",$H153*X153,"")</f>
        <v/>
      </c>
    </row>
    <row r="154" spans="2:31" hidden="1" x14ac:dyDescent="0.25">
      <c r="B154" s="18">
        <f>IF(G154="","",B153+1)</f>
        <v>132</v>
      </c>
      <c r="C154" s="25">
        <v>5500000001435</v>
      </c>
      <c r="D154" s="19"/>
      <c r="E154" s="19"/>
      <c r="F154" s="2"/>
      <c r="G154" s="20" t="s">
        <v>263</v>
      </c>
      <c r="H154" s="21">
        <v>133</v>
      </c>
      <c r="I154" s="21" t="s">
        <v>994</v>
      </c>
      <c r="J154" s="46" t="s">
        <v>1070</v>
      </c>
      <c r="K154" s="46" t="s">
        <v>81</v>
      </c>
      <c r="L154" s="47"/>
      <c r="M154" s="48" t="s">
        <v>1070</v>
      </c>
      <c r="N154" s="48"/>
      <c r="O154" s="49"/>
      <c r="P154" s="50"/>
      <c r="Q154" s="50">
        <v>7.0000000000000007E-2</v>
      </c>
      <c r="R154" s="50"/>
      <c r="S154" s="50"/>
      <c r="T154" s="46" t="s">
        <v>1071</v>
      </c>
      <c r="U154" s="46"/>
      <c r="V154" s="51"/>
      <c r="W154" s="62"/>
      <c r="X154" s="62"/>
      <c r="Y154" s="23" t="str">
        <f>IF(M154&lt;&gt;"",$H154*M154,"")</f>
        <v/>
      </c>
      <c r="Z154" s="23" t="str">
        <f>IF(N154&lt;&gt;"",$H154*N154,"")</f>
        <v/>
      </c>
      <c r="AA154" s="19">
        <f>IF(OR(M154&lt;&gt;"",N154&lt;&gt;""),1,0)</f>
        <v>0</v>
      </c>
      <c r="AB154" s="19">
        <f>IF(M154&lt;&gt;0,1,0)</f>
        <v>1</v>
      </c>
      <c r="AC154" s="19">
        <f>IF(N154&lt;&gt;0,1,0)</f>
        <v>0</v>
      </c>
      <c r="AD154" s="23" t="str">
        <f>IF(W154&lt;&gt;"",$H154*W154,"")</f>
        <v/>
      </c>
      <c r="AE154" s="23" t="str">
        <f>IF(X154&lt;&gt;"",$H154*X154,"")</f>
        <v/>
      </c>
    </row>
    <row r="155" spans="2:31" hidden="1" x14ac:dyDescent="0.25">
      <c r="B155" s="18">
        <f>IF(G155="","",B154+1)</f>
        <v>133</v>
      </c>
      <c r="C155" s="25">
        <v>7200000000052</v>
      </c>
      <c r="D155" s="19"/>
      <c r="E155" s="19"/>
      <c r="F155" s="20"/>
      <c r="G155" s="20" t="s">
        <v>264</v>
      </c>
      <c r="H155" s="21">
        <v>39</v>
      </c>
      <c r="I155" s="21" t="s">
        <v>994</v>
      </c>
      <c r="J155" s="46" t="s">
        <v>1070</v>
      </c>
      <c r="K155" s="46" t="s">
        <v>81</v>
      </c>
      <c r="L155" s="47"/>
      <c r="M155" s="48" t="s">
        <v>1070</v>
      </c>
      <c r="N155" s="48"/>
      <c r="O155" s="49"/>
      <c r="P155" s="50"/>
      <c r="Q155" s="50">
        <v>7.0000000000000007E-2</v>
      </c>
      <c r="R155" s="50"/>
      <c r="S155" s="50"/>
      <c r="T155" s="46" t="s">
        <v>1071</v>
      </c>
      <c r="U155" s="46"/>
      <c r="V155" s="51"/>
      <c r="W155" s="62"/>
      <c r="X155" s="62"/>
      <c r="Y155" s="23" t="str">
        <f>IF(M155&lt;&gt;"",$H155*M155,"")</f>
        <v/>
      </c>
      <c r="Z155" s="23" t="str">
        <f>IF(N155&lt;&gt;"",$H155*N155,"")</f>
        <v/>
      </c>
      <c r="AA155" s="19">
        <f>IF(OR(M155&lt;&gt;"",N155&lt;&gt;""),1,0)</f>
        <v>0</v>
      </c>
      <c r="AB155" s="19">
        <f>IF(M155&lt;&gt;0,1,0)</f>
        <v>1</v>
      </c>
      <c r="AC155" s="19">
        <f>IF(N155&lt;&gt;0,1,0)</f>
        <v>0</v>
      </c>
      <c r="AD155" s="23" t="str">
        <f>IF(W155&lt;&gt;"",$H155*W155,"")</f>
        <v/>
      </c>
      <c r="AE155" s="23" t="str">
        <f>IF(X155&lt;&gt;"",$H155*X155,"")</f>
        <v/>
      </c>
    </row>
    <row r="156" spans="2:31" hidden="1" x14ac:dyDescent="0.25">
      <c r="B156" s="18">
        <f>IF(G156="","",B155+1)</f>
        <v>134</v>
      </c>
      <c r="C156" s="25">
        <v>5200000009923</v>
      </c>
      <c r="D156" s="19"/>
      <c r="E156" s="19"/>
      <c r="F156" s="2"/>
      <c r="G156" s="20" t="s">
        <v>265</v>
      </c>
      <c r="H156" s="21">
        <v>1</v>
      </c>
      <c r="I156" s="21" t="s">
        <v>994</v>
      </c>
      <c r="J156" s="46" t="s">
        <v>1070</v>
      </c>
      <c r="K156" s="46" t="s">
        <v>81</v>
      </c>
      <c r="L156" s="47"/>
      <c r="M156" s="48" t="s">
        <v>1070</v>
      </c>
      <c r="N156" s="48"/>
      <c r="O156" s="49"/>
      <c r="P156" s="50"/>
      <c r="Q156" s="50">
        <v>7.0000000000000007E-2</v>
      </c>
      <c r="R156" s="50"/>
      <c r="S156" s="50"/>
      <c r="T156" s="46" t="s">
        <v>1071</v>
      </c>
      <c r="U156" s="46"/>
      <c r="V156" s="51"/>
      <c r="W156" s="62"/>
      <c r="X156" s="62"/>
      <c r="Y156" s="23" t="str">
        <f>IF(M156&lt;&gt;"",$H156*M156,"")</f>
        <v/>
      </c>
      <c r="Z156" s="23" t="str">
        <f>IF(N156&lt;&gt;"",$H156*N156,"")</f>
        <v/>
      </c>
      <c r="AA156" s="19">
        <f>IF(OR(M156&lt;&gt;"",N156&lt;&gt;""),1,0)</f>
        <v>0</v>
      </c>
      <c r="AB156" s="19">
        <f>IF(M156&lt;&gt;0,1,0)</f>
        <v>1</v>
      </c>
      <c r="AC156" s="19">
        <f>IF(N156&lt;&gt;0,1,0)</f>
        <v>0</v>
      </c>
      <c r="AD156" s="23" t="str">
        <f>IF(W156&lt;&gt;"",$H156*W156,"")</f>
        <v/>
      </c>
      <c r="AE156" s="23" t="str">
        <f>IF(X156&lt;&gt;"",$H156*X156,"")</f>
        <v/>
      </c>
    </row>
    <row r="157" spans="2:31" hidden="1" x14ac:dyDescent="0.25">
      <c r="B157" s="18">
        <f>IF(G157="","",B156+1)</f>
        <v>135</v>
      </c>
      <c r="C157" s="25">
        <v>5500000001288</v>
      </c>
      <c r="D157" s="19"/>
      <c r="E157" s="19"/>
      <c r="F157" s="20"/>
      <c r="G157" s="20" t="s">
        <v>266</v>
      </c>
      <c r="H157" s="21">
        <v>1</v>
      </c>
      <c r="I157" s="21" t="s">
        <v>994</v>
      </c>
      <c r="J157" s="46" t="s">
        <v>1070</v>
      </c>
      <c r="K157" s="46" t="s">
        <v>81</v>
      </c>
      <c r="L157" s="47"/>
      <c r="M157" s="48" t="s">
        <v>1070</v>
      </c>
      <c r="N157" s="48"/>
      <c r="O157" s="49"/>
      <c r="P157" s="50"/>
      <c r="Q157" s="50">
        <v>7.0000000000000007E-2</v>
      </c>
      <c r="R157" s="50"/>
      <c r="S157" s="50"/>
      <c r="T157" s="46" t="s">
        <v>1071</v>
      </c>
      <c r="U157" s="46"/>
      <c r="V157" s="51"/>
      <c r="W157" s="62"/>
      <c r="X157" s="62"/>
      <c r="Y157" s="23" t="str">
        <f>IF(M157&lt;&gt;"",$H157*M157,"")</f>
        <v/>
      </c>
      <c r="Z157" s="23" t="str">
        <f>IF(N157&lt;&gt;"",$H157*N157,"")</f>
        <v/>
      </c>
      <c r="AA157" s="19">
        <f>IF(OR(M157&lt;&gt;"",N157&lt;&gt;""),1,0)</f>
        <v>0</v>
      </c>
      <c r="AB157" s="19">
        <f>IF(M157&lt;&gt;0,1,0)</f>
        <v>1</v>
      </c>
      <c r="AC157" s="19">
        <f>IF(N157&lt;&gt;0,1,0)</f>
        <v>0</v>
      </c>
      <c r="AD157" s="23" t="str">
        <f>IF(W157&lt;&gt;"",$H157*W157,"")</f>
        <v/>
      </c>
      <c r="AE157" s="23" t="str">
        <f>IF(X157&lt;&gt;"",$H157*X157,"")</f>
        <v/>
      </c>
    </row>
    <row r="158" spans="2:31" hidden="1" x14ac:dyDescent="0.25">
      <c r="B158" s="18">
        <f>IF(G158="","",B157+1)</f>
        <v>136</v>
      </c>
      <c r="C158" s="25">
        <v>5600000000083</v>
      </c>
      <c r="D158" s="19"/>
      <c r="E158" s="19"/>
      <c r="F158" s="2"/>
      <c r="G158" s="20" t="s">
        <v>267</v>
      </c>
      <c r="H158" s="21">
        <v>1606</v>
      </c>
      <c r="I158" s="21" t="s">
        <v>994</v>
      </c>
      <c r="J158" s="46" t="s">
        <v>1070</v>
      </c>
      <c r="K158" s="46" t="s">
        <v>81</v>
      </c>
      <c r="L158" s="47"/>
      <c r="M158" s="48" t="s">
        <v>1070</v>
      </c>
      <c r="N158" s="48"/>
      <c r="O158" s="49"/>
      <c r="P158" s="50"/>
      <c r="Q158" s="50">
        <v>7.0000000000000007E-2</v>
      </c>
      <c r="R158" s="50"/>
      <c r="S158" s="50"/>
      <c r="T158" s="46" t="s">
        <v>1071</v>
      </c>
      <c r="U158" s="46"/>
      <c r="V158" s="51"/>
      <c r="W158" s="62"/>
      <c r="X158" s="62"/>
      <c r="Y158" s="23" t="str">
        <f>IF(M158&lt;&gt;"",$H158*M158,"")</f>
        <v/>
      </c>
      <c r="Z158" s="23" t="str">
        <f>IF(N158&lt;&gt;"",$H158*N158,"")</f>
        <v/>
      </c>
      <c r="AA158" s="19">
        <f>IF(OR(M158&lt;&gt;"",N158&lt;&gt;""),1,0)</f>
        <v>0</v>
      </c>
      <c r="AB158" s="19">
        <f>IF(M158&lt;&gt;0,1,0)</f>
        <v>1</v>
      </c>
      <c r="AC158" s="19">
        <f>IF(N158&lt;&gt;0,1,0)</f>
        <v>0</v>
      </c>
      <c r="AD158" s="23" t="str">
        <f>IF(W158&lt;&gt;"",$H158*W158,"")</f>
        <v/>
      </c>
      <c r="AE158" s="23" t="str">
        <f>IF(X158&lt;&gt;"",$H158*X158,"")</f>
        <v/>
      </c>
    </row>
    <row r="159" spans="2:31" hidden="1" x14ac:dyDescent="0.25">
      <c r="B159" s="18">
        <f>IF(G159="","",B158+1)</f>
        <v>137</v>
      </c>
      <c r="C159" s="25">
        <v>5500000001322</v>
      </c>
      <c r="D159" s="19"/>
      <c r="E159" s="19"/>
      <c r="F159" s="2"/>
      <c r="G159" s="20" t="s">
        <v>268</v>
      </c>
      <c r="H159" s="21">
        <v>1</v>
      </c>
      <c r="I159" s="21" t="s">
        <v>994</v>
      </c>
      <c r="J159" s="46" t="s">
        <v>1070</v>
      </c>
      <c r="K159" s="46" t="s">
        <v>81</v>
      </c>
      <c r="L159" s="47"/>
      <c r="M159" s="48" t="s">
        <v>1070</v>
      </c>
      <c r="N159" s="48"/>
      <c r="O159" s="49"/>
      <c r="P159" s="50"/>
      <c r="Q159" s="50">
        <v>7.0000000000000007E-2</v>
      </c>
      <c r="R159" s="50"/>
      <c r="S159" s="50"/>
      <c r="T159" s="46" t="s">
        <v>1071</v>
      </c>
      <c r="U159" s="46"/>
      <c r="V159" s="51"/>
      <c r="W159" s="62"/>
      <c r="X159" s="62"/>
      <c r="Y159" s="23" t="str">
        <f>IF(M159&lt;&gt;"",$H159*M159,"")</f>
        <v/>
      </c>
      <c r="Z159" s="23" t="str">
        <f>IF(N159&lt;&gt;"",$H159*N159,"")</f>
        <v/>
      </c>
      <c r="AA159" s="19">
        <f>IF(OR(M159&lt;&gt;"",N159&lt;&gt;""),1,0)</f>
        <v>0</v>
      </c>
      <c r="AB159" s="19">
        <f>IF(M159&lt;&gt;0,1,0)</f>
        <v>1</v>
      </c>
      <c r="AC159" s="19">
        <f>IF(N159&lt;&gt;0,1,0)</f>
        <v>0</v>
      </c>
      <c r="AD159" s="23" t="str">
        <f>IF(W159&lt;&gt;"",$H159*W159,"")</f>
        <v/>
      </c>
      <c r="AE159" s="23" t="str">
        <f>IF(X159&lt;&gt;"",$H159*X159,"")</f>
        <v/>
      </c>
    </row>
    <row r="160" spans="2:31" hidden="1" x14ac:dyDescent="0.25">
      <c r="B160" s="18">
        <f>IF(G160="","",B159+1)</f>
        <v>138</v>
      </c>
      <c r="C160" s="25">
        <v>5500000002026</v>
      </c>
      <c r="D160" s="19"/>
      <c r="E160" s="19"/>
      <c r="F160" s="20"/>
      <c r="G160" s="20" t="s">
        <v>269</v>
      </c>
      <c r="H160" s="21">
        <v>1</v>
      </c>
      <c r="I160" s="21" t="s">
        <v>994</v>
      </c>
      <c r="J160" s="46" t="s">
        <v>1070</v>
      </c>
      <c r="K160" s="46" t="s">
        <v>81</v>
      </c>
      <c r="L160" s="47"/>
      <c r="M160" s="48" t="s">
        <v>1070</v>
      </c>
      <c r="N160" s="48"/>
      <c r="O160" s="49"/>
      <c r="P160" s="50"/>
      <c r="Q160" s="50">
        <v>7.0000000000000007E-2</v>
      </c>
      <c r="R160" s="50"/>
      <c r="S160" s="50"/>
      <c r="T160" s="46" t="s">
        <v>1071</v>
      </c>
      <c r="U160" s="46"/>
      <c r="V160" s="51"/>
      <c r="W160" s="62"/>
      <c r="X160" s="62"/>
      <c r="Y160" s="23" t="str">
        <f>IF(M160&lt;&gt;"",$H160*M160,"")</f>
        <v/>
      </c>
      <c r="Z160" s="23" t="str">
        <f>IF(N160&lt;&gt;"",$H160*N160,"")</f>
        <v/>
      </c>
      <c r="AA160" s="19">
        <f>IF(OR(M160&lt;&gt;"",N160&lt;&gt;""),1,0)</f>
        <v>0</v>
      </c>
      <c r="AB160" s="19">
        <f>IF(M160&lt;&gt;0,1,0)</f>
        <v>1</v>
      </c>
      <c r="AC160" s="19">
        <f>IF(N160&lt;&gt;0,1,0)</f>
        <v>0</v>
      </c>
      <c r="AD160" s="23" t="str">
        <f>IF(W160&lt;&gt;"",$H160*W160,"")</f>
        <v/>
      </c>
      <c r="AE160" s="23" t="str">
        <f>IF(X160&lt;&gt;"",$H160*X160,"")</f>
        <v/>
      </c>
    </row>
    <row r="161" spans="2:31" hidden="1" x14ac:dyDescent="0.25">
      <c r="B161" s="18">
        <f>IF(G161="","",B160+1)</f>
        <v>139</v>
      </c>
      <c r="C161" s="25">
        <v>5500000002027</v>
      </c>
      <c r="D161" s="19"/>
      <c r="E161" s="19"/>
      <c r="F161" s="2"/>
      <c r="G161" s="20" t="s">
        <v>270</v>
      </c>
      <c r="H161" s="21">
        <v>1</v>
      </c>
      <c r="I161" s="21" t="s">
        <v>994</v>
      </c>
      <c r="J161" s="46" t="s">
        <v>1070</v>
      </c>
      <c r="K161" s="46" t="s">
        <v>81</v>
      </c>
      <c r="L161" s="47"/>
      <c r="M161" s="48" t="s">
        <v>1070</v>
      </c>
      <c r="N161" s="48"/>
      <c r="O161" s="49"/>
      <c r="P161" s="50"/>
      <c r="Q161" s="50">
        <v>7.0000000000000007E-2</v>
      </c>
      <c r="R161" s="50"/>
      <c r="S161" s="50"/>
      <c r="T161" s="46" t="s">
        <v>1071</v>
      </c>
      <c r="U161" s="46"/>
      <c r="V161" s="51"/>
      <c r="W161" s="62"/>
      <c r="X161" s="62"/>
      <c r="Y161" s="23" t="str">
        <f>IF(M161&lt;&gt;"",$H161*M161,"")</f>
        <v/>
      </c>
      <c r="Z161" s="23" t="str">
        <f>IF(N161&lt;&gt;"",$H161*N161,"")</f>
        <v/>
      </c>
      <c r="AA161" s="19">
        <f>IF(OR(M161&lt;&gt;"",N161&lt;&gt;""),1,0)</f>
        <v>0</v>
      </c>
      <c r="AB161" s="19">
        <f>IF(M161&lt;&gt;0,1,0)</f>
        <v>1</v>
      </c>
      <c r="AC161" s="19">
        <f>IF(N161&lt;&gt;0,1,0)</f>
        <v>0</v>
      </c>
      <c r="AD161" s="23" t="str">
        <f>IF(W161&lt;&gt;"",$H161*W161,"")</f>
        <v/>
      </c>
      <c r="AE161" s="23" t="str">
        <f>IF(X161&lt;&gt;"",$H161*X161,"")</f>
        <v/>
      </c>
    </row>
    <row r="162" spans="2:31" x14ac:dyDescent="0.25">
      <c r="B162" s="18">
        <f>IF(G162="","",B161+1)</f>
        <v>140</v>
      </c>
      <c r="C162" s="25">
        <v>5500000001638</v>
      </c>
      <c r="D162" s="19"/>
      <c r="E162" s="19"/>
      <c r="F162" s="2"/>
      <c r="G162" s="20" t="s">
        <v>271</v>
      </c>
      <c r="H162" s="21">
        <v>841</v>
      </c>
      <c r="I162" s="21" t="s">
        <v>994</v>
      </c>
      <c r="J162" s="46">
        <v>39169010</v>
      </c>
      <c r="K162" s="46" t="s">
        <v>104</v>
      </c>
      <c r="L162" s="47"/>
      <c r="M162" s="48">
        <v>270.20782608695652</v>
      </c>
      <c r="N162" s="48"/>
      <c r="O162" s="49"/>
      <c r="P162" s="50"/>
      <c r="Q162" s="50">
        <v>7.0000000000000007E-2</v>
      </c>
      <c r="R162" s="50"/>
      <c r="S162" s="50"/>
      <c r="T162" s="46" t="s">
        <v>1071</v>
      </c>
      <c r="U162" s="46"/>
      <c r="V162" s="51"/>
      <c r="W162" s="62"/>
      <c r="X162" s="62"/>
      <c r="Y162" s="23">
        <f>IF(M162&lt;&gt;"",$H162*M162,"")</f>
        <v>227244.78173913044</v>
      </c>
      <c r="Z162" s="23" t="str">
        <f>IF(N162&lt;&gt;"",$H162*N162,"")</f>
        <v/>
      </c>
      <c r="AA162" s="19">
        <f>IF(OR(M162&lt;&gt;"",N162&lt;&gt;""),1,0)</f>
        <v>1</v>
      </c>
      <c r="AB162" s="19">
        <f>IF(M162&lt;&gt;0,1,0)</f>
        <v>1</v>
      </c>
      <c r="AC162" s="19">
        <f>IF(N162&lt;&gt;0,1,0)</f>
        <v>0</v>
      </c>
      <c r="AD162" s="23" t="str">
        <f>IF(W162&lt;&gt;"",$H162*W162,"")</f>
        <v/>
      </c>
      <c r="AE162" s="23" t="str">
        <f>IF(X162&lt;&gt;"",$H162*X162,"")</f>
        <v/>
      </c>
    </row>
    <row r="163" spans="2:31" hidden="1" x14ac:dyDescent="0.25">
      <c r="B163" s="18">
        <f>IF(G163="","",B162+1)</f>
        <v>141</v>
      </c>
      <c r="C163" s="25">
        <v>5200000010261</v>
      </c>
      <c r="D163" s="19"/>
      <c r="E163" s="19"/>
      <c r="F163" s="20"/>
      <c r="G163" s="20" t="s">
        <v>272</v>
      </c>
      <c r="H163" s="21">
        <v>1</v>
      </c>
      <c r="I163" s="21" t="s">
        <v>994</v>
      </c>
      <c r="J163" s="46" t="s">
        <v>1070</v>
      </c>
      <c r="K163" s="46" t="s">
        <v>81</v>
      </c>
      <c r="L163" s="47"/>
      <c r="M163" s="48" t="s">
        <v>1070</v>
      </c>
      <c r="N163" s="48"/>
      <c r="O163" s="49"/>
      <c r="P163" s="50"/>
      <c r="Q163" s="50">
        <v>7.0000000000000007E-2</v>
      </c>
      <c r="R163" s="50"/>
      <c r="S163" s="50"/>
      <c r="T163" s="46" t="s">
        <v>1071</v>
      </c>
      <c r="U163" s="46"/>
      <c r="V163" s="51"/>
      <c r="W163" s="62"/>
      <c r="X163" s="62"/>
      <c r="Y163" s="23" t="str">
        <f>IF(M163&lt;&gt;"",$H163*M163,"")</f>
        <v/>
      </c>
      <c r="Z163" s="23" t="str">
        <f>IF(N163&lt;&gt;"",$H163*N163,"")</f>
        <v/>
      </c>
      <c r="AA163" s="19">
        <f>IF(OR(M163&lt;&gt;"",N163&lt;&gt;""),1,0)</f>
        <v>0</v>
      </c>
      <c r="AB163" s="19">
        <f>IF(M163&lt;&gt;0,1,0)</f>
        <v>1</v>
      </c>
      <c r="AC163" s="19">
        <f>IF(N163&lt;&gt;0,1,0)</f>
        <v>0</v>
      </c>
      <c r="AD163" s="23" t="str">
        <f>IF(W163&lt;&gt;"",$H163*W163,"")</f>
        <v/>
      </c>
      <c r="AE163" s="23" t="str">
        <f>IF(X163&lt;&gt;"",$H163*X163,"")</f>
        <v/>
      </c>
    </row>
    <row r="164" spans="2:31" hidden="1" x14ac:dyDescent="0.25">
      <c r="B164" s="18">
        <f>IF(G164="","",B163+1)</f>
        <v>142</v>
      </c>
      <c r="C164" s="25">
        <v>7600000001380</v>
      </c>
      <c r="D164" s="19"/>
      <c r="E164" s="19"/>
      <c r="F164" s="2"/>
      <c r="G164" s="20" t="s">
        <v>273</v>
      </c>
      <c r="H164" s="21">
        <v>53</v>
      </c>
      <c r="I164" s="21" t="s">
        <v>994</v>
      </c>
      <c r="J164" s="46" t="s">
        <v>1070</v>
      </c>
      <c r="K164" s="46" t="s">
        <v>81</v>
      </c>
      <c r="L164" s="47"/>
      <c r="M164" s="48" t="s">
        <v>1070</v>
      </c>
      <c r="N164" s="48"/>
      <c r="O164" s="49"/>
      <c r="P164" s="50"/>
      <c r="Q164" s="50">
        <v>7.0000000000000007E-2</v>
      </c>
      <c r="R164" s="50"/>
      <c r="S164" s="50"/>
      <c r="T164" s="46" t="s">
        <v>1071</v>
      </c>
      <c r="U164" s="46"/>
      <c r="V164" s="51"/>
      <c r="W164" s="62"/>
      <c r="X164" s="62"/>
      <c r="Y164" s="23" t="str">
        <f>IF(M164&lt;&gt;"",$H164*M164,"")</f>
        <v/>
      </c>
      <c r="Z164" s="23" t="str">
        <f>IF(N164&lt;&gt;"",$H164*N164,"")</f>
        <v/>
      </c>
      <c r="AA164" s="19">
        <f>IF(OR(M164&lt;&gt;"",N164&lt;&gt;""),1,0)</f>
        <v>0</v>
      </c>
      <c r="AB164" s="19">
        <f>IF(M164&lt;&gt;0,1,0)</f>
        <v>1</v>
      </c>
      <c r="AC164" s="19">
        <f>IF(N164&lt;&gt;0,1,0)</f>
        <v>0</v>
      </c>
      <c r="AD164" s="23" t="str">
        <f>IF(W164&lt;&gt;"",$H164*W164,"")</f>
        <v/>
      </c>
      <c r="AE164" s="23" t="str">
        <f>IF(X164&lt;&gt;"",$H164*X164,"")</f>
        <v/>
      </c>
    </row>
    <row r="165" spans="2:31" hidden="1" x14ac:dyDescent="0.25">
      <c r="B165" s="18">
        <f>IF(G165="","",B164+1)</f>
        <v>143</v>
      </c>
      <c r="C165" s="25">
        <v>5500000001663</v>
      </c>
      <c r="D165" s="19"/>
      <c r="E165" s="19"/>
      <c r="F165" s="20"/>
      <c r="G165" s="20" t="s">
        <v>274</v>
      </c>
      <c r="H165" s="21">
        <v>27</v>
      </c>
      <c r="I165" s="21" t="s">
        <v>994</v>
      </c>
      <c r="J165" s="46" t="s">
        <v>1070</v>
      </c>
      <c r="K165" s="46" t="s">
        <v>81</v>
      </c>
      <c r="L165" s="47"/>
      <c r="M165" s="48" t="s">
        <v>1070</v>
      </c>
      <c r="N165" s="48"/>
      <c r="O165" s="49"/>
      <c r="P165" s="50"/>
      <c r="Q165" s="50">
        <v>7.0000000000000007E-2</v>
      </c>
      <c r="R165" s="50"/>
      <c r="S165" s="50"/>
      <c r="T165" s="46" t="s">
        <v>1071</v>
      </c>
      <c r="U165" s="46"/>
      <c r="V165" s="51"/>
      <c r="W165" s="62"/>
      <c r="X165" s="62"/>
      <c r="Y165" s="23" t="str">
        <f>IF(M165&lt;&gt;"",$H165*M165,"")</f>
        <v/>
      </c>
      <c r="Z165" s="23" t="str">
        <f>IF(N165&lt;&gt;"",$H165*N165,"")</f>
        <v/>
      </c>
      <c r="AA165" s="19">
        <f>IF(OR(M165&lt;&gt;"",N165&lt;&gt;""),1,0)</f>
        <v>0</v>
      </c>
      <c r="AB165" s="19">
        <f>IF(M165&lt;&gt;0,1,0)</f>
        <v>1</v>
      </c>
      <c r="AC165" s="19">
        <f>IF(N165&lt;&gt;0,1,0)</f>
        <v>0</v>
      </c>
      <c r="AD165" s="23" t="str">
        <f>IF(W165&lt;&gt;"",$H165*W165,"")</f>
        <v/>
      </c>
      <c r="AE165" s="23" t="str">
        <f>IF(X165&lt;&gt;"",$H165*X165,"")</f>
        <v/>
      </c>
    </row>
    <row r="166" spans="2:31" hidden="1" x14ac:dyDescent="0.25">
      <c r="B166" s="18">
        <f>IF(G166="","",B165+1)</f>
        <v>144</v>
      </c>
      <c r="C166" s="25">
        <v>5500000000513</v>
      </c>
      <c r="D166" s="19"/>
      <c r="E166" s="19"/>
      <c r="F166" s="2"/>
      <c r="G166" s="20" t="s">
        <v>275</v>
      </c>
      <c r="H166" s="21">
        <v>1</v>
      </c>
      <c r="I166" s="21" t="s">
        <v>994</v>
      </c>
      <c r="J166" s="46" t="s">
        <v>1070</v>
      </c>
      <c r="K166" s="46" t="s">
        <v>81</v>
      </c>
      <c r="L166" s="47"/>
      <c r="M166" s="48" t="s">
        <v>1070</v>
      </c>
      <c r="N166" s="48"/>
      <c r="O166" s="49"/>
      <c r="P166" s="50"/>
      <c r="Q166" s="50">
        <v>7.0000000000000007E-2</v>
      </c>
      <c r="R166" s="50"/>
      <c r="S166" s="50"/>
      <c r="T166" s="46" t="s">
        <v>1071</v>
      </c>
      <c r="U166" s="46"/>
      <c r="V166" s="51"/>
      <c r="W166" s="62"/>
      <c r="X166" s="62"/>
      <c r="Y166" s="23" t="str">
        <f>IF(M166&lt;&gt;"",$H166*M166,"")</f>
        <v/>
      </c>
      <c r="Z166" s="23" t="str">
        <f>IF(N166&lt;&gt;"",$H166*N166,"")</f>
        <v/>
      </c>
      <c r="AA166" s="19">
        <f>IF(OR(M166&lt;&gt;"",N166&lt;&gt;""),1,0)</f>
        <v>0</v>
      </c>
      <c r="AB166" s="19">
        <f>IF(M166&lt;&gt;0,1,0)</f>
        <v>1</v>
      </c>
      <c r="AC166" s="19">
        <f>IF(N166&lt;&gt;0,1,0)</f>
        <v>0</v>
      </c>
      <c r="AD166" s="23" t="str">
        <f>IF(W166&lt;&gt;"",$H166*W166,"")</f>
        <v/>
      </c>
      <c r="AE166" s="23" t="str">
        <f>IF(X166&lt;&gt;"",$H166*X166,"")</f>
        <v/>
      </c>
    </row>
    <row r="167" spans="2:31" hidden="1" x14ac:dyDescent="0.25">
      <c r="B167" s="18">
        <f>IF(G167="","",B166+1)</f>
        <v>145</v>
      </c>
      <c r="C167" s="25">
        <v>6000000000725</v>
      </c>
      <c r="D167" s="19"/>
      <c r="E167" s="19"/>
      <c r="F167" s="20"/>
      <c r="G167" s="20" t="s">
        <v>276</v>
      </c>
      <c r="H167" s="21">
        <v>40</v>
      </c>
      <c r="I167" s="21" t="s">
        <v>994</v>
      </c>
      <c r="J167" s="46" t="s">
        <v>1070</v>
      </c>
      <c r="K167" s="46" t="s">
        <v>81</v>
      </c>
      <c r="L167" s="47"/>
      <c r="M167" s="48" t="s">
        <v>1070</v>
      </c>
      <c r="N167" s="48"/>
      <c r="O167" s="49"/>
      <c r="P167" s="50"/>
      <c r="Q167" s="50">
        <v>7.0000000000000007E-2</v>
      </c>
      <c r="R167" s="50"/>
      <c r="S167" s="50"/>
      <c r="T167" s="46" t="s">
        <v>1071</v>
      </c>
      <c r="U167" s="46"/>
      <c r="V167" s="51"/>
      <c r="W167" s="62"/>
      <c r="X167" s="62"/>
      <c r="Y167" s="23" t="str">
        <f>IF(M167&lt;&gt;"",$H167*M167,"")</f>
        <v/>
      </c>
      <c r="Z167" s="23" t="str">
        <f>IF(N167&lt;&gt;"",$H167*N167,"")</f>
        <v/>
      </c>
      <c r="AA167" s="19">
        <f>IF(OR(M167&lt;&gt;"",N167&lt;&gt;""),1,0)</f>
        <v>0</v>
      </c>
      <c r="AB167" s="19">
        <f>IF(M167&lt;&gt;0,1,0)</f>
        <v>1</v>
      </c>
      <c r="AC167" s="19">
        <f>IF(N167&lt;&gt;0,1,0)</f>
        <v>0</v>
      </c>
      <c r="AD167" s="23" t="str">
        <f>IF(W167&lt;&gt;"",$H167*W167,"")</f>
        <v/>
      </c>
      <c r="AE167" s="23" t="str">
        <f>IF(X167&lt;&gt;"",$H167*X167,"")</f>
        <v/>
      </c>
    </row>
    <row r="168" spans="2:31" hidden="1" x14ac:dyDescent="0.25">
      <c r="B168" s="18">
        <f>IF(G168="","",B167+1)</f>
        <v>146</v>
      </c>
      <c r="C168" s="25">
        <v>6600000000050</v>
      </c>
      <c r="D168" s="19"/>
      <c r="E168" s="19"/>
      <c r="F168" s="2"/>
      <c r="G168" s="20" t="s">
        <v>277</v>
      </c>
      <c r="H168" s="21">
        <v>1</v>
      </c>
      <c r="I168" s="21" t="s">
        <v>994</v>
      </c>
      <c r="J168" s="46" t="s">
        <v>1070</v>
      </c>
      <c r="K168" s="46" t="s">
        <v>81</v>
      </c>
      <c r="L168" s="47"/>
      <c r="M168" s="48" t="s">
        <v>1070</v>
      </c>
      <c r="N168" s="48"/>
      <c r="O168" s="49"/>
      <c r="P168" s="50"/>
      <c r="Q168" s="50">
        <v>7.0000000000000007E-2</v>
      </c>
      <c r="R168" s="50"/>
      <c r="S168" s="50"/>
      <c r="T168" s="46" t="s">
        <v>1071</v>
      </c>
      <c r="U168" s="46"/>
      <c r="V168" s="51"/>
      <c r="W168" s="62"/>
      <c r="X168" s="62"/>
      <c r="Y168" s="23" t="str">
        <f>IF(M168&lt;&gt;"",$H168*M168,"")</f>
        <v/>
      </c>
      <c r="Z168" s="23" t="str">
        <f>IF(N168&lt;&gt;"",$H168*N168,"")</f>
        <v/>
      </c>
      <c r="AA168" s="19">
        <f>IF(OR(M168&lt;&gt;"",N168&lt;&gt;""),1,0)</f>
        <v>0</v>
      </c>
      <c r="AB168" s="19">
        <f>IF(M168&lt;&gt;0,1,0)</f>
        <v>1</v>
      </c>
      <c r="AC168" s="19">
        <f>IF(N168&lt;&gt;0,1,0)</f>
        <v>0</v>
      </c>
      <c r="AD168" s="23" t="str">
        <f>IF(W168&lt;&gt;"",$H168*W168,"")</f>
        <v/>
      </c>
      <c r="AE168" s="23" t="str">
        <f>IF(X168&lt;&gt;"",$H168*X168,"")</f>
        <v/>
      </c>
    </row>
    <row r="169" spans="2:31" hidden="1" x14ac:dyDescent="0.25">
      <c r="B169" s="18">
        <f>IF(G169="","",B168+1)</f>
        <v>147</v>
      </c>
      <c r="C169" s="25">
        <v>5200000010284</v>
      </c>
      <c r="D169" s="19"/>
      <c r="E169" s="19"/>
      <c r="F169" s="20"/>
      <c r="G169" s="20" t="s">
        <v>278</v>
      </c>
      <c r="H169" s="21">
        <v>1</v>
      </c>
      <c r="I169" s="21" t="s">
        <v>994</v>
      </c>
      <c r="J169" s="46" t="s">
        <v>1070</v>
      </c>
      <c r="K169" s="46" t="s">
        <v>81</v>
      </c>
      <c r="L169" s="47"/>
      <c r="M169" s="48" t="s">
        <v>1070</v>
      </c>
      <c r="N169" s="48"/>
      <c r="O169" s="49"/>
      <c r="P169" s="50"/>
      <c r="Q169" s="50">
        <v>7.0000000000000007E-2</v>
      </c>
      <c r="R169" s="50"/>
      <c r="S169" s="50"/>
      <c r="T169" s="46" t="s">
        <v>1071</v>
      </c>
      <c r="U169" s="46"/>
      <c r="V169" s="51"/>
      <c r="W169" s="62"/>
      <c r="X169" s="62"/>
      <c r="Y169" s="23" t="str">
        <f>IF(M169&lt;&gt;"",$H169*M169,"")</f>
        <v/>
      </c>
      <c r="Z169" s="23" t="str">
        <f>IF(N169&lt;&gt;"",$H169*N169,"")</f>
        <v/>
      </c>
      <c r="AA169" s="19">
        <f>IF(OR(M169&lt;&gt;"",N169&lt;&gt;""),1,0)</f>
        <v>0</v>
      </c>
      <c r="AB169" s="19">
        <f>IF(M169&lt;&gt;0,1,0)</f>
        <v>1</v>
      </c>
      <c r="AC169" s="19">
        <f>IF(N169&lt;&gt;0,1,0)</f>
        <v>0</v>
      </c>
      <c r="AD169" s="23" t="str">
        <f>IF(W169&lt;&gt;"",$H169*W169,"")</f>
        <v/>
      </c>
      <c r="AE169" s="23" t="str">
        <f>IF(X169&lt;&gt;"",$H169*X169,"")</f>
        <v/>
      </c>
    </row>
    <row r="170" spans="2:31" hidden="1" x14ac:dyDescent="0.25">
      <c r="B170" s="18">
        <f>IF(G170="","",B169+1)</f>
        <v>148</v>
      </c>
      <c r="C170" s="25">
        <v>5200000010282</v>
      </c>
      <c r="D170" s="19"/>
      <c r="E170" s="19"/>
      <c r="F170" s="2"/>
      <c r="G170" s="20" t="s">
        <v>279</v>
      </c>
      <c r="H170" s="21">
        <v>1</v>
      </c>
      <c r="I170" s="21" t="s">
        <v>994</v>
      </c>
      <c r="J170" s="46" t="s">
        <v>1070</v>
      </c>
      <c r="K170" s="46" t="s">
        <v>81</v>
      </c>
      <c r="L170" s="47"/>
      <c r="M170" s="48" t="s">
        <v>1070</v>
      </c>
      <c r="N170" s="48"/>
      <c r="O170" s="49"/>
      <c r="P170" s="50"/>
      <c r="Q170" s="50">
        <v>7.0000000000000007E-2</v>
      </c>
      <c r="R170" s="50"/>
      <c r="S170" s="50"/>
      <c r="T170" s="46" t="s">
        <v>1071</v>
      </c>
      <c r="U170" s="46"/>
      <c r="V170" s="51"/>
      <c r="W170" s="62"/>
      <c r="X170" s="62"/>
      <c r="Y170" s="23" t="str">
        <f>IF(M170&lt;&gt;"",$H170*M170,"")</f>
        <v/>
      </c>
      <c r="Z170" s="23" t="str">
        <f>IF(N170&lt;&gt;"",$H170*N170,"")</f>
        <v/>
      </c>
      <c r="AA170" s="19">
        <f>IF(OR(M170&lt;&gt;"",N170&lt;&gt;""),1,0)</f>
        <v>0</v>
      </c>
      <c r="AB170" s="19">
        <f>IF(M170&lt;&gt;0,1,0)</f>
        <v>1</v>
      </c>
      <c r="AC170" s="19">
        <f>IF(N170&lt;&gt;0,1,0)</f>
        <v>0</v>
      </c>
      <c r="AD170" s="23" t="str">
        <f>IF(W170&lt;&gt;"",$H170*W170,"")</f>
        <v/>
      </c>
      <c r="AE170" s="23" t="str">
        <f>IF(X170&lt;&gt;"",$H170*X170,"")</f>
        <v/>
      </c>
    </row>
    <row r="171" spans="2:31" hidden="1" x14ac:dyDescent="0.25">
      <c r="B171" s="18">
        <f>IF(G171="","",B170+1)</f>
        <v>149</v>
      </c>
      <c r="C171" s="25">
        <v>5500000000462</v>
      </c>
      <c r="D171" s="19"/>
      <c r="E171" s="19"/>
      <c r="F171" s="20"/>
      <c r="G171" s="20" t="s">
        <v>280</v>
      </c>
      <c r="H171" s="21">
        <v>1</v>
      </c>
      <c r="I171" s="21" t="s">
        <v>994</v>
      </c>
      <c r="J171" s="46" t="s">
        <v>1070</v>
      </c>
      <c r="K171" s="46" t="s">
        <v>81</v>
      </c>
      <c r="L171" s="47"/>
      <c r="M171" s="48" t="s">
        <v>1070</v>
      </c>
      <c r="N171" s="48"/>
      <c r="O171" s="49"/>
      <c r="P171" s="50"/>
      <c r="Q171" s="50">
        <v>7.0000000000000007E-2</v>
      </c>
      <c r="R171" s="50"/>
      <c r="S171" s="50"/>
      <c r="T171" s="46" t="s">
        <v>1071</v>
      </c>
      <c r="U171" s="46"/>
      <c r="V171" s="51"/>
      <c r="W171" s="62"/>
      <c r="X171" s="62"/>
      <c r="Y171" s="23" t="str">
        <f>IF(M171&lt;&gt;"",$H171*M171,"")</f>
        <v/>
      </c>
      <c r="Z171" s="23" t="str">
        <f>IF(N171&lt;&gt;"",$H171*N171,"")</f>
        <v/>
      </c>
      <c r="AA171" s="19">
        <f>IF(OR(M171&lt;&gt;"",N171&lt;&gt;""),1,0)</f>
        <v>0</v>
      </c>
      <c r="AB171" s="19">
        <f>IF(M171&lt;&gt;0,1,0)</f>
        <v>1</v>
      </c>
      <c r="AC171" s="19">
        <f>IF(N171&lt;&gt;0,1,0)</f>
        <v>0</v>
      </c>
      <c r="AD171" s="23" t="str">
        <f>IF(W171&lt;&gt;"",$H171*W171,"")</f>
        <v/>
      </c>
      <c r="AE171" s="23" t="str">
        <f>IF(X171&lt;&gt;"",$H171*X171,"")</f>
        <v/>
      </c>
    </row>
    <row r="172" spans="2:31" x14ac:dyDescent="0.25">
      <c r="B172" s="18">
        <f>IF(G172="","",B171+1)</f>
        <v>150</v>
      </c>
      <c r="C172" s="25">
        <v>5200000000251</v>
      </c>
      <c r="D172" s="19"/>
      <c r="E172" s="19"/>
      <c r="F172" s="2"/>
      <c r="G172" s="20" t="s">
        <v>281</v>
      </c>
      <c r="H172" s="21">
        <v>1215</v>
      </c>
      <c r="I172" s="21" t="s">
        <v>994</v>
      </c>
      <c r="J172" s="46">
        <v>68042211</v>
      </c>
      <c r="K172" s="46" t="s">
        <v>104</v>
      </c>
      <c r="L172" s="47"/>
      <c r="M172" s="48">
        <v>4.9275362318840585</v>
      </c>
      <c r="N172" s="48"/>
      <c r="O172" s="49"/>
      <c r="P172" s="50"/>
      <c r="Q172" s="50">
        <v>7.0000000000000007E-2</v>
      </c>
      <c r="R172" s="50"/>
      <c r="S172" s="50"/>
      <c r="T172" s="46" t="s">
        <v>1071</v>
      </c>
      <c r="U172" s="46"/>
      <c r="V172" s="51"/>
      <c r="W172" s="62"/>
      <c r="X172" s="62"/>
      <c r="Y172" s="23">
        <f>IF(M172&lt;&gt;"",$H172*M172,"")</f>
        <v>5986.9565217391309</v>
      </c>
      <c r="Z172" s="23" t="str">
        <f>IF(N172&lt;&gt;"",$H172*N172,"")</f>
        <v/>
      </c>
      <c r="AA172" s="19">
        <f>IF(OR(M172&lt;&gt;"",N172&lt;&gt;""),1,0)</f>
        <v>1</v>
      </c>
      <c r="AB172" s="19">
        <f>IF(M172&lt;&gt;0,1,0)</f>
        <v>1</v>
      </c>
      <c r="AC172" s="19">
        <f>IF(N172&lt;&gt;0,1,0)</f>
        <v>0</v>
      </c>
      <c r="AD172" s="23" t="str">
        <f>IF(W172&lt;&gt;"",$H172*W172,"")</f>
        <v/>
      </c>
      <c r="AE172" s="23" t="str">
        <f>IF(X172&lt;&gt;"",$H172*X172,"")</f>
        <v/>
      </c>
    </row>
    <row r="173" spans="2:31" x14ac:dyDescent="0.25">
      <c r="B173" s="18">
        <f>IF(G173="","",B172+1)</f>
        <v>151</v>
      </c>
      <c r="C173" s="25">
        <v>5200000002237</v>
      </c>
      <c r="D173" s="19"/>
      <c r="E173" s="19"/>
      <c r="F173" s="20"/>
      <c r="G173" s="20" t="s">
        <v>282</v>
      </c>
      <c r="H173" s="21">
        <v>780</v>
      </c>
      <c r="I173" s="21" t="s">
        <v>994</v>
      </c>
      <c r="J173" s="46">
        <v>82075011</v>
      </c>
      <c r="K173" s="46" t="s">
        <v>104</v>
      </c>
      <c r="L173" s="47"/>
      <c r="M173" s="48">
        <v>1.4142028985507247</v>
      </c>
      <c r="N173" s="48"/>
      <c r="O173" s="49"/>
      <c r="P173" s="50"/>
      <c r="Q173" s="50">
        <v>7.0000000000000007E-2</v>
      </c>
      <c r="R173" s="50"/>
      <c r="S173" s="50"/>
      <c r="T173" s="46" t="s">
        <v>1071</v>
      </c>
      <c r="U173" s="46"/>
      <c r="V173" s="51"/>
      <c r="W173" s="62"/>
      <c r="X173" s="62"/>
      <c r="Y173" s="23">
        <f>IF(M173&lt;&gt;"",$H173*M173,"")</f>
        <v>1103.0782608695652</v>
      </c>
      <c r="Z173" s="23" t="str">
        <f>IF(N173&lt;&gt;"",$H173*N173,"")</f>
        <v/>
      </c>
      <c r="AA173" s="19">
        <f>IF(OR(M173&lt;&gt;"",N173&lt;&gt;""),1,0)</f>
        <v>1</v>
      </c>
      <c r="AB173" s="19">
        <f>IF(M173&lt;&gt;0,1,0)</f>
        <v>1</v>
      </c>
      <c r="AC173" s="19">
        <f>IF(N173&lt;&gt;0,1,0)</f>
        <v>0</v>
      </c>
      <c r="AD173" s="23" t="str">
        <f>IF(W173&lt;&gt;"",$H173*W173,"")</f>
        <v/>
      </c>
      <c r="AE173" s="23" t="str">
        <f>IF(X173&lt;&gt;"",$H173*X173,"")</f>
        <v/>
      </c>
    </row>
    <row r="174" spans="2:31" x14ac:dyDescent="0.25">
      <c r="B174" s="18">
        <f>IF(G174="","",B173+1)</f>
        <v>152</v>
      </c>
      <c r="C174" s="25">
        <v>5200000000374</v>
      </c>
      <c r="D174" s="19"/>
      <c r="E174" s="19"/>
      <c r="F174" s="2"/>
      <c r="G174" s="20" t="s">
        <v>283</v>
      </c>
      <c r="H174" s="21">
        <v>367</v>
      </c>
      <c r="I174" s="21" t="s">
        <v>994</v>
      </c>
      <c r="J174" s="46">
        <v>68042211</v>
      </c>
      <c r="K174" s="46" t="s">
        <v>104</v>
      </c>
      <c r="L174" s="47"/>
      <c r="M174" s="48">
        <v>2.2463768115942031</v>
      </c>
      <c r="N174" s="48"/>
      <c r="O174" s="49"/>
      <c r="P174" s="50"/>
      <c r="Q174" s="50">
        <v>7.0000000000000007E-2</v>
      </c>
      <c r="R174" s="50"/>
      <c r="S174" s="50"/>
      <c r="T174" s="46" t="s">
        <v>1071</v>
      </c>
      <c r="U174" s="46"/>
      <c r="V174" s="51"/>
      <c r="W174" s="62"/>
      <c r="X174" s="62"/>
      <c r="Y174" s="23">
        <f>IF(M174&lt;&gt;"",$H174*M174,"")</f>
        <v>824.4202898550725</v>
      </c>
      <c r="Z174" s="23" t="str">
        <f>IF(N174&lt;&gt;"",$H174*N174,"")</f>
        <v/>
      </c>
      <c r="AA174" s="19">
        <f>IF(OR(M174&lt;&gt;"",N174&lt;&gt;""),1,0)</f>
        <v>1</v>
      </c>
      <c r="AB174" s="19">
        <f>IF(M174&lt;&gt;0,1,0)</f>
        <v>1</v>
      </c>
      <c r="AC174" s="19">
        <f>IF(N174&lt;&gt;0,1,0)</f>
        <v>0</v>
      </c>
      <c r="AD174" s="23" t="str">
        <f>IF(W174&lt;&gt;"",$H174*W174,"")</f>
        <v/>
      </c>
      <c r="AE174" s="23" t="str">
        <f>IF(X174&lt;&gt;"",$H174*X174,"")</f>
        <v/>
      </c>
    </row>
    <row r="175" spans="2:31" hidden="1" x14ac:dyDescent="0.25">
      <c r="B175" s="18">
        <f>IF(G175="","",B174+1)</f>
        <v>153</v>
      </c>
      <c r="C175" s="25">
        <v>5200000010294</v>
      </c>
      <c r="D175" s="19"/>
      <c r="E175" s="19"/>
      <c r="F175" s="20"/>
      <c r="G175" s="20" t="s">
        <v>284</v>
      </c>
      <c r="H175" s="21">
        <v>1</v>
      </c>
      <c r="I175" s="21" t="s">
        <v>994</v>
      </c>
      <c r="J175" s="46" t="s">
        <v>1070</v>
      </c>
      <c r="K175" s="46" t="s">
        <v>81</v>
      </c>
      <c r="L175" s="47"/>
      <c r="M175" s="48" t="s">
        <v>1070</v>
      </c>
      <c r="N175" s="48"/>
      <c r="O175" s="49"/>
      <c r="P175" s="50"/>
      <c r="Q175" s="50">
        <v>7.0000000000000007E-2</v>
      </c>
      <c r="R175" s="50"/>
      <c r="S175" s="50"/>
      <c r="T175" s="46" t="s">
        <v>1071</v>
      </c>
      <c r="U175" s="46"/>
      <c r="V175" s="51"/>
      <c r="W175" s="62"/>
      <c r="X175" s="62"/>
      <c r="Y175" s="23" t="str">
        <f>IF(M175&lt;&gt;"",$H175*M175,"")</f>
        <v/>
      </c>
      <c r="Z175" s="23" t="str">
        <f>IF(N175&lt;&gt;"",$H175*N175,"")</f>
        <v/>
      </c>
      <c r="AA175" s="19">
        <f>IF(OR(M175&lt;&gt;"",N175&lt;&gt;""),1,0)</f>
        <v>0</v>
      </c>
      <c r="AB175" s="19">
        <f>IF(M175&lt;&gt;0,1,0)</f>
        <v>1</v>
      </c>
      <c r="AC175" s="19">
        <f>IF(N175&lt;&gt;0,1,0)</f>
        <v>0</v>
      </c>
      <c r="AD175" s="23" t="str">
        <f>IF(W175&lt;&gt;"",$H175*W175,"")</f>
        <v/>
      </c>
      <c r="AE175" s="23" t="str">
        <f>IF(X175&lt;&gt;"",$H175*X175,"")</f>
        <v/>
      </c>
    </row>
    <row r="176" spans="2:31" x14ac:dyDescent="0.25">
      <c r="B176" s="18">
        <f>IF(G176="","",B175+1)</f>
        <v>154</v>
      </c>
      <c r="C176" s="25">
        <v>5200000013353</v>
      </c>
      <c r="D176" s="19"/>
      <c r="E176" s="19"/>
      <c r="F176" s="20"/>
      <c r="G176" s="20" t="s">
        <v>285</v>
      </c>
      <c r="H176" s="21">
        <v>1183</v>
      </c>
      <c r="I176" s="21" t="s">
        <v>994</v>
      </c>
      <c r="J176" s="46">
        <v>68042211</v>
      </c>
      <c r="K176" s="46" t="s">
        <v>104</v>
      </c>
      <c r="L176" s="47"/>
      <c r="M176" s="48">
        <v>6.2173913043478271</v>
      </c>
      <c r="N176" s="48"/>
      <c r="O176" s="49"/>
      <c r="P176" s="50"/>
      <c r="Q176" s="50">
        <v>7.0000000000000007E-2</v>
      </c>
      <c r="R176" s="50"/>
      <c r="S176" s="50"/>
      <c r="T176" s="46" t="s">
        <v>1071</v>
      </c>
      <c r="U176" s="46"/>
      <c r="V176" s="51"/>
      <c r="W176" s="62"/>
      <c r="X176" s="62"/>
      <c r="Y176" s="23">
        <f>IF(M176&lt;&gt;"",$H176*M176,"")</f>
        <v>7355.1739130434798</v>
      </c>
      <c r="Z176" s="23" t="str">
        <f>IF(N176&lt;&gt;"",$H176*N176,"")</f>
        <v/>
      </c>
      <c r="AA176" s="19">
        <f>IF(OR(M176&lt;&gt;"",N176&lt;&gt;""),1,0)</f>
        <v>1</v>
      </c>
      <c r="AB176" s="19">
        <f>IF(M176&lt;&gt;0,1,0)</f>
        <v>1</v>
      </c>
      <c r="AC176" s="19">
        <f>IF(N176&lt;&gt;0,1,0)</f>
        <v>0</v>
      </c>
      <c r="AD176" s="23" t="str">
        <f>IF(W176&lt;&gt;"",$H176*W176,"")</f>
        <v/>
      </c>
      <c r="AE176" s="23" t="str">
        <f>IF(X176&lt;&gt;"",$H176*X176,"")</f>
        <v/>
      </c>
    </row>
    <row r="177" spans="2:31" hidden="1" x14ac:dyDescent="0.25">
      <c r="B177" s="18">
        <f>IF(G177="","",B176+1)</f>
        <v>155</v>
      </c>
      <c r="C177" s="25">
        <v>5200000023355</v>
      </c>
      <c r="D177" s="19"/>
      <c r="E177" s="19"/>
      <c r="F177" s="2"/>
      <c r="G177" s="20" t="s">
        <v>1003</v>
      </c>
      <c r="H177" s="21">
        <v>1</v>
      </c>
      <c r="I177" s="21" t="s">
        <v>994</v>
      </c>
      <c r="J177" s="46" t="s">
        <v>1070</v>
      </c>
      <c r="K177" s="46" t="s">
        <v>81</v>
      </c>
      <c r="L177" s="47"/>
      <c r="M177" s="48" t="s">
        <v>1070</v>
      </c>
      <c r="N177" s="48"/>
      <c r="O177" s="49"/>
      <c r="P177" s="50"/>
      <c r="Q177" s="50">
        <v>7.0000000000000007E-2</v>
      </c>
      <c r="R177" s="50"/>
      <c r="S177" s="50"/>
      <c r="T177" s="46" t="s">
        <v>1071</v>
      </c>
      <c r="U177" s="46"/>
      <c r="V177" s="51"/>
      <c r="W177" s="62"/>
      <c r="X177" s="62"/>
      <c r="Y177" s="23" t="str">
        <f>IF(M177&lt;&gt;"",$H177*M177,"")</f>
        <v/>
      </c>
      <c r="Z177" s="23" t="str">
        <f>IF(N177&lt;&gt;"",$H177*N177,"")</f>
        <v/>
      </c>
      <c r="AA177" s="19">
        <f>IF(OR(M177&lt;&gt;"",N177&lt;&gt;""),1,0)</f>
        <v>0</v>
      </c>
      <c r="AB177" s="19">
        <f>IF(M177&lt;&gt;0,1,0)</f>
        <v>1</v>
      </c>
      <c r="AC177" s="19">
        <f>IF(N177&lt;&gt;0,1,0)</f>
        <v>0</v>
      </c>
      <c r="AD177" s="23" t="str">
        <f>IF(W177&lt;&gt;"",$H177*W177,"")</f>
        <v/>
      </c>
      <c r="AE177" s="23" t="str">
        <f>IF(X177&lt;&gt;"",$H177*X177,"")</f>
        <v/>
      </c>
    </row>
    <row r="178" spans="2:31" hidden="1" x14ac:dyDescent="0.25">
      <c r="B178" s="18">
        <f>IF(G178="","",B177+1)</f>
        <v>156</v>
      </c>
      <c r="C178" s="25">
        <v>5200000014775</v>
      </c>
      <c r="D178" s="19"/>
      <c r="E178" s="19"/>
      <c r="F178" s="20"/>
      <c r="G178" s="20" t="s">
        <v>286</v>
      </c>
      <c r="H178" s="21">
        <v>1</v>
      </c>
      <c r="I178" s="21" t="s">
        <v>994</v>
      </c>
      <c r="J178" s="46" t="s">
        <v>1070</v>
      </c>
      <c r="K178" s="46" t="s">
        <v>81</v>
      </c>
      <c r="L178" s="47"/>
      <c r="M178" s="48" t="s">
        <v>1070</v>
      </c>
      <c r="N178" s="48"/>
      <c r="O178" s="49"/>
      <c r="P178" s="50"/>
      <c r="Q178" s="50">
        <v>7.0000000000000007E-2</v>
      </c>
      <c r="R178" s="50"/>
      <c r="S178" s="50"/>
      <c r="T178" s="46" t="s">
        <v>1071</v>
      </c>
      <c r="U178" s="46"/>
      <c r="V178" s="51"/>
      <c r="W178" s="62"/>
      <c r="X178" s="62"/>
      <c r="Y178" s="23" t="str">
        <f>IF(M178&lt;&gt;"",$H178*M178,"")</f>
        <v/>
      </c>
      <c r="Z178" s="23" t="str">
        <f>IF(N178&lt;&gt;"",$H178*N178,"")</f>
        <v/>
      </c>
      <c r="AA178" s="19">
        <f>IF(OR(M178&lt;&gt;"",N178&lt;&gt;""),1,0)</f>
        <v>0</v>
      </c>
      <c r="AB178" s="19">
        <f>IF(M178&lt;&gt;0,1,0)</f>
        <v>1</v>
      </c>
      <c r="AC178" s="19">
        <f>IF(N178&lt;&gt;0,1,0)</f>
        <v>0</v>
      </c>
      <c r="AD178" s="23" t="str">
        <f>IF(W178&lt;&gt;"",$H178*W178,"")</f>
        <v/>
      </c>
      <c r="AE178" s="23" t="str">
        <f>IF(X178&lt;&gt;"",$H178*X178,"")</f>
        <v/>
      </c>
    </row>
    <row r="179" spans="2:31" hidden="1" x14ac:dyDescent="0.25">
      <c r="B179" s="18">
        <f>IF(G179="","",B178+1)</f>
        <v>157</v>
      </c>
      <c r="C179" s="25">
        <v>5200000014776</v>
      </c>
      <c r="D179" s="19"/>
      <c r="E179" s="19"/>
      <c r="F179" s="2"/>
      <c r="G179" s="20" t="s">
        <v>287</v>
      </c>
      <c r="H179" s="21">
        <v>1</v>
      </c>
      <c r="I179" s="21" t="s">
        <v>994</v>
      </c>
      <c r="J179" s="46" t="s">
        <v>1070</v>
      </c>
      <c r="K179" s="46" t="s">
        <v>81</v>
      </c>
      <c r="L179" s="47"/>
      <c r="M179" s="48" t="s">
        <v>1070</v>
      </c>
      <c r="N179" s="48"/>
      <c r="O179" s="49"/>
      <c r="P179" s="50"/>
      <c r="Q179" s="50">
        <v>7.0000000000000007E-2</v>
      </c>
      <c r="R179" s="50"/>
      <c r="S179" s="50"/>
      <c r="T179" s="46" t="s">
        <v>1071</v>
      </c>
      <c r="U179" s="46"/>
      <c r="V179" s="51"/>
      <c r="W179" s="62"/>
      <c r="X179" s="62"/>
      <c r="Y179" s="23" t="str">
        <f>IF(M179&lt;&gt;"",$H179*M179,"")</f>
        <v/>
      </c>
      <c r="Z179" s="23" t="str">
        <f>IF(N179&lt;&gt;"",$H179*N179,"")</f>
        <v/>
      </c>
      <c r="AA179" s="19">
        <f>IF(OR(M179&lt;&gt;"",N179&lt;&gt;""),1,0)</f>
        <v>0</v>
      </c>
      <c r="AB179" s="19">
        <f>IF(M179&lt;&gt;0,1,0)</f>
        <v>1</v>
      </c>
      <c r="AC179" s="19">
        <f>IF(N179&lt;&gt;0,1,0)</f>
        <v>0</v>
      </c>
      <c r="AD179" s="23" t="str">
        <f>IF(W179&lt;&gt;"",$H179*W179,"")</f>
        <v/>
      </c>
      <c r="AE179" s="23" t="str">
        <f>IF(X179&lt;&gt;"",$H179*X179,"")</f>
        <v/>
      </c>
    </row>
    <row r="180" spans="2:31" hidden="1" x14ac:dyDescent="0.25">
      <c r="B180" s="18">
        <f>IF(G180="","",B179+1)</f>
        <v>158</v>
      </c>
      <c r="C180" s="25">
        <v>5200000014812</v>
      </c>
      <c r="D180" s="19"/>
      <c r="E180" s="19"/>
      <c r="F180" s="20"/>
      <c r="G180" s="20" t="s">
        <v>288</v>
      </c>
      <c r="H180" s="21">
        <v>1</v>
      </c>
      <c r="I180" s="21" t="s">
        <v>994</v>
      </c>
      <c r="J180" s="46" t="s">
        <v>1070</v>
      </c>
      <c r="K180" s="46" t="s">
        <v>81</v>
      </c>
      <c r="L180" s="47"/>
      <c r="M180" s="48" t="s">
        <v>1070</v>
      </c>
      <c r="N180" s="48"/>
      <c r="O180" s="49"/>
      <c r="P180" s="50"/>
      <c r="Q180" s="50">
        <v>7.0000000000000007E-2</v>
      </c>
      <c r="R180" s="50"/>
      <c r="S180" s="50"/>
      <c r="T180" s="46" t="s">
        <v>1071</v>
      </c>
      <c r="U180" s="46"/>
      <c r="V180" s="51"/>
      <c r="W180" s="62"/>
      <c r="X180" s="62"/>
      <c r="Y180" s="23" t="str">
        <f>IF(M180&lt;&gt;"",$H180*M180,"")</f>
        <v/>
      </c>
      <c r="Z180" s="23" t="str">
        <f>IF(N180&lt;&gt;"",$H180*N180,"")</f>
        <v/>
      </c>
      <c r="AA180" s="19">
        <f>IF(OR(M180&lt;&gt;"",N180&lt;&gt;""),1,0)</f>
        <v>0</v>
      </c>
      <c r="AB180" s="19">
        <f>IF(M180&lt;&gt;0,1,0)</f>
        <v>1</v>
      </c>
      <c r="AC180" s="19">
        <f>IF(N180&lt;&gt;0,1,0)</f>
        <v>0</v>
      </c>
      <c r="AD180" s="23" t="str">
        <f>IF(W180&lt;&gt;"",$H180*W180,"")</f>
        <v/>
      </c>
      <c r="AE180" s="23" t="str">
        <f>IF(X180&lt;&gt;"",$H180*X180,"")</f>
        <v/>
      </c>
    </row>
    <row r="181" spans="2:31" hidden="1" x14ac:dyDescent="0.25">
      <c r="B181" s="18">
        <f>IF(G181="","",B180+1)</f>
        <v>159</v>
      </c>
      <c r="C181" s="25">
        <v>5200000014777</v>
      </c>
      <c r="D181" s="19"/>
      <c r="E181" s="19"/>
      <c r="F181" s="2"/>
      <c r="G181" s="20" t="s">
        <v>289</v>
      </c>
      <c r="H181" s="21">
        <v>1</v>
      </c>
      <c r="I181" s="21" t="s">
        <v>994</v>
      </c>
      <c r="J181" s="46" t="s">
        <v>1070</v>
      </c>
      <c r="K181" s="46" t="s">
        <v>81</v>
      </c>
      <c r="L181" s="47"/>
      <c r="M181" s="48" t="s">
        <v>1070</v>
      </c>
      <c r="N181" s="48"/>
      <c r="O181" s="49"/>
      <c r="P181" s="50"/>
      <c r="Q181" s="50">
        <v>7.0000000000000007E-2</v>
      </c>
      <c r="R181" s="50"/>
      <c r="S181" s="50"/>
      <c r="T181" s="46" t="s">
        <v>1071</v>
      </c>
      <c r="U181" s="46"/>
      <c r="V181" s="51"/>
      <c r="W181" s="62"/>
      <c r="X181" s="62"/>
      <c r="Y181" s="23" t="str">
        <f>IF(M181&lt;&gt;"",$H181*M181,"")</f>
        <v/>
      </c>
      <c r="Z181" s="23" t="str">
        <f>IF(N181&lt;&gt;"",$H181*N181,"")</f>
        <v/>
      </c>
      <c r="AA181" s="19">
        <f>IF(OR(M181&lt;&gt;"",N181&lt;&gt;""),1,0)</f>
        <v>0</v>
      </c>
      <c r="AB181" s="19">
        <f>IF(M181&lt;&gt;0,1,0)</f>
        <v>1</v>
      </c>
      <c r="AC181" s="19">
        <f>IF(N181&lt;&gt;0,1,0)</f>
        <v>0</v>
      </c>
      <c r="AD181" s="23" t="str">
        <f>IF(W181&lt;&gt;"",$H181*W181,"")</f>
        <v/>
      </c>
      <c r="AE181" s="23" t="str">
        <f>IF(X181&lt;&gt;"",$H181*X181,"")</f>
        <v/>
      </c>
    </row>
    <row r="182" spans="2:31" hidden="1" x14ac:dyDescent="0.25">
      <c r="B182" s="18">
        <f>IF(G182="","",B181+1)</f>
        <v>160</v>
      </c>
      <c r="C182" s="25">
        <v>5200000014770</v>
      </c>
      <c r="D182" s="19"/>
      <c r="E182" s="19"/>
      <c r="F182" s="20"/>
      <c r="G182" s="20" t="s">
        <v>290</v>
      </c>
      <c r="H182" s="21">
        <v>1</v>
      </c>
      <c r="I182" s="21" t="s">
        <v>994</v>
      </c>
      <c r="J182" s="46" t="s">
        <v>1070</v>
      </c>
      <c r="K182" s="46" t="s">
        <v>81</v>
      </c>
      <c r="L182" s="47"/>
      <c r="M182" s="48" t="s">
        <v>1070</v>
      </c>
      <c r="N182" s="48"/>
      <c r="O182" s="49"/>
      <c r="P182" s="50"/>
      <c r="Q182" s="50">
        <v>7.0000000000000007E-2</v>
      </c>
      <c r="R182" s="50"/>
      <c r="S182" s="50"/>
      <c r="T182" s="46" t="s">
        <v>1071</v>
      </c>
      <c r="U182" s="46"/>
      <c r="V182" s="51"/>
      <c r="W182" s="62"/>
      <c r="X182" s="62"/>
      <c r="Y182" s="23" t="str">
        <f>IF(M182&lt;&gt;"",$H182*M182,"")</f>
        <v/>
      </c>
      <c r="Z182" s="23" t="str">
        <f>IF(N182&lt;&gt;"",$H182*N182,"")</f>
        <v/>
      </c>
      <c r="AA182" s="19">
        <f>IF(OR(M182&lt;&gt;"",N182&lt;&gt;""),1,0)</f>
        <v>0</v>
      </c>
      <c r="AB182" s="19">
        <f>IF(M182&lt;&gt;0,1,0)</f>
        <v>1</v>
      </c>
      <c r="AC182" s="19">
        <f>IF(N182&lt;&gt;0,1,0)</f>
        <v>0</v>
      </c>
      <c r="AD182" s="23" t="str">
        <f>IF(W182&lt;&gt;"",$H182*W182,"")</f>
        <v/>
      </c>
      <c r="AE182" s="23" t="str">
        <f>IF(X182&lt;&gt;"",$H182*X182,"")</f>
        <v/>
      </c>
    </row>
    <row r="183" spans="2:31" hidden="1" x14ac:dyDescent="0.25">
      <c r="B183" s="18">
        <f>IF(G183="","",B182+1)</f>
        <v>161</v>
      </c>
      <c r="C183" s="25">
        <v>5200000014805</v>
      </c>
      <c r="D183" s="19"/>
      <c r="E183" s="19"/>
      <c r="F183" s="2"/>
      <c r="G183" s="20" t="s">
        <v>291</v>
      </c>
      <c r="H183" s="21">
        <v>1</v>
      </c>
      <c r="I183" s="21" t="s">
        <v>994</v>
      </c>
      <c r="J183" s="46" t="s">
        <v>1070</v>
      </c>
      <c r="K183" s="46" t="s">
        <v>81</v>
      </c>
      <c r="L183" s="47"/>
      <c r="M183" s="48" t="s">
        <v>1070</v>
      </c>
      <c r="N183" s="48"/>
      <c r="O183" s="49"/>
      <c r="P183" s="50"/>
      <c r="Q183" s="50">
        <v>7.0000000000000007E-2</v>
      </c>
      <c r="R183" s="50"/>
      <c r="S183" s="50"/>
      <c r="T183" s="46" t="s">
        <v>1071</v>
      </c>
      <c r="U183" s="46"/>
      <c r="V183" s="51"/>
      <c r="W183" s="62"/>
      <c r="X183" s="62"/>
      <c r="Y183" s="23" t="str">
        <f>IF(M183&lt;&gt;"",$H183*M183,"")</f>
        <v/>
      </c>
      <c r="Z183" s="23" t="str">
        <f>IF(N183&lt;&gt;"",$H183*N183,"")</f>
        <v/>
      </c>
      <c r="AA183" s="19">
        <f>IF(OR(M183&lt;&gt;"",N183&lt;&gt;""),1,0)</f>
        <v>0</v>
      </c>
      <c r="AB183" s="19">
        <f>IF(M183&lt;&gt;0,1,0)</f>
        <v>1</v>
      </c>
      <c r="AC183" s="19">
        <f>IF(N183&lt;&gt;0,1,0)</f>
        <v>0</v>
      </c>
      <c r="AD183" s="23" t="str">
        <f>IF(W183&lt;&gt;"",$H183*W183,"")</f>
        <v/>
      </c>
      <c r="AE183" s="23" t="str">
        <f>IF(X183&lt;&gt;"",$H183*X183,"")</f>
        <v/>
      </c>
    </row>
    <row r="184" spans="2:31" x14ac:dyDescent="0.25">
      <c r="B184" s="18">
        <f>IF(G184="","",B183+1)</f>
        <v>162</v>
      </c>
      <c r="C184" s="25">
        <v>5200000018243</v>
      </c>
      <c r="D184" s="19"/>
      <c r="E184" s="19"/>
      <c r="F184" s="20"/>
      <c r="G184" s="20" t="s">
        <v>292</v>
      </c>
      <c r="H184" s="21">
        <v>27</v>
      </c>
      <c r="I184" s="21" t="s">
        <v>994</v>
      </c>
      <c r="J184" s="46">
        <v>82075011</v>
      </c>
      <c r="K184" s="46" t="s">
        <v>104</v>
      </c>
      <c r="L184" s="47"/>
      <c r="M184" s="48">
        <v>5.1363636363636376</v>
      </c>
      <c r="N184" s="48"/>
      <c r="O184" s="49"/>
      <c r="P184" s="50"/>
      <c r="Q184" s="50">
        <v>7.0000000000000007E-2</v>
      </c>
      <c r="R184" s="50"/>
      <c r="S184" s="50"/>
      <c r="T184" s="46" t="s">
        <v>1071</v>
      </c>
      <c r="U184" s="46"/>
      <c r="V184" s="51"/>
      <c r="W184" s="62"/>
      <c r="X184" s="62"/>
      <c r="Y184" s="23">
        <f>IF(M184&lt;&gt;"",$H184*M184,"")</f>
        <v>138.68181818181822</v>
      </c>
      <c r="Z184" s="23" t="str">
        <f>IF(N184&lt;&gt;"",$H184*N184,"")</f>
        <v/>
      </c>
      <c r="AA184" s="19">
        <f>IF(OR(M184&lt;&gt;"",N184&lt;&gt;""),1,0)</f>
        <v>1</v>
      </c>
      <c r="AB184" s="19">
        <f>IF(M184&lt;&gt;0,1,0)</f>
        <v>1</v>
      </c>
      <c r="AC184" s="19">
        <f>IF(N184&lt;&gt;0,1,0)</f>
        <v>0</v>
      </c>
      <c r="AD184" s="23" t="str">
        <f>IF(W184&lt;&gt;"",$H184*W184,"")</f>
        <v/>
      </c>
      <c r="AE184" s="23" t="str">
        <f>IF(X184&lt;&gt;"",$H184*X184,"")</f>
        <v/>
      </c>
    </row>
    <row r="185" spans="2:31" x14ac:dyDescent="0.25">
      <c r="B185" s="18">
        <f>IF(G185="","",B184+1)</f>
        <v>163</v>
      </c>
      <c r="C185" s="25">
        <v>5200000018242</v>
      </c>
      <c r="D185" s="19"/>
      <c r="E185" s="19"/>
      <c r="F185" s="2"/>
      <c r="G185" s="20" t="s">
        <v>293</v>
      </c>
      <c r="H185" s="21">
        <v>213</v>
      </c>
      <c r="I185" s="21" t="s">
        <v>994</v>
      </c>
      <c r="J185" s="46">
        <v>82075011</v>
      </c>
      <c r="K185" s="46" t="s">
        <v>104</v>
      </c>
      <c r="L185" s="47"/>
      <c r="M185" s="48">
        <v>4.9130434782608701</v>
      </c>
      <c r="N185" s="48"/>
      <c r="O185" s="49"/>
      <c r="P185" s="50"/>
      <c r="Q185" s="50">
        <v>7.0000000000000007E-2</v>
      </c>
      <c r="R185" s="50"/>
      <c r="S185" s="50"/>
      <c r="T185" s="46" t="s">
        <v>1071</v>
      </c>
      <c r="U185" s="46"/>
      <c r="V185" s="51"/>
      <c r="W185" s="62"/>
      <c r="X185" s="62"/>
      <c r="Y185" s="23">
        <f>IF(M185&lt;&gt;"",$H185*M185,"")</f>
        <v>1046.4782608695652</v>
      </c>
      <c r="Z185" s="23" t="str">
        <f>IF(N185&lt;&gt;"",$H185*N185,"")</f>
        <v/>
      </c>
      <c r="AA185" s="19">
        <f>IF(OR(M185&lt;&gt;"",N185&lt;&gt;""),1,0)</f>
        <v>1</v>
      </c>
      <c r="AB185" s="19">
        <f>IF(M185&lt;&gt;0,1,0)</f>
        <v>1</v>
      </c>
      <c r="AC185" s="19">
        <f>IF(N185&lt;&gt;0,1,0)</f>
        <v>0</v>
      </c>
      <c r="AD185" s="23" t="str">
        <f>IF(W185&lt;&gt;"",$H185*W185,"")</f>
        <v/>
      </c>
      <c r="AE185" s="23" t="str">
        <f>IF(X185&lt;&gt;"",$H185*X185,"")</f>
        <v/>
      </c>
    </row>
    <row r="186" spans="2:31" hidden="1" x14ac:dyDescent="0.25">
      <c r="B186" s="18">
        <f>IF(G186="","",B185+1)</f>
        <v>164</v>
      </c>
      <c r="C186" s="25">
        <v>5200000015250</v>
      </c>
      <c r="D186" s="19"/>
      <c r="E186" s="19"/>
      <c r="F186" s="2"/>
      <c r="G186" s="20" t="s">
        <v>294</v>
      </c>
      <c r="H186" s="21">
        <v>1</v>
      </c>
      <c r="I186" s="21" t="s">
        <v>994</v>
      </c>
      <c r="J186" s="46" t="s">
        <v>1070</v>
      </c>
      <c r="K186" s="46" t="s">
        <v>81</v>
      </c>
      <c r="L186" s="47"/>
      <c r="M186" s="48" t="s">
        <v>1070</v>
      </c>
      <c r="N186" s="48"/>
      <c r="O186" s="49"/>
      <c r="P186" s="50"/>
      <c r="Q186" s="50">
        <v>7.0000000000000007E-2</v>
      </c>
      <c r="R186" s="50"/>
      <c r="S186" s="50"/>
      <c r="T186" s="46" t="s">
        <v>1071</v>
      </c>
      <c r="U186" s="46"/>
      <c r="V186" s="51"/>
      <c r="W186" s="62"/>
      <c r="X186" s="62"/>
      <c r="Y186" s="23" t="str">
        <f>IF(M186&lt;&gt;"",$H186*M186,"")</f>
        <v/>
      </c>
      <c r="Z186" s="23" t="str">
        <f>IF(N186&lt;&gt;"",$H186*N186,"")</f>
        <v/>
      </c>
      <c r="AA186" s="19">
        <f>IF(OR(M186&lt;&gt;"",N186&lt;&gt;""),1,0)</f>
        <v>0</v>
      </c>
      <c r="AB186" s="19">
        <f>IF(M186&lt;&gt;0,1,0)</f>
        <v>1</v>
      </c>
      <c r="AC186" s="19">
        <f>IF(N186&lt;&gt;0,1,0)</f>
        <v>0</v>
      </c>
      <c r="AD186" s="23" t="str">
        <f>IF(W186&lt;&gt;"",$H186*W186,"")</f>
        <v/>
      </c>
      <c r="AE186" s="23" t="str">
        <f>IF(X186&lt;&gt;"",$H186*X186,"")</f>
        <v/>
      </c>
    </row>
    <row r="187" spans="2:31" hidden="1" x14ac:dyDescent="0.25">
      <c r="B187" s="18">
        <f>IF(G187="","",B186+1)</f>
        <v>165</v>
      </c>
      <c r="C187" s="25">
        <v>5200000015251</v>
      </c>
      <c r="D187" s="19"/>
      <c r="E187" s="19"/>
      <c r="F187" s="20"/>
      <c r="G187" s="20" t="s">
        <v>295</v>
      </c>
      <c r="H187" s="21">
        <v>1</v>
      </c>
      <c r="I187" s="21" t="s">
        <v>994</v>
      </c>
      <c r="J187" s="46" t="s">
        <v>1070</v>
      </c>
      <c r="K187" s="46" t="s">
        <v>81</v>
      </c>
      <c r="L187" s="47"/>
      <c r="M187" s="48" t="s">
        <v>1070</v>
      </c>
      <c r="N187" s="48"/>
      <c r="O187" s="49"/>
      <c r="P187" s="50"/>
      <c r="Q187" s="50">
        <v>7.0000000000000007E-2</v>
      </c>
      <c r="R187" s="50"/>
      <c r="S187" s="50"/>
      <c r="T187" s="46" t="s">
        <v>1071</v>
      </c>
      <c r="U187" s="46"/>
      <c r="V187" s="51"/>
      <c r="W187" s="62"/>
      <c r="X187" s="62"/>
      <c r="Y187" s="23" t="str">
        <f>IF(M187&lt;&gt;"",$H187*M187,"")</f>
        <v/>
      </c>
      <c r="Z187" s="23" t="str">
        <f>IF(N187&lt;&gt;"",$H187*N187,"")</f>
        <v/>
      </c>
      <c r="AA187" s="19">
        <f>IF(OR(M187&lt;&gt;"",N187&lt;&gt;""),1,0)</f>
        <v>0</v>
      </c>
      <c r="AB187" s="19">
        <f>IF(M187&lt;&gt;0,1,0)</f>
        <v>1</v>
      </c>
      <c r="AC187" s="19">
        <f>IF(N187&lt;&gt;0,1,0)</f>
        <v>0</v>
      </c>
      <c r="AD187" s="23" t="str">
        <f>IF(W187&lt;&gt;"",$H187*W187,"")</f>
        <v/>
      </c>
      <c r="AE187" s="23" t="str">
        <f>IF(X187&lt;&gt;"",$H187*X187,"")</f>
        <v/>
      </c>
    </row>
    <row r="188" spans="2:31" hidden="1" x14ac:dyDescent="0.25">
      <c r="B188" s="18">
        <f>IF(G188="","",B187+1)</f>
        <v>166</v>
      </c>
      <c r="C188" s="25">
        <v>5200000009542</v>
      </c>
      <c r="D188" s="19"/>
      <c r="E188" s="19"/>
      <c r="F188" s="2"/>
      <c r="G188" s="20" t="s">
        <v>296</v>
      </c>
      <c r="H188" s="21">
        <v>1</v>
      </c>
      <c r="I188" s="21" t="s">
        <v>994</v>
      </c>
      <c r="J188" s="46" t="s">
        <v>1070</v>
      </c>
      <c r="K188" s="46" t="s">
        <v>81</v>
      </c>
      <c r="L188" s="47"/>
      <c r="M188" s="48" t="s">
        <v>1070</v>
      </c>
      <c r="N188" s="48"/>
      <c r="O188" s="49"/>
      <c r="P188" s="50"/>
      <c r="Q188" s="50">
        <v>7.0000000000000007E-2</v>
      </c>
      <c r="R188" s="50"/>
      <c r="S188" s="50"/>
      <c r="T188" s="46" t="s">
        <v>1071</v>
      </c>
      <c r="U188" s="46"/>
      <c r="V188" s="51"/>
      <c r="W188" s="62"/>
      <c r="X188" s="62"/>
      <c r="Y188" s="23" t="str">
        <f>IF(M188&lt;&gt;"",$H188*M188,"")</f>
        <v/>
      </c>
      <c r="Z188" s="23" t="str">
        <f>IF(N188&lt;&gt;"",$H188*N188,"")</f>
        <v/>
      </c>
      <c r="AA188" s="19">
        <f>IF(OR(M188&lt;&gt;"",N188&lt;&gt;""),1,0)</f>
        <v>0</v>
      </c>
      <c r="AB188" s="19">
        <f>IF(M188&lt;&gt;0,1,0)</f>
        <v>1</v>
      </c>
      <c r="AC188" s="19">
        <f>IF(N188&lt;&gt;0,1,0)</f>
        <v>0</v>
      </c>
      <c r="AD188" s="23" t="str">
        <f>IF(W188&lt;&gt;"",$H188*W188,"")</f>
        <v/>
      </c>
      <c r="AE188" s="23" t="str">
        <f>IF(X188&lt;&gt;"",$H188*X188,"")</f>
        <v/>
      </c>
    </row>
    <row r="189" spans="2:31" hidden="1" x14ac:dyDescent="0.25">
      <c r="B189" s="18">
        <f>IF(G189="","",B188+1)</f>
        <v>167</v>
      </c>
      <c r="C189" s="25">
        <v>5200000009543</v>
      </c>
      <c r="D189" s="19"/>
      <c r="E189" s="19"/>
      <c r="F189" s="20"/>
      <c r="G189" s="20" t="s">
        <v>297</v>
      </c>
      <c r="H189" s="21">
        <v>1</v>
      </c>
      <c r="I189" s="21" t="s">
        <v>994</v>
      </c>
      <c r="J189" s="46" t="s">
        <v>1070</v>
      </c>
      <c r="K189" s="46" t="s">
        <v>81</v>
      </c>
      <c r="L189" s="47"/>
      <c r="M189" s="48" t="s">
        <v>1070</v>
      </c>
      <c r="N189" s="48"/>
      <c r="O189" s="49"/>
      <c r="P189" s="50"/>
      <c r="Q189" s="50">
        <v>7.0000000000000007E-2</v>
      </c>
      <c r="R189" s="50"/>
      <c r="S189" s="50"/>
      <c r="T189" s="46" t="s">
        <v>1071</v>
      </c>
      <c r="U189" s="46"/>
      <c r="V189" s="51"/>
      <c r="W189" s="62"/>
      <c r="X189" s="62"/>
      <c r="Y189" s="23" t="str">
        <f>IF(M189&lt;&gt;"",$H189*M189,"")</f>
        <v/>
      </c>
      <c r="Z189" s="23" t="str">
        <f>IF(N189&lt;&gt;"",$H189*N189,"")</f>
        <v/>
      </c>
      <c r="AA189" s="19">
        <f>IF(OR(M189&lt;&gt;"",N189&lt;&gt;""),1,0)</f>
        <v>0</v>
      </c>
      <c r="AB189" s="19">
        <f>IF(M189&lt;&gt;0,1,0)</f>
        <v>1</v>
      </c>
      <c r="AC189" s="19">
        <f>IF(N189&lt;&gt;0,1,0)</f>
        <v>0</v>
      </c>
      <c r="AD189" s="23" t="str">
        <f>IF(W189&lt;&gt;"",$H189*W189,"")</f>
        <v/>
      </c>
      <c r="AE189" s="23" t="str">
        <f>IF(X189&lt;&gt;"",$H189*X189,"")</f>
        <v/>
      </c>
    </row>
    <row r="190" spans="2:31" hidden="1" x14ac:dyDescent="0.25">
      <c r="B190" s="18">
        <f>IF(G190="","",B189+1)</f>
        <v>168</v>
      </c>
      <c r="C190" s="25">
        <v>5200000007518</v>
      </c>
      <c r="D190" s="19"/>
      <c r="E190" s="19"/>
      <c r="F190" s="2"/>
      <c r="G190" s="20" t="s">
        <v>298</v>
      </c>
      <c r="H190" s="21">
        <v>13</v>
      </c>
      <c r="I190" s="21" t="s">
        <v>994</v>
      </c>
      <c r="J190" s="46" t="s">
        <v>1070</v>
      </c>
      <c r="K190" s="46" t="s">
        <v>81</v>
      </c>
      <c r="L190" s="47"/>
      <c r="M190" s="48" t="s">
        <v>1070</v>
      </c>
      <c r="N190" s="48"/>
      <c r="O190" s="49"/>
      <c r="P190" s="50"/>
      <c r="Q190" s="50">
        <v>7.0000000000000007E-2</v>
      </c>
      <c r="R190" s="50"/>
      <c r="S190" s="50"/>
      <c r="T190" s="46" t="s">
        <v>1071</v>
      </c>
      <c r="U190" s="46"/>
      <c r="V190" s="51"/>
      <c r="W190" s="62"/>
      <c r="X190" s="62"/>
      <c r="Y190" s="23" t="str">
        <f>IF(M190&lt;&gt;"",$H190*M190,"")</f>
        <v/>
      </c>
      <c r="Z190" s="23" t="str">
        <f>IF(N190&lt;&gt;"",$H190*N190,"")</f>
        <v/>
      </c>
      <c r="AA190" s="19">
        <f>IF(OR(M190&lt;&gt;"",N190&lt;&gt;""),1,0)</f>
        <v>0</v>
      </c>
      <c r="AB190" s="19">
        <f>IF(M190&lt;&gt;0,1,0)</f>
        <v>1</v>
      </c>
      <c r="AC190" s="19">
        <f>IF(N190&lt;&gt;0,1,0)</f>
        <v>0</v>
      </c>
      <c r="AD190" s="23" t="str">
        <f>IF(W190&lt;&gt;"",$H190*W190,"")</f>
        <v/>
      </c>
      <c r="AE190" s="23" t="str">
        <f>IF(X190&lt;&gt;"",$H190*X190,"")</f>
        <v/>
      </c>
    </row>
    <row r="191" spans="2:31" hidden="1" x14ac:dyDescent="0.25">
      <c r="B191" s="18">
        <f>IF(G191="","",B190+1)</f>
        <v>169</v>
      </c>
      <c r="C191" s="25">
        <v>5500000000528</v>
      </c>
      <c r="D191" s="19"/>
      <c r="E191" s="19"/>
      <c r="F191" s="20"/>
      <c r="G191" s="20" t="s">
        <v>299</v>
      </c>
      <c r="H191" s="21">
        <v>1</v>
      </c>
      <c r="I191" s="21" t="s">
        <v>994</v>
      </c>
      <c r="J191" s="46" t="s">
        <v>1070</v>
      </c>
      <c r="K191" s="46" t="s">
        <v>81</v>
      </c>
      <c r="L191" s="47"/>
      <c r="M191" s="48" t="s">
        <v>1070</v>
      </c>
      <c r="N191" s="48"/>
      <c r="O191" s="49"/>
      <c r="P191" s="50"/>
      <c r="Q191" s="50">
        <v>7.0000000000000007E-2</v>
      </c>
      <c r="R191" s="50"/>
      <c r="S191" s="50"/>
      <c r="T191" s="46" t="s">
        <v>1071</v>
      </c>
      <c r="U191" s="46"/>
      <c r="V191" s="51"/>
      <c r="W191" s="62"/>
      <c r="X191" s="62"/>
      <c r="Y191" s="23" t="str">
        <f>IF(M191&lt;&gt;"",$H191*M191,"")</f>
        <v/>
      </c>
      <c r="Z191" s="23" t="str">
        <f>IF(N191&lt;&gt;"",$H191*N191,"")</f>
        <v/>
      </c>
      <c r="AA191" s="19">
        <f>IF(OR(M191&lt;&gt;"",N191&lt;&gt;""),1,0)</f>
        <v>0</v>
      </c>
      <c r="AB191" s="19">
        <f>IF(M191&lt;&gt;0,1,0)</f>
        <v>1</v>
      </c>
      <c r="AC191" s="19">
        <f>IF(N191&lt;&gt;0,1,0)</f>
        <v>0</v>
      </c>
      <c r="AD191" s="23" t="str">
        <f>IF(W191&lt;&gt;"",$H191*W191,"")</f>
        <v/>
      </c>
      <c r="AE191" s="23" t="str">
        <f>IF(X191&lt;&gt;"",$H191*X191,"")</f>
        <v/>
      </c>
    </row>
    <row r="192" spans="2:31" hidden="1" x14ac:dyDescent="0.25">
      <c r="B192" s="18">
        <f>IF(G192="","",B191+1)</f>
        <v>170</v>
      </c>
      <c r="C192" s="25">
        <v>5500000000001</v>
      </c>
      <c r="D192" s="19"/>
      <c r="E192" s="19"/>
      <c r="F192" s="2"/>
      <c r="G192" s="20" t="s">
        <v>300</v>
      </c>
      <c r="H192" s="21">
        <v>1</v>
      </c>
      <c r="I192" s="21" t="s">
        <v>994</v>
      </c>
      <c r="J192" s="46" t="s">
        <v>1070</v>
      </c>
      <c r="K192" s="46" t="s">
        <v>81</v>
      </c>
      <c r="L192" s="47"/>
      <c r="M192" s="48" t="s">
        <v>1070</v>
      </c>
      <c r="N192" s="48"/>
      <c r="O192" s="49"/>
      <c r="P192" s="50"/>
      <c r="Q192" s="50">
        <v>7.0000000000000007E-2</v>
      </c>
      <c r="R192" s="50"/>
      <c r="S192" s="50"/>
      <c r="T192" s="46" t="s">
        <v>1071</v>
      </c>
      <c r="U192" s="46"/>
      <c r="V192" s="51"/>
      <c r="W192" s="62"/>
      <c r="X192" s="62"/>
      <c r="Y192" s="23" t="str">
        <f>IF(M192&lt;&gt;"",$H192*M192,"")</f>
        <v/>
      </c>
      <c r="Z192" s="23" t="str">
        <f>IF(N192&lt;&gt;"",$H192*N192,"")</f>
        <v/>
      </c>
      <c r="AA192" s="19">
        <f>IF(OR(M192&lt;&gt;"",N192&lt;&gt;""),1,0)</f>
        <v>0</v>
      </c>
      <c r="AB192" s="19">
        <f>IF(M192&lt;&gt;0,1,0)</f>
        <v>1</v>
      </c>
      <c r="AC192" s="19">
        <f>IF(N192&lt;&gt;0,1,0)</f>
        <v>0</v>
      </c>
      <c r="AD192" s="23" t="str">
        <f>IF(W192&lt;&gt;"",$H192*W192,"")</f>
        <v/>
      </c>
      <c r="AE192" s="23" t="str">
        <f>IF(X192&lt;&gt;"",$H192*X192,"")</f>
        <v/>
      </c>
    </row>
    <row r="193" spans="2:31" hidden="1" x14ac:dyDescent="0.25">
      <c r="B193" s="18">
        <f>IF(G193="","",B192+1)</f>
        <v>171</v>
      </c>
      <c r="C193" s="25">
        <v>5500000000709</v>
      </c>
      <c r="D193" s="19"/>
      <c r="E193" s="19"/>
      <c r="F193" s="20"/>
      <c r="G193" s="20" t="s">
        <v>301</v>
      </c>
      <c r="H193" s="21">
        <v>1</v>
      </c>
      <c r="I193" s="21" t="s">
        <v>994</v>
      </c>
      <c r="J193" s="46" t="s">
        <v>1070</v>
      </c>
      <c r="K193" s="46" t="s">
        <v>81</v>
      </c>
      <c r="L193" s="47"/>
      <c r="M193" s="48" t="s">
        <v>1070</v>
      </c>
      <c r="N193" s="48"/>
      <c r="O193" s="49"/>
      <c r="P193" s="50"/>
      <c r="Q193" s="50">
        <v>7.0000000000000007E-2</v>
      </c>
      <c r="R193" s="50"/>
      <c r="S193" s="50"/>
      <c r="T193" s="46" t="s">
        <v>1071</v>
      </c>
      <c r="U193" s="46"/>
      <c r="V193" s="51"/>
      <c r="W193" s="62"/>
      <c r="X193" s="62"/>
      <c r="Y193" s="23" t="str">
        <f>IF(M193&lt;&gt;"",$H193*M193,"")</f>
        <v/>
      </c>
      <c r="Z193" s="23" t="str">
        <f>IF(N193&lt;&gt;"",$H193*N193,"")</f>
        <v/>
      </c>
      <c r="AA193" s="19">
        <f>IF(OR(M193&lt;&gt;"",N193&lt;&gt;""),1,0)</f>
        <v>0</v>
      </c>
      <c r="AB193" s="19">
        <f>IF(M193&lt;&gt;0,1,0)</f>
        <v>1</v>
      </c>
      <c r="AC193" s="19">
        <f>IF(N193&lt;&gt;0,1,0)</f>
        <v>0</v>
      </c>
      <c r="AD193" s="23" t="str">
        <f>IF(W193&lt;&gt;"",$H193*W193,"")</f>
        <v/>
      </c>
      <c r="AE193" s="23" t="str">
        <f>IF(X193&lt;&gt;"",$H193*X193,"")</f>
        <v/>
      </c>
    </row>
    <row r="194" spans="2:31" hidden="1" x14ac:dyDescent="0.25">
      <c r="B194" s="18">
        <f>IF(G194="","",B193+1)</f>
        <v>172</v>
      </c>
      <c r="C194" s="25">
        <v>5500000000708</v>
      </c>
      <c r="D194" s="19"/>
      <c r="E194" s="19"/>
      <c r="F194" s="2"/>
      <c r="G194" s="20" t="s">
        <v>302</v>
      </c>
      <c r="H194" s="21">
        <v>1</v>
      </c>
      <c r="I194" s="21" t="s">
        <v>994</v>
      </c>
      <c r="J194" s="46" t="s">
        <v>1070</v>
      </c>
      <c r="K194" s="46" t="s">
        <v>81</v>
      </c>
      <c r="L194" s="47"/>
      <c r="M194" s="48" t="s">
        <v>1070</v>
      </c>
      <c r="N194" s="48"/>
      <c r="O194" s="49"/>
      <c r="P194" s="50"/>
      <c r="Q194" s="50">
        <v>7.0000000000000007E-2</v>
      </c>
      <c r="R194" s="50"/>
      <c r="S194" s="50"/>
      <c r="T194" s="46" t="s">
        <v>1071</v>
      </c>
      <c r="U194" s="46"/>
      <c r="V194" s="51"/>
      <c r="W194" s="62"/>
      <c r="X194" s="62"/>
      <c r="Y194" s="23" t="str">
        <f>IF(M194&lt;&gt;"",$H194*M194,"")</f>
        <v/>
      </c>
      <c r="Z194" s="23" t="str">
        <f>IF(N194&lt;&gt;"",$H194*N194,"")</f>
        <v/>
      </c>
      <c r="AA194" s="19">
        <f>IF(OR(M194&lt;&gt;"",N194&lt;&gt;""),1,0)</f>
        <v>0</v>
      </c>
      <c r="AB194" s="19">
        <f>IF(M194&lt;&gt;0,1,0)</f>
        <v>1</v>
      </c>
      <c r="AC194" s="19">
        <f>IF(N194&lt;&gt;0,1,0)</f>
        <v>0</v>
      </c>
      <c r="AD194" s="23" t="str">
        <f>IF(W194&lt;&gt;"",$H194*W194,"")</f>
        <v/>
      </c>
      <c r="AE194" s="23" t="str">
        <f>IF(X194&lt;&gt;"",$H194*X194,"")</f>
        <v/>
      </c>
    </row>
    <row r="195" spans="2:31" hidden="1" x14ac:dyDescent="0.25">
      <c r="B195" s="18">
        <f>IF(G195="","",B194+1)</f>
        <v>173</v>
      </c>
      <c r="C195" s="25">
        <v>5500000000931</v>
      </c>
      <c r="D195" s="19"/>
      <c r="E195" s="19"/>
      <c r="F195" s="20"/>
      <c r="G195" s="20" t="s">
        <v>303</v>
      </c>
      <c r="H195" s="21">
        <v>1</v>
      </c>
      <c r="I195" s="21" t="s">
        <v>994</v>
      </c>
      <c r="J195" s="46" t="s">
        <v>1070</v>
      </c>
      <c r="K195" s="46" t="s">
        <v>81</v>
      </c>
      <c r="L195" s="47"/>
      <c r="M195" s="48" t="s">
        <v>1070</v>
      </c>
      <c r="N195" s="48"/>
      <c r="O195" s="49"/>
      <c r="P195" s="50"/>
      <c r="Q195" s="50">
        <v>7.0000000000000007E-2</v>
      </c>
      <c r="R195" s="50"/>
      <c r="S195" s="50"/>
      <c r="T195" s="46" t="s">
        <v>1071</v>
      </c>
      <c r="U195" s="46"/>
      <c r="V195" s="51"/>
      <c r="W195" s="62"/>
      <c r="X195" s="62"/>
      <c r="Y195" s="23" t="str">
        <f>IF(M195&lt;&gt;"",$H195*M195,"")</f>
        <v/>
      </c>
      <c r="Z195" s="23" t="str">
        <f>IF(N195&lt;&gt;"",$H195*N195,"")</f>
        <v/>
      </c>
      <c r="AA195" s="19">
        <f>IF(OR(M195&lt;&gt;"",N195&lt;&gt;""),1,0)</f>
        <v>0</v>
      </c>
      <c r="AB195" s="19">
        <f>IF(M195&lt;&gt;0,1,0)</f>
        <v>1</v>
      </c>
      <c r="AC195" s="19">
        <f>IF(N195&lt;&gt;0,1,0)</f>
        <v>0</v>
      </c>
      <c r="AD195" s="23" t="str">
        <f>IF(W195&lt;&gt;"",$H195*W195,"")</f>
        <v/>
      </c>
      <c r="AE195" s="23" t="str">
        <f>IF(X195&lt;&gt;"",$H195*X195,"")</f>
        <v/>
      </c>
    </row>
    <row r="196" spans="2:31" hidden="1" x14ac:dyDescent="0.25">
      <c r="B196" s="18">
        <f>IF(G196="","",B195+1)</f>
        <v>174</v>
      </c>
      <c r="C196" s="25">
        <v>5500000000000</v>
      </c>
      <c r="D196" s="19"/>
      <c r="E196" s="19"/>
      <c r="F196" s="2"/>
      <c r="G196" s="20" t="s">
        <v>304</v>
      </c>
      <c r="H196" s="21">
        <v>1</v>
      </c>
      <c r="I196" s="21" t="s">
        <v>994</v>
      </c>
      <c r="J196" s="46" t="s">
        <v>1070</v>
      </c>
      <c r="K196" s="46" t="s">
        <v>81</v>
      </c>
      <c r="L196" s="47"/>
      <c r="M196" s="48" t="s">
        <v>1070</v>
      </c>
      <c r="N196" s="48"/>
      <c r="O196" s="49"/>
      <c r="P196" s="50"/>
      <c r="Q196" s="50">
        <v>7.0000000000000007E-2</v>
      </c>
      <c r="R196" s="50"/>
      <c r="S196" s="50"/>
      <c r="T196" s="46" t="s">
        <v>1071</v>
      </c>
      <c r="U196" s="46"/>
      <c r="V196" s="51"/>
      <c r="W196" s="62"/>
      <c r="X196" s="62"/>
      <c r="Y196" s="23" t="str">
        <f>IF(M196&lt;&gt;"",$H196*M196,"")</f>
        <v/>
      </c>
      <c r="Z196" s="23" t="str">
        <f>IF(N196&lt;&gt;"",$H196*N196,"")</f>
        <v/>
      </c>
      <c r="AA196" s="19">
        <f>IF(OR(M196&lt;&gt;"",N196&lt;&gt;""),1,0)</f>
        <v>0</v>
      </c>
      <c r="AB196" s="19">
        <f>IF(M196&lt;&gt;0,1,0)</f>
        <v>1</v>
      </c>
      <c r="AC196" s="19">
        <f>IF(N196&lt;&gt;0,1,0)</f>
        <v>0</v>
      </c>
      <c r="AD196" s="23" t="str">
        <f>IF(W196&lt;&gt;"",$H196*W196,"")</f>
        <v/>
      </c>
      <c r="AE196" s="23" t="str">
        <f>IF(X196&lt;&gt;"",$H196*X196,"")</f>
        <v/>
      </c>
    </row>
    <row r="197" spans="2:31" hidden="1" x14ac:dyDescent="0.25">
      <c r="B197" s="18">
        <f>IF(G197="","",B196+1)</f>
        <v>175</v>
      </c>
      <c r="C197" s="25">
        <v>5500000001477</v>
      </c>
      <c r="D197" s="19"/>
      <c r="E197" s="19"/>
      <c r="F197" s="20"/>
      <c r="G197" s="20" t="s">
        <v>305</v>
      </c>
      <c r="H197" s="21">
        <v>40</v>
      </c>
      <c r="I197" s="21" t="s">
        <v>994</v>
      </c>
      <c r="J197" s="46" t="s">
        <v>1070</v>
      </c>
      <c r="K197" s="46" t="s">
        <v>81</v>
      </c>
      <c r="L197" s="47"/>
      <c r="M197" s="48" t="s">
        <v>1070</v>
      </c>
      <c r="N197" s="48"/>
      <c r="O197" s="49"/>
      <c r="P197" s="50"/>
      <c r="Q197" s="50">
        <v>7.0000000000000007E-2</v>
      </c>
      <c r="R197" s="50"/>
      <c r="S197" s="50"/>
      <c r="T197" s="46" t="s">
        <v>1071</v>
      </c>
      <c r="U197" s="46"/>
      <c r="V197" s="51"/>
      <c r="W197" s="62"/>
      <c r="X197" s="62"/>
      <c r="Y197" s="23" t="str">
        <f>IF(M197&lt;&gt;"",$H197*M197,"")</f>
        <v/>
      </c>
      <c r="Z197" s="23" t="str">
        <f>IF(N197&lt;&gt;"",$H197*N197,"")</f>
        <v/>
      </c>
      <c r="AA197" s="19">
        <f>IF(OR(M197&lt;&gt;"",N197&lt;&gt;""),1,0)</f>
        <v>0</v>
      </c>
      <c r="AB197" s="19">
        <f>IF(M197&lt;&gt;0,1,0)</f>
        <v>1</v>
      </c>
      <c r="AC197" s="19">
        <f>IF(N197&lt;&gt;0,1,0)</f>
        <v>0</v>
      </c>
      <c r="AD197" s="23" t="str">
        <f>IF(W197&lt;&gt;"",$H197*W197,"")</f>
        <v/>
      </c>
      <c r="AE197" s="23" t="str">
        <f>IF(X197&lt;&gt;"",$H197*X197,"")</f>
        <v/>
      </c>
    </row>
    <row r="198" spans="2:31" x14ac:dyDescent="0.25">
      <c r="B198" s="18">
        <f>IF(G198="","",B197+1)</f>
        <v>176</v>
      </c>
      <c r="C198" s="25">
        <v>5500000001478</v>
      </c>
      <c r="D198" s="19"/>
      <c r="E198" s="19"/>
      <c r="F198" s="2"/>
      <c r="G198" s="20" t="s">
        <v>306</v>
      </c>
      <c r="H198" s="21">
        <v>40</v>
      </c>
      <c r="I198" s="21" t="s">
        <v>994</v>
      </c>
      <c r="J198" s="46">
        <v>83111000</v>
      </c>
      <c r="K198" s="46" t="s">
        <v>104</v>
      </c>
      <c r="L198" s="47"/>
      <c r="M198" s="48">
        <v>704.18181818181824</v>
      </c>
      <c r="N198" s="48"/>
      <c r="O198" s="49"/>
      <c r="P198" s="50"/>
      <c r="Q198" s="50">
        <v>7.0000000000000007E-2</v>
      </c>
      <c r="R198" s="50"/>
      <c r="S198" s="50"/>
      <c r="T198" s="46" t="s">
        <v>1071</v>
      </c>
      <c r="U198" s="46"/>
      <c r="V198" s="51"/>
      <c r="W198" s="62"/>
      <c r="X198" s="62"/>
      <c r="Y198" s="23">
        <f>IF(M198&lt;&gt;"",$H198*M198,"")</f>
        <v>28167.272727272728</v>
      </c>
      <c r="Z198" s="23" t="str">
        <f>IF(N198&lt;&gt;"",$H198*N198,"")</f>
        <v/>
      </c>
      <c r="AA198" s="19">
        <f>IF(OR(M198&lt;&gt;"",N198&lt;&gt;""),1,0)</f>
        <v>1</v>
      </c>
      <c r="AB198" s="19">
        <f>IF(M198&lt;&gt;0,1,0)</f>
        <v>1</v>
      </c>
      <c r="AC198" s="19">
        <f>IF(N198&lt;&gt;0,1,0)</f>
        <v>0</v>
      </c>
      <c r="AD198" s="23" t="str">
        <f>IF(W198&lt;&gt;"",$H198*W198,"")</f>
        <v/>
      </c>
      <c r="AE198" s="23" t="str">
        <f>IF(X198&lt;&gt;"",$H198*X198,"")</f>
        <v/>
      </c>
    </row>
    <row r="199" spans="2:31" hidden="1" x14ac:dyDescent="0.25">
      <c r="B199" s="18">
        <f>IF(G199="","",B198+1)</f>
        <v>177</v>
      </c>
      <c r="C199" s="25">
        <v>5500000000936</v>
      </c>
      <c r="D199" s="19"/>
      <c r="E199" s="19"/>
      <c r="F199" s="20"/>
      <c r="G199" s="20" t="s">
        <v>307</v>
      </c>
      <c r="H199" s="21">
        <v>1</v>
      </c>
      <c r="I199" s="21" t="s">
        <v>994</v>
      </c>
      <c r="J199" s="46" t="s">
        <v>1070</v>
      </c>
      <c r="K199" s="46" t="s">
        <v>81</v>
      </c>
      <c r="L199" s="47"/>
      <c r="M199" s="48" t="s">
        <v>1070</v>
      </c>
      <c r="N199" s="48"/>
      <c r="O199" s="49"/>
      <c r="P199" s="50"/>
      <c r="Q199" s="50">
        <v>7.0000000000000007E-2</v>
      </c>
      <c r="R199" s="50"/>
      <c r="S199" s="50"/>
      <c r="T199" s="46" t="s">
        <v>1071</v>
      </c>
      <c r="U199" s="46"/>
      <c r="V199" s="51"/>
      <c r="W199" s="62"/>
      <c r="X199" s="62"/>
      <c r="Y199" s="23" t="str">
        <f>IF(M199&lt;&gt;"",$H199*M199,"")</f>
        <v/>
      </c>
      <c r="Z199" s="23" t="str">
        <f>IF(N199&lt;&gt;"",$H199*N199,"")</f>
        <v/>
      </c>
      <c r="AA199" s="19">
        <f>IF(OR(M199&lt;&gt;"",N199&lt;&gt;""),1,0)</f>
        <v>0</v>
      </c>
      <c r="AB199" s="19">
        <f>IF(M199&lt;&gt;0,1,0)</f>
        <v>1</v>
      </c>
      <c r="AC199" s="19">
        <f>IF(N199&lt;&gt;0,1,0)</f>
        <v>0</v>
      </c>
      <c r="AD199" s="23" t="str">
        <f>IF(W199&lt;&gt;"",$H199*W199,"")</f>
        <v/>
      </c>
      <c r="AE199" s="23" t="str">
        <f>IF(X199&lt;&gt;"",$H199*X199,"")</f>
        <v/>
      </c>
    </row>
    <row r="200" spans="2:31" hidden="1" x14ac:dyDescent="0.25">
      <c r="B200" s="18">
        <f>IF(G200="","",B199+1)</f>
        <v>178</v>
      </c>
      <c r="C200" s="25">
        <v>5500000000707</v>
      </c>
      <c r="D200" s="19"/>
      <c r="E200" s="19"/>
      <c r="F200" s="2"/>
      <c r="G200" s="20" t="s">
        <v>308</v>
      </c>
      <c r="H200" s="21">
        <v>1</v>
      </c>
      <c r="I200" s="21" t="s">
        <v>994</v>
      </c>
      <c r="J200" s="46" t="s">
        <v>1070</v>
      </c>
      <c r="K200" s="46" t="s">
        <v>81</v>
      </c>
      <c r="L200" s="47"/>
      <c r="M200" s="48" t="s">
        <v>1070</v>
      </c>
      <c r="N200" s="48"/>
      <c r="O200" s="49"/>
      <c r="P200" s="50"/>
      <c r="Q200" s="50">
        <v>7.0000000000000007E-2</v>
      </c>
      <c r="R200" s="50"/>
      <c r="S200" s="50"/>
      <c r="T200" s="46" t="s">
        <v>1071</v>
      </c>
      <c r="U200" s="46"/>
      <c r="V200" s="51"/>
      <c r="W200" s="62"/>
      <c r="X200" s="62"/>
      <c r="Y200" s="23" t="str">
        <f>IF(M200&lt;&gt;"",$H200*M200,"")</f>
        <v/>
      </c>
      <c r="Z200" s="23" t="str">
        <f>IF(N200&lt;&gt;"",$H200*N200,"")</f>
        <v/>
      </c>
      <c r="AA200" s="19">
        <f>IF(OR(M200&lt;&gt;"",N200&lt;&gt;""),1,0)</f>
        <v>0</v>
      </c>
      <c r="AB200" s="19">
        <f>IF(M200&lt;&gt;0,1,0)</f>
        <v>1</v>
      </c>
      <c r="AC200" s="19">
        <f>IF(N200&lt;&gt;0,1,0)</f>
        <v>0</v>
      </c>
      <c r="AD200" s="23" t="str">
        <f>IF(W200&lt;&gt;"",$H200*W200,"")</f>
        <v/>
      </c>
      <c r="AE200" s="23" t="str">
        <f>IF(X200&lt;&gt;"",$H200*X200,"")</f>
        <v/>
      </c>
    </row>
    <row r="201" spans="2:31" hidden="1" x14ac:dyDescent="0.25">
      <c r="B201" s="18">
        <f>IF(G201="","",B200+1)</f>
        <v>179</v>
      </c>
      <c r="C201" s="25">
        <v>5500000000937</v>
      </c>
      <c r="D201" s="19"/>
      <c r="E201" s="19"/>
      <c r="F201" s="20"/>
      <c r="G201" s="20" t="s">
        <v>309</v>
      </c>
      <c r="H201" s="21">
        <v>1</v>
      </c>
      <c r="I201" s="21" t="s">
        <v>994</v>
      </c>
      <c r="J201" s="46" t="s">
        <v>1070</v>
      </c>
      <c r="K201" s="46" t="s">
        <v>81</v>
      </c>
      <c r="L201" s="47"/>
      <c r="M201" s="48" t="s">
        <v>1070</v>
      </c>
      <c r="N201" s="48"/>
      <c r="O201" s="49"/>
      <c r="P201" s="50"/>
      <c r="Q201" s="50">
        <v>7.0000000000000007E-2</v>
      </c>
      <c r="R201" s="50"/>
      <c r="S201" s="50"/>
      <c r="T201" s="46" t="s">
        <v>1071</v>
      </c>
      <c r="U201" s="46"/>
      <c r="V201" s="51"/>
      <c r="W201" s="62"/>
      <c r="X201" s="62"/>
      <c r="Y201" s="23" t="str">
        <f>IF(M201&lt;&gt;"",$H201*M201,"")</f>
        <v/>
      </c>
      <c r="Z201" s="23" t="str">
        <f>IF(N201&lt;&gt;"",$H201*N201,"")</f>
        <v/>
      </c>
      <c r="AA201" s="19">
        <f>IF(OR(M201&lt;&gt;"",N201&lt;&gt;""),1,0)</f>
        <v>0</v>
      </c>
      <c r="AB201" s="19">
        <f>IF(M201&lt;&gt;0,1,0)</f>
        <v>1</v>
      </c>
      <c r="AC201" s="19">
        <f>IF(N201&lt;&gt;0,1,0)</f>
        <v>0</v>
      </c>
      <c r="AD201" s="23" t="str">
        <f>IF(W201&lt;&gt;"",$H201*W201,"")</f>
        <v/>
      </c>
      <c r="AE201" s="23" t="str">
        <f>IF(X201&lt;&gt;"",$H201*X201,"")</f>
        <v/>
      </c>
    </row>
    <row r="202" spans="2:31" hidden="1" x14ac:dyDescent="0.25">
      <c r="B202" s="18">
        <f>IF(G202="","",B201+1)</f>
        <v>180</v>
      </c>
      <c r="C202" s="25">
        <v>5500000000938</v>
      </c>
      <c r="D202" s="19"/>
      <c r="E202" s="19"/>
      <c r="F202" s="2"/>
      <c r="G202" s="20" t="s">
        <v>310</v>
      </c>
      <c r="H202" s="21">
        <v>1</v>
      </c>
      <c r="I202" s="21" t="s">
        <v>994</v>
      </c>
      <c r="J202" s="46" t="s">
        <v>1070</v>
      </c>
      <c r="K202" s="46" t="s">
        <v>81</v>
      </c>
      <c r="L202" s="47"/>
      <c r="M202" s="48" t="s">
        <v>1070</v>
      </c>
      <c r="N202" s="48"/>
      <c r="O202" s="49"/>
      <c r="P202" s="50"/>
      <c r="Q202" s="50">
        <v>7.0000000000000007E-2</v>
      </c>
      <c r="R202" s="50"/>
      <c r="S202" s="50"/>
      <c r="T202" s="46" t="s">
        <v>1071</v>
      </c>
      <c r="U202" s="46"/>
      <c r="V202" s="51"/>
      <c r="W202" s="62"/>
      <c r="X202" s="62"/>
      <c r="Y202" s="23" t="str">
        <f>IF(M202&lt;&gt;"",$H202*M202,"")</f>
        <v/>
      </c>
      <c r="Z202" s="23" t="str">
        <f>IF(N202&lt;&gt;"",$H202*N202,"")</f>
        <v/>
      </c>
      <c r="AA202" s="19">
        <f>IF(OR(M202&lt;&gt;"",N202&lt;&gt;""),1,0)</f>
        <v>0</v>
      </c>
      <c r="AB202" s="19">
        <f>IF(M202&lt;&gt;0,1,0)</f>
        <v>1</v>
      </c>
      <c r="AC202" s="19">
        <f>IF(N202&lt;&gt;0,1,0)</f>
        <v>0</v>
      </c>
      <c r="AD202" s="23" t="str">
        <f>IF(W202&lt;&gt;"",$H202*W202,"")</f>
        <v/>
      </c>
      <c r="AE202" s="23" t="str">
        <f>IF(X202&lt;&gt;"",$H202*X202,"")</f>
        <v/>
      </c>
    </row>
    <row r="203" spans="2:31" hidden="1" x14ac:dyDescent="0.25">
      <c r="B203" s="18">
        <f>IF(G203="","",B202+1)</f>
        <v>181</v>
      </c>
      <c r="C203" s="25">
        <v>5500000001588</v>
      </c>
      <c r="D203" s="19"/>
      <c r="E203" s="19"/>
      <c r="F203" s="20"/>
      <c r="G203" s="20" t="s">
        <v>311</v>
      </c>
      <c r="H203" s="21">
        <v>1</v>
      </c>
      <c r="I203" s="21" t="s">
        <v>994</v>
      </c>
      <c r="J203" s="46" t="s">
        <v>1070</v>
      </c>
      <c r="K203" s="46" t="s">
        <v>81</v>
      </c>
      <c r="L203" s="47"/>
      <c r="M203" s="48" t="s">
        <v>1070</v>
      </c>
      <c r="N203" s="48"/>
      <c r="O203" s="49"/>
      <c r="P203" s="50"/>
      <c r="Q203" s="50">
        <v>7.0000000000000007E-2</v>
      </c>
      <c r="R203" s="50"/>
      <c r="S203" s="50"/>
      <c r="T203" s="46" t="s">
        <v>1071</v>
      </c>
      <c r="U203" s="46"/>
      <c r="V203" s="51"/>
      <c r="W203" s="62"/>
      <c r="X203" s="62"/>
      <c r="Y203" s="23" t="str">
        <f>IF(M203&lt;&gt;"",$H203*M203,"")</f>
        <v/>
      </c>
      <c r="Z203" s="23" t="str">
        <f>IF(N203&lt;&gt;"",$H203*N203,"")</f>
        <v/>
      </c>
      <c r="AA203" s="19">
        <f>IF(OR(M203&lt;&gt;"",N203&lt;&gt;""),1,0)</f>
        <v>0</v>
      </c>
      <c r="AB203" s="19">
        <f>IF(M203&lt;&gt;0,1,0)</f>
        <v>1</v>
      </c>
      <c r="AC203" s="19">
        <f>IF(N203&lt;&gt;0,1,0)</f>
        <v>0</v>
      </c>
      <c r="AD203" s="23" t="str">
        <f>IF(W203&lt;&gt;"",$H203*W203,"")</f>
        <v/>
      </c>
      <c r="AE203" s="23" t="str">
        <f>IF(X203&lt;&gt;"",$H203*X203,"")</f>
        <v/>
      </c>
    </row>
    <row r="204" spans="2:31" hidden="1" x14ac:dyDescent="0.25">
      <c r="B204" s="18">
        <f>IF(G204="","",B203+1)</f>
        <v>182</v>
      </c>
      <c r="C204" s="25">
        <v>5500000000943</v>
      </c>
      <c r="D204" s="19"/>
      <c r="E204" s="19"/>
      <c r="F204" s="2"/>
      <c r="G204" s="20" t="s">
        <v>312</v>
      </c>
      <c r="H204" s="21">
        <v>1</v>
      </c>
      <c r="I204" s="21" t="s">
        <v>994</v>
      </c>
      <c r="J204" s="46" t="s">
        <v>1070</v>
      </c>
      <c r="K204" s="46" t="s">
        <v>81</v>
      </c>
      <c r="L204" s="47"/>
      <c r="M204" s="48" t="s">
        <v>1070</v>
      </c>
      <c r="N204" s="48"/>
      <c r="O204" s="49"/>
      <c r="P204" s="50"/>
      <c r="Q204" s="50">
        <v>7.0000000000000007E-2</v>
      </c>
      <c r="R204" s="50"/>
      <c r="S204" s="50"/>
      <c r="T204" s="46" t="s">
        <v>1071</v>
      </c>
      <c r="U204" s="46"/>
      <c r="V204" s="51"/>
      <c r="W204" s="62"/>
      <c r="X204" s="62"/>
      <c r="Y204" s="23" t="str">
        <f>IF(M204&lt;&gt;"",$H204*M204,"")</f>
        <v/>
      </c>
      <c r="Z204" s="23" t="str">
        <f>IF(N204&lt;&gt;"",$H204*N204,"")</f>
        <v/>
      </c>
      <c r="AA204" s="19">
        <f>IF(OR(M204&lt;&gt;"",N204&lt;&gt;""),1,0)</f>
        <v>0</v>
      </c>
      <c r="AB204" s="19">
        <f>IF(M204&lt;&gt;0,1,0)</f>
        <v>1</v>
      </c>
      <c r="AC204" s="19">
        <f>IF(N204&lt;&gt;0,1,0)</f>
        <v>0</v>
      </c>
      <c r="AD204" s="23" t="str">
        <f>IF(W204&lt;&gt;"",$H204*W204,"")</f>
        <v/>
      </c>
      <c r="AE204" s="23" t="str">
        <f>IF(X204&lt;&gt;"",$H204*X204,"")</f>
        <v/>
      </c>
    </row>
    <row r="205" spans="2:31" hidden="1" x14ac:dyDescent="0.25">
      <c r="B205" s="18">
        <f>IF(G205="","",B204+1)</f>
        <v>183</v>
      </c>
      <c r="C205" s="25">
        <v>5200000010960</v>
      </c>
      <c r="D205" s="19"/>
      <c r="E205" s="19"/>
      <c r="F205" s="20"/>
      <c r="G205" s="20" t="s">
        <v>313</v>
      </c>
      <c r="H205" s="21">
        <v>1</v>
      </c>
      <c r="I205" s="21" t="s">
        <v>994</v>
      </c>
      <c r="J205" s="46" t="s">
        <v>1070</v>
      </c>
      <c r="K205" s="46" t="s">
        <v>81</v>
      </c>
      <c r="L205" s="47"/>
      <c r="M205" s="48" t="s">
        <v>1070</v>
      </c>
      <c r="N205" s="48"/>
      <c r="O205" s="49"/>
      <c r="P205" s="50"/>
      <c r="Q205" s="50">
        <v>7.0000000000000007E-2</v>
      </c>
      <c r="R205" s="50"/>
      <c r="S205" s="50"/>
      <c r="T205" s="46" t="s">
        <v>1071</v>
      </c>
      <c r="U205" s="46"/>
      <c r="V205" s="51"/>
      <c r="W205" s="62"/>
      <c r="X205" s="62"/>
      <c r="Y205" s="23" t="str">
        <f>IF(M205&lt;&gt;"",$H205*M205,"")</f>
        <v/>
      </c>
      <c r="Z205" s="23" t="str">
        <f>IF(N205&lt;&gt;"",$H205*N205,"")</f>
        <v/>
      </c>
      <c r="AA205" s="19">
        <f>IF(OR(M205&lt;&gt;"",N205&lt;&gt;""),1,0)</f>
        <v>0</v>
      </c>
      <c r="AB205" s="19">
        <f>IF(M205&lt;&gt;0,1,0)</f>
        <v>1</v>
      </c>
      <c r="AC205" s="19">
        <f>IF(N205&lt;&gt;0,1,0)</f>
        <v>0</v>
      </c>
      <c r="AD205" s="23" t="str">
        <f>IF(W205&lt;&gt;"",$H205*W205,"")</f>
        <v/>
      </c>
      <c r="AE205" s="23" t="str">
        <f>IF(X205&lt;&gt;"",$H205*X205,"")</f>
        <v/>
      </c>
    </row>
    <row r="206" spans="2:31" hidden="1" x14ac:dyDescent="0.25">
      <c r="B206" s="18">
        <f>IF(G206="","",B205+1)</f>
        <v>184</v>
      </c>
      <c r="C206" s="25">
        <v>5200000010959</v>
      </c>
      <c r="D206" s="19"/>
      <c r="E206" s="19"/>
      <c r="F206" s="2"/>
      <c r="G206" s="20" t="s">
        <v>314</v>
      </c>
      <c r="H206" s="21">
        <v>1</v>
      </c>
      <c r="I206" s="21" t="s">
        <v>994</v>
      </c>
      <c r="J206" s="46" t="s">
        <v>1070</v>
      </c>
      <c r="K206" s="46" t="s">
        <v>81</v>
      </c>
      <c r="L206" s="47"/>
      <c r="M206" s="48" t="s">
        <v>1070</v>
      </c>
      <c r="N206" s="48"/>
      <c r="O206" s="49"/>
      <c r="P206" s="50"/>
      <c r="Q206" s="50">
        <v>7.0000000000000007E-2</v>
      </c>
      <c r="R206" s="50"/>
      <c r="S206" s="50"/>
      <c r="T206" s="46" t="s">
        <v>1071</v>
      </c>
      <c r="U206" s="46"/>
      <c r="V206" s="51"/>
      <c r="W206" s="62"/>
      <c r="X206" s="62"/>
      <c r="Y206" s="23" t="str">
        <f>IF(M206&lt;&gt;"",$H206*M206,"")</f>
        <v/>
      </c>
      <c r="Z206" s="23" t="str">
        <f>IF(N206&lt;&gt;"",$H206*N206,"")</f>
        <v/>
      </c>
      <c r="AA206" s="19">
        <f>IF(OR(M206&lt;&gt;"",N206&lt;&gt;""),1,0)</f>
        <v>0</v>
      </c>
      <c r="AB206" s="19">
        <f>IF(M206&lt;&gt;0,1,0)</f>
        <v>1</v>
      </c>
      <c r="AC206" s="19">
        <f>IF(N206&lt;&gt;0,1,0)</f>
        <v>0</v>
      </c>
      <c r="AD206" s="23" t="str">
        <f>IF(W206&lt;&gt;"",$H206*W206,"")</f>
        <v/>
      </c>
      <c r="AE206" s="23" t="str">
        <f>IF(X206&lt;&gt;"",$H206*X206,"")</f>
        <v/>
      </c>
    </row>
    <row r="207" spans="2:31" hidden="1" x14ac:dyDescent="0.25">
      <c r="B207" s="18">
        <f>IF(G207="","",B206+1)</f>
        <v>185</v>
      </c>
      <c r="C207" s="25">
        <v>5500000000724</v>
      </c>
      <c r="D207" s="19"/>
      <c r="E207" s="19"/>
      <c r="F207" s="20"/>
      <c r="G207" s="20" t="s">
        <v>315</v>
      </c>
      <c r="H207" s="21">
        <v>1</v>
      </c>
      <c r="I207" s="21" t="s">
        <v>994</v>
      </c>
      <c r="J207" s="46" t="s">
        <v>1070</v>
      </c>
      <c r="K207" s="46" t="s">
        <v>81</v>
      </c>
      <c r="L207" s="47"/>
      <c r="M207" s="48" t="s">
        <v>1070</v>
      </c>
      <c r="N207" s="48"/>
      <c r="O207" s="49"/>
      <c r="P207" s="50"/>
      <c r="Q207" s="50">
        <v>7.0000000000000007E-2</v>
      </c>
      <c r="R207" s="50"/>
      <c r="S207" s="50"/>
      <c r="T207" s="46" t="s">
        <v>1071</v>
      </c>
      <c r="U207" s="46"/>
      <c r="V207" s="51"/>
      <c r="W207" s="62"/>
      <c r="X207" s="62"/>
      <c r="Y207" s="23" t="str">
        <f>IF(M207&lt;&gt;"",$H207*M207,"")</f>
        <v/>
      </c>
      <c r="Z207" s="23" t="str">
        <f>IF(N207&lt;&gt;"",$H207*N207,"")</f>
        <v/>
      </c>
      <c r="AA207" s="19">
        <f>IF(OR(M207&lt;&gt;"",N207&lt;&gt;""),1,0)</f>
        <v>0</v>
      </c>
      <c r="AB207" s="19">
        <f>IF(M207&lt;&gt;0,1,0)</f>
        <v>1</v>
      </c>
      <c r="AC207" s="19">
        <f>IF(N207&lt;&gt;0,1,0)</f>
        <v>0</v>
      </c>
      <c r="AD207" s="23" t="str">
        <f>IF(W207&lt;&gt;"",$H207*W207,"")</f>
        <v/>
      </c>
      <c r="AE207" s="23" t="str">
        <f>IF(X207&lt;&gt;"",$H207*X207,"")</f>
        <v/>
      </c>
    </row>
    <row r="208" spans="2:31" hidden="1" x14ac:dyDescent="0.25">
      <c r="B208" s="18">
        <f>IF(G208="","",B207+1)</f>
        <v>186</v>
      </c>
      <c r="C208" s="25">
        <v>5500000001639</v>
      </c>
      <c r="D208" s="19"/>
      <c r="E208" s="19"/>
      <c r="F208" s="2"/>
      <c r="G208" s="20" t="s">
        <v>316</v>
      </c>
      <c r="H208" s="21">
        <v>1</v>
      </c>
      <c r="I208" s="21" t="s">
        <v>994</v>
      </c>
      <c r="J208" s="46" t="s">
        <v>1070</v>
      </c>
      <c r="K208" s="46" t="s">
        <v>81</v>
      </c>
      <c r="L208" s="47"/>
      <c r="M208" s="48" t="s">
        <v>1070</v>
      </c>
      <c r="N208" s="48"/>
      <c r="O208" s="49"/>
      <c r="P208" s="50"/>
      <c r="Q208" s="50">
        <v>7.0000000000000007E-2</v>
      </c>
      <c r="R208" s="50"/>
      <c r="S208" s="50"/>
      <c r="T208" s="46" t="s">
        <v>1071</v>
      </c>
      <c r="U208" s="46"/>
      <c r="V208" s="51"/>
      <c r="W208" s="62"/>
      <c r="X208" s="62"/>
      <c r="Y208" s="23" t="str">
        <f>IF(M208&lt;&gt;"",$H208*M208,"")</f>
        <v/>
      </c>
      <c r="Z208" s="23" t="str">
        <f>IF(N208&lt;&gt;"",$H208*N208,"")</f>
        <v/>
      </c>
      <c r="AA208" s="19">
        <f>IF(OR(M208&lt;&gt;"",N208&lt;&gt;""),1,0)</f>
        <v>0</v>
      </c>
      <c r="AB208" s="19">
        <f>IF(M208&lt;&gt;0,1,0)</f>
        <v>1</v>
      </c>
      <c r="AC208" s="19">
        <f>IF(N208&lt;&gt;0,1,0)</f>
        <v>0</v>
      </c>
      <c r="AD208" s="23" t="str">
        <f>IF(W208&lt;&gt;"",$H208*W208,"")</f>
        <v/>
      </c>
      <c r="AE208" s="23" t="str">
        <f>IF(X208&lt;&gt;"",$H208*X208,"")</f>
        <v/>
      </c>
    </row>
    <row r="209" spans="2:31" hidden="1" x14ac:dyDescent="0.25">
      <c r="B209" s="18">
        <f>IF(G209="","",B208+1)</f>
        <v>187</v>
      </c>
      <c r="C209" s="25">
        <v>5200000015821</v>
      </c>
      <c r="D209" s="19"/>
      <c r="E209" s="19"/>
      <c r="F209" s="20"/>
      <c r="G209" s="20" t="s">
        <v>317</v>
      </c>
      <c r="H209" s="21">
        <v>1</v>
      </c>
      <c r="I209" s="21" t="s">
        <v>994</v>
      </c>
      <c r="J209" s="46" t="s">
        <v>1070</v>
      </c>
      <c r="K209" s="46" t="s">
        <v>81</v>
      </c>
      <c r="L209" s="47"/>
      <c r="M209" s="48" t="s">
        <v>1070</v>
      </c>
      <c r="N209" s="48"/>
      <c r="O209" s="49"/>
      <c r="P209" s="50"/>
      <c r="Q209" s="50">
        <v>7.0000000000000007E-2</v>
      </c>
      <c r="R209" s="50"/>
      <c r="S209" s="50"/>
      <c r="T209" s="46" t="s">
        <v>1071</v>
      </c>
      <c r="U209" s="46"/>
      <c r="V209" s="51"/>
      <c r="W209" s="62"/>
      <c r="X209" s="62"/>
      <c r="Y209" s="23" t="str">
        <f>IF(M209&lt;&gt;"",$H209*M209,"")</f>
        <v/>
      </c>
      <c r="Z209" s="23" t="str">
        <f>IF(N209&lt;&gt;"",$H209*N209,"")</f>
        <v/>
      </c>
      <c r="AA209" s="19">
        <f>IF(OR(M209&lt;&gt;"",N209&lt;&gt;""),1,0)</f>
        <v>0</v>
      </c>
      <c r="AB209" s="19">
        <f>IF(M209&lt;&gt;0,1,0)</f>
        <v>1</v>
      </c>
      <c r="AC209" s="19">
        <f>IF(N209&lt;&gt;0,1,0)</f>
        <v>0</v>
      </c>
      <c r="AD209" s="23" t="str">
        <f>IF(W209&lt;&gt;"",$H209*W209,"")</f>
        <v/>
      </c>
      <c r="AE209" s="23" t="str">
        <f>IF(X209&lt;&gt;"",$H209*X209,"")</f>
        <v/>
      </c>
    </row>
    <row r="210" spans="2:31" hidden="1" x14ac:dyDescent="0.25">
      <c r="B210" s="18">
        <f>IF(G210="","",B209+1)</f>
        <v>188</v>
      </c>
      <c r="C210" s="25">
        <v>5200000015823</v>
      </c>
      <c r="D210" s="19"/>
      <c r="E210" s="19"/>
      <c r="F210" s="2"/>
      <c r="G210" s="20" t="s">
        <v>318</v>
      </c>
      <c r="H210" s="21">
        <v>1</v>
      </c>
      <c r="I210" s="21" t="s">
        <v>994</v>
      </c>
      <c r="J210" s="46" t="s">
        <v>1070</v>
      </c>
      <c r="K210" s="46" t="s">
        <v>81</v>
      </c>
      <c r="L210" s="47"/>
      <c r="M210" s="48" t="s">
        <v>1070</v>
      </c>
      <c r="N210" s="48"/>
      <c r="O210" s="49"/>
      <c r="P210" s="50"/>
      <c r="Q210" s="50">
        <v>7.0000000000000007E-2</v>
      </c>
      <c r="R210" s="50"/>
      <c r="S210" s="50"/>
      <c r="T210" s="46" t="s">
        <v>1071</v>
      </c>
      <c r="U210" s="46"/>
      <c r="V210" s="51"/>
      <c r="W210" s="62"/>
      <c r="X210" s="62"/>
      <c r="Y210" s="23" t="str">
        <f>IF(M210&lt;&gt;"",$H210*M210,"")</f>
        <v/>
      </c>
      <c r="Z210" s="23" t="str">
        <f>IF(N210&lt;&gt;"",$H210*N210,"")</f>
        <v/>
      </c>
      <c r="AA210" s="19">
        <f>IF(OR(M210&lt;&gt;"",N210&lt;&gt;""),1,0)</f>
        <v>0</v>
      </c>
      <c r="AB210" s="19">
        <f>IF(M210&lt;&gt;0,1,0)</f>
        <v>1</v>
      </c>
      <c r="AC210" s="19">
        <f>IF(N210&lt;&gt;0,1,0)</f>
        <v>0</v>
      </c>
      <c r="AD210" s="23" t="str">
        <f>IF(W210&lt;&gt;"",$H210*W210,"")</f>
        <v/>
      </c>
      <c r="AE210" s="23" t="str">
        <f>IF(X210&lt;&gt;"",$H210*X210,"")</f>
        <v/>
      </c>
    </row>
    <row r="211" spans="2:31" hidden="1" x14ac:dyDescent="0.25">
      <c r="B211" s="18">
        <f>IF(G211="","",B210+1)</f>
        <v>189</v>
      </c>
      <c r="C211" s="25">
        <v>5500000001480</v>
      </c>
      <c r="D211" s="19"/>
      <c r="E211" s="19"/>
      <c r="F211" s="20"/>
      <c r="G211" s="20" t="s">
        <v>319</v>
      </c>
      <c r="H211" s="21">
        <v>13</v>
      </c>
      <c r="I211" s="21" t="s">
        <v>994</v>
      </c>
      <c r="J211" s="46" t="s">
        <v>1070</v>
      </c>
      <c r="K211" s="46" t="s">
        <v>81</v>
      </c>
      <c r="L211" s="47"/>
      <c r="M211" s="48" t="s">
        <v>1070</v>
      </c>
      <c r="N211" s="48"/>
      <c r="O211" s="49"/>
      <c r="P211" s="50"/>
      <c r="Q211" s="50">
        <v>7.0000000000000007E-2</v>
      </c>
      <c r="R211" s="50"/>
      <c r="S211" s="50"/>
      <c r="T211" s="46" t="s">
        <v>1071</v>
      </c>
      <c r="U211" s="46"/>
      <c r="V211" s="51"/>
      <c r="W211" s="62"/>
      <c r="X211" s="62"/>
      <c r="Y211" s="23" t="str">
        <f>IF(M211&lt;&gt;"",$H211*M211,"")</f>
        <v/>
      </c>
      <c r="Z211" s="23" t="str">
        <f>IF(N211&lt;&gt;"",$H211*N211,"")</f>
        <v/>
      </c>
      <c r="AA211" s="19">
        <f>IF(OR(M211&lt;&gt;"",N211&lt;&gt;""),1,0)</f>
        <v>0</v>
      </c>
      <c r="AB211" s="19">
        <f>IF(M211&lt;&gt;0,1,0)</f>
        <v>1</v>
      </c>
      <c r="AC211" s="19">
        <f>IF(N211&lt;&gt;0,1,0)</f>
        <v>0</v>
      </c>
      <c r="AD211" s="23" t="str">
        <f>IF(W211&lt;&gt;"",$H211*W211,"")</f>
        <v/>
      </c>
      <c r="AE211" s="23" t="str">
        <f>IF(X211&lt;&gt;"",$H211*X211,"")</f>
        <v/>
      </c>
    </row>
    <row r="212" spans="2:31" hidden="1" x14ac:dyDescent="0.25">
      <c r="B212" s="18">
        <f>IF(G212="","",B211+1)</f>
        <v>190</v>
      </c>
      <c r="C212" s="25">
        <v>5500000001481</v>
      </c>
      <c r="D212" s="19"/>
      <c r="E212" s="19"/>
      <c r="F212" s="2"/>
      <c r="G212" s="20" t="s">
        <v>320</v>
      </c>
      <c r="H212" s="21">
        <v>13</v>
      </c>
      <c r="I212" s="21" t="s">
        <v>994</v>
      </c>
      <c r="J212" s="46" t="s">
        <v>1070</v>
      </c>
      <c r="K212" s="46" t="s">
        <v>81</v>
      </c>
      <c r="L212" s="47"/>
      <c r="M212" s="48" t="s">
        <v>1070</v>
      </c>
      <c r="N212" s="48"/>
      <c r="O212" s="49"/>
      <c r="P212" s="50"/>
      <c r="Q212" s="50">
        <v>7.0000000000000007E-2</v>
      </c>
      <c r="R212" s="50"/>
      <c r="S212" s="50"/>
      <c r="T212" s="46" t="s">
        <v>1071</v>
      </c>
      <c r="U212" s="46"/>
      <c r="V212" s="51"/>
      <c r="W212" s="62"/>
      <c r="X212" s="62"/>
      <c r="Y212" s="23" t="str">
        <f>IF(M212&lt;&gt;"",$H212*M212,"")</f>
        <v/>
      </c>
      <c r="Z212" s="23" t="str">
        <f>IF(N212&lt;&gt;"",$H212*N212,"")</f>
        <v/>
      </c>
      <c r="AA212" s="19">
        <f>IF(OR(M212&lt;&gt;"",N212&lt;&gt;""),1,0)</f>
        <v>0</v>
      </c>
      <c r="AB212" s="19">
        <f>IF(M212&lt;&gt;0,1,0)</f>
        <v>1</v>
      </c>
      <c r="AC212" s="19">
        <f>IF(N212&lt;&gt;0,1,0)</f>
        <v>0</v>
      </c>
      <c r="AD212" s="23" t="str">
        <f>IF(W212&lt;&gt;"",$H212*W212,"")</f>
        <v/>
      </c>
      <c r="AE212" s="23" t="str">
        <f>IF(X212&lt;&gt;"",$H212*X212,"")</f>
        <v/>
      </c>
    </row>
    <row r="213" spans="2:31" hidden="1" x14ac:dyDescent="0.25">
      <c r="B213" s="18">
        <f>IF(G213="","",B212+1)</f>
        <v>191</v>
      </c>
      <c r="C213" s="25">
        <v>5500000001263</v>
      </c>
      <c r="D213" s="19"/>
      <c r="E213" s="19"/>
      <c r="F213" s="20"/>
      <c r="G213" s="20" t="s">
        <v>321</v>
      </c>
      <c r="H213" s="21">
        <v>1</v>
      </c>
      <c r="I213" s="21" t="s">
        <v>994</v>
      </c>
      <c r="J213" s="46" t="s">
        <v>1070</v>
      </c>
      <c r="K213" s="46" t="s">
        <v>81</v>
      </c>
      <c r="L213" s="47"/>
      <c r="M213" s="48" t="s">
        <v>1070</v>
      </c>
      <c r="N213" s="48"/>
      <c r="O213" s="49"/>
      <c r="P213" s="50"/>
      <c r="Q213" s="50">
        <v>7.0000000000000007E-2</v>
      </c>
      <c r="R213" s="50"/>
      <c r="S213" s="50"/>
      <c r="T213" s="46" t="s">
        <v>1071</v>
      </c>
      <c r="U213" s="46"/>
      <c r="V213" s="51"/>
      <c r="W213" s="62"/>
      <c r="X213" s="62"/>
      <c r="Y213" s="23" t="str">
        <f>IF(M213&lt;&gt;"",$H213*M213,"")</f>
        <v/>
      </c>
      <c r="Z213" s="23" t="str">
        <f>IF(N213&lt;&gt;"",$H213*N213,"")</f>
        <v/>
      </c>
      <c r="AA213" s="19">
        <f>IF(OR(M213&lt;&gt;"",N213&lt;&gt;""),1,0)</f>
        <v>0</v>
      </c>
      <c r="AB213" s="19">
        <f>IF(M213&lt;&gt;0,1,0)</f>
        <v>1</v>
      </c>
      <c r="AC213" s="19">
        <f>IF(N213&lt;&gt;0,1,0)</f>
        <v>0</v>
      </c>
      <c r="AD213" s="23" t="str">
        <f>IF(W213&lt;&gt;"",$H213*W213,"")</f>
        <v/>
      </c>
      <c r="AE213" s="23" t="str">
        <f>IF(X213&lt;&gt;"",$H213*X213,"")</f>
        <v/>
      </c>
    </row>
    <row r="214" spans="2:31" hidden="1" x14ac:dyDescent="0.25">
      <c r="B214" s="18">
        <f>IF(G214="","",B213+1)</f>
        <v>192</v>
      </c>
      <c r="C214" s="25">
        <v>5500000001475</v>
      </c>
      <c r="D214" s="19"/>
      <c r="E214" s="19"/>
      <c r="F214" s="2"/>
      <c r="G214" s="20" t="s">
        <v>322</v>
      </c>
      <c r="H214" s="21">
        <v>40</v>
      </c>
      <c r="I214" s="21" t="s">
        <v>994</v>
      </c>
      <c r="J214" s="46" t="s">
        <v>1070</v>
      </c>
      <c r="K214" s="46" t="s">
        <v>81</v>
      </c>
      <c r="L214" s="47"/>
      <c r="M214" s="48" t="s">
        <v>1070</v>
      </c>
      <c r="N214" s="48"/>
      <c r="O214" s="49"/>
      <c r="P214" s="50"/>
      <c r="Q214" s="50">
        <v>7.0000000000000007E-2</v>
      </c>
      <c r="R214" s="50"/>
      <c r="S214" s="50"/>
      <c r="T214" s="46" t="s">
        <v>1071</v>
      </c>
      <c r="U214" s="46"/>
      <c r="V214" s="51"/>
      <c r="W214" s="62"/>
      <c r="X214" s="62"/>
      <c r="Y214" s="23" t="str">
        <f>IF(M214&lt;&gt;"",$H214*M214,"")</f>
        <v/>
      </c>
      <c r="Z214" s="23" t="str">
        <f>IF(N214&lt;&gt;"",$H214*N214,"")</f>
        <v/>
      </c>
      <c r="AA214" s="19">
        <f>IF(OR(M214&lt;&gt;"",N214&lt;&gt;""),1,0)</f>
        <v>0</v>
      </c>
      <c r="AB214" s="19">
        <f>IF(M214&lt;&gt;0,1,0)</f>
        <v>1</v>
      </c>
      <c r="AC214" s="19">
        <f>IF(N214&lt;&gt;0,1,0)</f>
        <v>0</v>
      </c>
      <c r="AD214" s="23" t="str">
        <f>IF(W214&lt;&gt;"",$H214*W214,"")</f>
        <v/>
      </c>
      <c r="AE214" s="23" t="str">
        <f>IF(X214&lt;&gt;"",$H214*X214,"")</f>
        <v/>
      </c>
    </row>
    <row r="215" spans="2:31" hidden="1" x14ac:dyDescent="0.25">
      <c r="B215" s="18">
        <f>IF(G215="","",B214+1)</f>
        <v>193</v>
      </c>
      <c r="C215" s="25">
        <v>5500000001476</v>
      </c>
      <c r="D215" s="19"/>
      <c r="E215" s="19"/>
      <c r="F215" s="20"/>
      <c r="G215" s="20" t="s">
        <v>323</v>
      </c>
      <c r="H215" s="21">
        <v>40</v>
      </c>
      <c r="I215" s="21" t="s">
        <v>994</v>
      </c>
      <c r="J215" s="46" t="s">
        <v>1070</v>
      </c>
      <c r="K215" s="46" t="s">
        <v>81</v>
      </c>
      <c r="L215" s="47"/>
      <c r="M215" s="48" t="s">
        <v>1070</v>
      </c>
      <c r="N215" s="48"/>
      <c r="O215" s="49"/>
      <c r="P215" s="50"/>
      <c r="Q215" s="50">
        <v>7.0000000000000007E-2</v>
      </c>
      <c r="R215" s="50"/>
      <c r="S215" s="50"/>
      <c r="T215" s="46" t="s">
        <v>1071</v>
      </c>
      <c r="U215" s="46"/>
      <c r="V215" s="51"/>
      <c r="W215" s="62"/>
      <c r="X215" s="62"/>
      <c r="Y215" s="23" t="str">
        <f>IF(M215&lt;&gt;"",$H215*M215,"")</f>
        <v/>
      </c>
      <c r="Z215" s="23" t="str">
        <f>IF(N215&lt;&gt;"",$H215*N215,"")</f>
        <v/>
      </c>
      <c r="AA215" s="19">
        <f>IF(OR(M215&lt;&gt;"",N215&lt;&gt;""),1,0)</f>
        <v>0</v>
      </c>
      <c r="AB215" s="19">
        <f>IF(M215&lt;&gt;0,1,0)</f>
        <v>1</v>
      </c>
      <c r="AC215" s="19">
        <f>IF(N215&lt;&gt;0,1,0)</f>
        <v>0</v>
      </c>
      <c r="AD215" s="23" t="str">
        <f>IF(W215&lt;&gt;"",$H215*W215,"")</f>
        <v/>
      </c>
      <c r="AE215" s="23" t="str">
        <f>IF(X215&lt;&gt;"",$H215*X215,"")</f>
        <v/>
      </c>
    </row>
    <row r="216" spans="2:31" hidden="1" x14ac:dyDescent="0.25">
      <c r="B216" s="18">
        <f>IF(G216="","",B215+1)</f>
        <v>194</v>
      </c>
      <c r="C216" s="25">
        <v>5500000001474</v>
      </c>
      <c r="D216" s="19"/>
      <c r="E216" s="19"/>
      <c r="F216" s="2"/>
      <c r="G216" s="20" t="s">
        <v>324</v>
      </c>
      <c r="H216" s="21">
        <v>21</v>
      </c>
      <c r="I216" s="21" t="s">
        <v>994</v>
      </c>
      <c r="J216" s="46" t="s">
        <v>1070</v>
      </c>
      <c r="K216" s="46" t="s">
        <v>81</v>
      </c>
      <c r="L216" s="47"/>
      <c r="M216" s="48" t="s">
        <v>1070</v>
      </c>
      <c r="N216" s="48"/>
      <c r="O216" s="49"/>
      <c r="P216" s="50"/>
      <c r="Q216" s="50">
        <v>7.0000000000000007E-2</v>
      </c>
      <c r="R216" s="50"/>
      <c r="S216" s="50"/>
      <c r="T216" s="46" t="s">
        <v>1071</v>
      </c>
      <c r="U216" s="46"/>
      <c r="V216" s="51"/>
      <c r="W216" s="62"/>
      <c r="X216" s="62"/>
      <c r="Y216" s="23" t="str">
        <f>IF(M216&lt;&gt;"",$H216*M216,"")</f>
        <v/>
      </c>
      <c r="Z216" s="23" t="str">
        <f>IF(N216&lt;&gt;"",$H216*N216,"")</f>
        <v/>
      </c>
      <c r="AA216" s="19">
        <f>IF(OR(M216&lt;&gt;"",N216&lt;&gt;""),1,0)</f>
        <v>0</v>
      </c>
      <c r="AB216" s="19">
        <f>IF(M216&lt;&gt;0,1,0)</f>
        <v>1</v>
      </c>
      <c r="AC216" s="19">
        <f>IF(N216&lt;&gt;0,1,0)</f>
        <v>0</v>
      </c>
      <c r="AD216" s="23" t="str">
        <f>IF(W216&lt;&gt;"",$H216*W216,"")</f>
        <v/>
      </c>
      <c r="AE216" s="23" t="str">
        <f>IF(X216&lt;&gt;"",$H216*X216,"")</f>
        <v/>
      </c>
    </row>
    <row r="217" spans="2:31" hidden="1" x14ac:dyDescent="0.25">
      <c r="B217" s="18">
        <f>IF(G217="","",B216+1)</f>
        <v>195</v>
      </c>
      <c r="C217" s="25">
        <v>5500000001472</v>
      </c>
      <c r="D217" s="19"/>
      <c r="E217" s="19"/>
      <c r="F217" s="20"/>
      <c r="G217" s="20" t="s">
        <v>325</v>
      </c>
      <c r="H217" s="21">
        <v>21</v>
      </c>
      <c r="I217" s="21" t="s">
        <v>994</v>
      </c>
      <c r="J217" s="46" t="s">
        <v>1070</v>
      </c>
      <c r="K217" s="46" t="s">
        <v>81</v>
      </c>
      <c r="L217" s="47"/>
      <c r="M217" s="48" t="s">
        <v>1070</v>
      </c>
      <c r="N217" s="48"/>
      <c r="O217" s="49"/>
      <c r="P217" s="50"/>
      <c r="Q217" s="50">
        <v>7.0000000000000007E-2</v>
      </c>
      <c r="R217" s="50"/>
      <c r="S217" s="50"/>
      <c r="T217" s="46" t="s">
        <v>1071</v>
      </c>
      <c r="U217" s="46"/>
      <c r="V217" s="51"/>
      <c r="W217" s="62"/>
      <c r="X217" s="62"/>
      <c r="Y217" s="23" t="str">
        <f>IF(M217&lt;&gt;"",$H217*M217,"")</f>
        <v/>
      </c>
      <c r="Z217" s="23" t="str">
        <f>IF(N217&lt;&gt;"",$H217*N217,"")</f>
        <v/>
      </c>
      <c r="AA217" s="19">
        <f>IF(OR(M217&lt;&gt;"",N217&lt;&gt;""),1,0)</f>
        <v>0</v>
      </c>
      <c r="AB217" s="19">
        <f>IF(M217&lt;&gt;0,1,0)</f>
        <v>1</v>
      </c>
      <c r="AC217" s="19">
        <f>IF(N217&lt;&gt;0,1,0)</f>
        <v>0</v>
      </c>
      <c r="AD217" s="23" t="str">
        <f>IF(W217&lt;&gt;"",$H217*W217,"")</f>
        <v/>
      </c>
      <c r="AE217" s="23" t="str">
        <f>IF(X217&lt;&gt;"",$H217*X217,"")</f>
        <v/>
      </c>
    </row>
    <row r="218" spans="2:31" hidden="1" x14ac:dyDescent="0.25">
      <c r="B218" s="18">
        <f>IF(G218="","",B217+1)</f>
        <v>196</v>
      </c>
      <c r="C218" s="25">
        <v>5500000000006</v>
      </c>
      <c r="D218" s="19"/>
      <c r="E218" s="19"/>
      <c r="F218" s="2"/>
      <c r="G218" s="20" t="s">
        <v>326</v>
      </c>
      <c r="H218" s="21">
        <v>27</v>
      </c>
      <c r="I218" s="21" t="s">
        <v>994</v>
      </c>
      <c r="J218" s="46" t="s">
        <v>1070</v>
      </c>
      <c r="K218" s="46" t="s">
        <v>81</v>
      </c>
      <c r="L218" s="47"/>
      <c r="M218" s="48" t="s">
        <v>1070</v>
      </c>
      <c r="N218" s="48"/>
      <c r="O218" s="49"/>
      <c r="P218" s="50"/>
      <c r="Q218" s="50">
        <v>7.0000000000000007E-2</v>
      </c>
      <c r="R218" s="50"/>
      <c r="S218" s="50"/>
      <c r="T218" s="46" t="s">
        <v>1071</v>
      </c>
      <c r="U218" s="46"/>
      <c r="V218" s="51"/>
      <c r="W218" s="62"/>
      <c r="X218" s="62"/>
      <c r="Y218" s="23" t="str">
        <f>IF(M218&lt;&gt;"",$H218*M218,"")</f>
        <v/>
      </c>
      <c r="Z218" s="23" t="str">
        <f>IF(N218&lt;&gt;"",$H218*N218,"")</f>
        <v/>
      </c>
      <c r="AA218" s="19">
        <f>IF(OR(M218&lt;&gt;"",N218&lt;&gt;""),1,0)</f>
        <v>0</v>
      </c>
      <c r="AB218" s="19">
        <f>IF(M218&lt;&gt;0,1,0)</f>
        <v>1</v>
      </c>
      <c r="AC218" s="19">
        <f>IF(N218&lt;&gt;0,1,0)</f>
        <v>0</v>
      </c>
      <c r="AD218" s="23" t="str">
        <f>IF(W218&lt;&gt;"",$H218*W218,"")</f>
        <v/>
      </c>
      <c r="AE218" s="23" t="str">
        <f>IF(X218&lt;&gt;"",$H218*X218,"")</f>
        <v/>
      </c>
    </row>
    <row r="219" spans="2:31" hidden="1" x14ac:dyDescent="0.25">
      <c r="B219" s="18">
        <f>IF(G219="","",B218+1)</f>
        <v>197</v>
      </c>
      <c r="C219" s="25">
        <v>5500000001473</v>
      </c>
      <c r="D219" s="19"/>
      <c r="E219" s="19"/>
      <c r="F219" s="20"/>
      <c r="G219" s="20" t="s">
        <v>327</v>
      </c>
      <c r="H219" s="21">
        <v>31</v>
      </c>
      <c r="I219" s="21" t="s">
        <v>994</v>
      </c>
      <c r="J219" s="46" t="s">
        <v>1070</v>
      </c>
      <c r="K219" s="46" t="s">
        <v>81</v>
      </c>
      <c r="L219" s="47"/>
      <c r="M219" s="48" t="s">
        <v>1070</v>
      </c>
      <c r="N219" s="48"/>
      <c r="O219" s="49"/>
      <c r="P219" s="50"/>
      <c r="Q219" s="50">
        <v>7.0000000000000007E-2</v>
      </c>
      <c r="R219" s="50"/>
      <c r="S219" s="50"/>
      <c r="T219" s="46" t="s">
        <v>1071</v>
      </c>
      <c r="U219" s="46"/>
      <c r="V219" s="51"/>
      <c r="W219" s="62"/>
      <c r="X219" s="62"/>
      <c r="Y219" s="23" t="str">
        <f>IF(M219&lt;&gt;"",$H219*M219,"")</f>
        <v/>
      </c>
      <c r="Z219" s="23" t="str">
        <f>IF(N219&lt;&gt;"",$H219*N219,"")</f>
        <v/>
      </c>
      <c r="AA219" s="19">
        <f>IF(OR(M219&lt;&gt;"",N219&lt;&gt;""),1,0)</f>
        <v>0</v>
      </c>
      <c r="AB219" s="19">
        <f>IF(M219&lt;&gt;0,1,0)</f>
        <v>1</v>
      </c>
      <c r="AC219" s="19">
        <f>IF(N219&lt;&gt;0,1,0)</f>
        <v>0</v>
      </c>
      <c r="AD219" s="23" t="str">
        <f>IF(W219&lt;&gt;"",$H219*W219,"")</f>
        <v/>
      </c>
      <c r="AE219" s="23" t="str">
        <f>IF(X219&lt;&gt;"",$H219*X219,"")</f>
        <v/>
      </c>
    </row>
    <row r="220" spans="2:31" hidden="1" x14ac:dyDescent="0.25">
      <c r="B220" s="18">
        <f>IF(G220="","",B219+1)</f>
        <v>198</v>
      </c>
      <c r="C220" s="25">
        <v>5500000000416</v>
      </c>
      <c r="D220" s="19"/>
      <c r="E220" s="19"/>
      <c r="F220" s="2"/>
      <c r="G220" s="20" t="s">
        <v>328</v>
      </c>
      <c r="H220" s="21">
        <v>1</v>
      </c>
      <c r="I220" s="21" t="s">
        <v>994</v>
      </c>
      <c r="J220" s="46" t="s">
        <v>1070</v>
      </c>
      <c r="K220" s="46" t="s">
        <v>81</v>
      </c>
      <c r="L220" s="47"/>
      <c r="M220" s="48" t="s">
        <v>1070</v>
      </c>
      <c r="N220" s="48"/>
      <c r="O220" s="49"/>
      <c r="P220" s="50"/>
      <c r="Q220" s="50">
        <v>7.0000000000000007E-2</v>
      </c>
      <c r="R220" s="50"/>
      <c r="S220" s="50"/>
      <c r="T220" s="46" t="s">
        <v>1071</v>
      </c>
      <c r="U220" s="46"/>
      <c r="V220" s="51"/>
      <c r="W220" s="62"/>
      <c r="X220" s="62"/>
      <c r="Y220" s="23" t="str">
        <f>IF(M220&lt;&gt;"",$H220*M220,"")</f>
        <v/>
      </c>
      <c r="Z220" s="23" t="str">
        <f>IF(N220&lt;&gt;"",$H220*N220,"")</f>
        <v/>
      </c>
      <c r="AA220" s="19">
        <f>IF(OR(M220&lt;&gt;"",N220&lt;&gt;""),1,0)</f>
        <v>0</v>
      </c>
      <c r="AB220" s="19">
        <f>IF(M220&lt;&gt;0,1,0)</f>
        <v>1</v>
      </c>
      <c r="AC220" s="19">
        <f>IF(N220&lt;&gt;0,1,0)</f>
        <v>0</v>
      </c>
      <c r="AD220" s="23" t="str">
        <f>IF(W220&lt;&gt;"",$H220*W220,"")</f>
        <v/>
      </c>
      <c r="AE220" s="23" t="str">
        <f>IF(X220&lt;&gt;"",$H220*X220,"")</f>
        <v/>
      </c>
    </row>
    <row r="221" spans="2:31" hidden="1" x14ac:dyDescent="0.25">
      <c r="B221" s="18">
        <f>IF(G221="","",B220+1)</f>
        <v>199</v>
      </c>
      <c r="C221" s="25">
        <v>5500000001525</v>
      </c>
      <c r="D221" s="19"/>
      <c r="E221" s="19"/>
      <c r="F221" s="20"/>
      <c r="G221" s="20" t="s">
        <v>329</v>
      </c>
      <c r="H221" s="21">
        <v>212</v>
      </c>
      <c r="I221" s="21" t="s">
        <v>994</v>
      </c>
      <c r="J221" s="46" t="s">
        <v>1070</v>
      </c>
      <c r="K221" s="46" t="s">
        <v>81</v>
      </c>
      <c r="L221" s="47"/>
      <c r="M221" s="48" t="s">
        <v>1070</v>
      </c>
      <c r="N221" s="48"/>
      <c r="O221" s="49"/>
      <c r="P221" s="50"/>
      <c r="Q221" s="50">
        <v>7.0000000000000007E-2</v>
      </c>
      <c r="R221" s="50"/>
      <c r="S221" s="50"/>
      <c r="T221" s="46" t="s">
        <v>1071</v>
      </c>
      <c r="U221" s="46"/>
      <c r="V221" s="51"/>
      <c r="W221" s="62"/>
      <c r="X221" s="62"/>
      <c r="Y221" s="23" t="str">
        <f>IF(M221&lt;&gt;"",$H221*M221,"")</f>
        <v/>
      </c>
      <c r="Z221" s="23" t="str">
        <f>IF(N221&lt;&gt;"",$H221*N221,"")</f>
        <v/>
      </c>
      <c r="AA221" s="19">
        <f>IF(OR(M221&lt;&gt;"",N221&lt;&gt;""),1,0)</f>
        <v>0</v>
      </c>
      <c r="AB221" s="19">
        <f>IF(M221&lt;&gt;0,1,0)</f>
        <v>1</v>
      </c>
      <c r="AC221" s="19">
        <f>IF(N221&lt;&gt;0,1,0)</f>
        <v>0</v>
      </c>
      <c r="AD221" s="23" t="str">
        <f>IF(W221&lt;&gt;"",$H221*W221,"")</f>
        <v/>
      </c>
      <c r="AE221" s="23" t="str">
        <f>IF(X221&lt;&gt;"",$H221*X221,"")</f>
        <v/>
      </c>
    </row>
    <row r="222" spans="2:31" hidden="1" x14ac:dyDescent="0.25">
      <c r="B222" s="18">
        <f>IF(G222="","",B221+1)</f>
        <v>200</v>
      </c>
      <c r="C222" s="25">
        <v>5500000001483</v>
      </c>
      <c r="D222" s="19"/>
      <c r="E222" s="19"/>
      <c r="F222" s="2"/>
      <c r="G222" s="20" t="s">
        <v>330</v>
      </c>
      <c r="H222" s="21">
        <v>13</v>
      </c>
      <c r="I222" s="21" t="s">
        <v>994</v>
      </c>
      <c r="J222" s="46" t="s">
        <v>1070</v>
      </c>
      <c r="K222" s="46" t="s">
        <v>81</v>
      </c>
      <c r="L222" s="47"/>
      <c r="M222" s="48" t="s">
        <v>1070</v>
      </c>
      <c r="N222" s="48"/>
      <c r="O222" s="49"/>
      <c r="P222" s="50"/>
      <c r="Q222" s="50">
        <v>7.0000000000000007E-2</v>
      </c>
      <c r="R222" s="50"/>
      <c r="S222" s="50"/>
      <c r="T222" s="46" t="s">
        <v>1071</v>
      </c>
      <c r="U222" s="46"/>
      <c r="V222" s="51"/>
      <c r="W222" s="62"/>
      <c r="X222" s="62"/>
      <c r="Y222" s="23" t="str">
        <f>IF(M222&lt;&gt;"",$H222*M222,"")</f>
        <v/>
      </c>
      <c r="Z222" s="23" t="str">
        <f>IF(N222&lt;&gt;"",$H222*N222,"")</f>
        <v/>
      </c>
      <c r="AA222" s="19">
        <f>IF(OR(M222&lt;&gt;"",N222&lt;&gt;""),1,0)</f>
        <v>0</v>
      </c>
      <c r="AB222" s="19">
        <f>IF(M222&lt;&gt;0,1,0)</f>
        <v>1</v>
      </c>
      <c r="AC222" s="19">
        <f>IF(N222&lt;&gt;0,1,0)</f>
        <v>0</v>
      </c>
      <c r="AD222" s="23" t="str">
        <f>IF(W222&lt;&gt;"",$H222*W222,"")</f>
        <v/>
      </c>
      <c r="AE222" s="23" t="str">
        <f>IF(X222&lt;&gt;"",$H222*X222,"")</f>
        <v/>
      </c>
    </row>
    <row r="223" spans="2:31" hidden="1" x14ac:dyDescent="0.25">
      <c r="B223" s="18">
        <f>IF(G223="","",B222+1)</f>
        <v>201</v>
      </c>
      <c r="C223" s="25">
        <v>5500000001482</v>
      </c>
      <c r="D223" s="19"/>
      <c r="E223" s="19"/>
      <c r="F223" s="20"/>
      <c r="G223" s="20" t="s">
        <v>331</v>
      </c>
      <c r="H223" s="21">
        <v>13</v>
      </c>
      <c r="I223" s="21" t="s">
        <v>994</v>
      </c>
      <c r="J223" s="46" t="s">
        <v>1070</v>
      </c>
      <c r="K223" s="46" t="s">
        <v>81</v>
      </c>
      <c r="L223" s="47"/>
      <c r="M223" s="48" t="s">
        <v>1070</v>
      </c>
      <c r="N223" s="48"/>
      <c r="O223" s="49"/>
      <c r="P223" s="50"/>
      <c r="Q223" s="50">
        <v>7.0000000000000007E-2</v>
      </c>
      <c r="R223" s="50"/>
      <c r="S223" s="50"/>
      <c r="T223" s="46" t="s">
        <v>1071</v>
      </c>
      <c r="U223" s="46"/>
      <c r="V223" s="51"/>
      <c r="W223" s="62"/>
      <c r="X223" s="62"/>
      <c r="Y223" s="23" t="str">
        <f>IF(M223&lt;&gt;"",$H223*M223,"")</f>
        <v/>
      </c>
      <c r="Z223" s="23" t="str">
        <f>IF(N223&lt;&gt;"",$H223*N223,"")</f>
        <v/>
      </c>
      <c r="AA223" s="19">
        <f>IF(OR(M223&lt;&gt;"",N223&lt;&gt;""),1,0)</f>
        <v>0</v>
      </c>
      <c r="AB223" s="19">
        <f>IF(M223&lt;&gt;0,1,0)</f>
        <v>1</v>
      </c>
      <c r="AC223" s="19">
        <f>IF(N223&lt;&gt;0,1,0)</f>
        <v>0</v>
      </c>
      <c r="AD223" s="23" t="str">
        <f>IF(W223&lt;&gt;"",$H223*W223,"")</f>
        <v/>
      </c>
      <c r="AE223" s="23" t="str">
        <f>IF(X223&lt;&gt;"",$H223*X223,"")</f>
        <v/>
      </c>
    </row>
    <row r="224" spans="2:31" hidden="1" x14ac:dyDescent="0.25">
      <c r="B224" s="18">
        <f>IF(G224="","",B223+1)</f>
        <v>202</v>
      </c>
      <c r="C224" s="25">
        <v>5500000000518</v>
      </c>
      <c r="D224" s="19"/>
      <c r="E224" s="19"/>
      <c r="F224" s="2"/>
      <c r="G224" s="20" t="s">
        <v>332</v>
      </c>
      <c r="H224" s="21">
        <v>1</v>
      </c>
      <c r="I224" s="21" t="s">
        <v>994</v>
      </c>
      <c r="J224" s="46" t="s">
        <v>1070</v>
      </c>
      <c r="K224" s="46" t="s">
        <v>81</v>
      </c>
      <c r="L224" s="47"/>
      <c r="M224" s="48" t="s">
        <v>1070</v>
      </c>
      <c r="N224" s="48"/>
      <c r="O224" s="49"/>
      <c r="P224" s="50"/>
      <c r="Q224" s="50">
        <v>7.0000000000000007E-2</v>
      </c>
      <c r="R224" s="50"/>
      <c r="S224" s="50"/>
      <c r="T224" s="46" t="s">
        <v>1071</v>
      </c>
      <c r="U224" s="46"/>
      <c r="V224" s="51"/>
      <c r="W224" s="62"/>
      <c r="X224" s="62"/>
      <c r="Y224" s="23" t="str">
        <f>IF(M224&lt;&gt;"",$H224*M224,"")</f>
        <v/>
      </c>
      <c r="Z224" s="23" t="str">
        <f>IF(N224&lt;&gt;"",$H224*N224,"")</f>
        <v/>
      </c>
      <c r="AA224" s="19">
        <f>IF(OR(M224&lt;&gt;"",N224&lt;&gt;""),1,0)</f>
        <v>0</v>
      </c>
      <c r="AB224" s="19">
        <f>IF(M224&lt;&gt;0,1,0)</f>
        <v>1</v>
      </c>
      <c r="AC224" s="19">
        <f>IF(N224&lt;&gt;0,1,0)</f>
        <v>0</v>
      </c>
      <c r="AD224" s="23" t="str">
        <f>IF(W224&lt;&gt;"",$H224*W224,"")</f>
        <v/>
      </c>
      <c r="AE224" s="23" t="str">
        <f>IF(X224&lt;&gt;"",$H224*X224,"")</f>
        <v/>
      </c>
    </row>
    <row r="225" spans="2:31" hidden="1" x14ac:dyDescent="0.25">
      <c r="B225" s="18">
        <f>IF(G225="","",B224+1)</f>
        <v>203</v>
      </c>
      <c r="C225" s="25">
        <v>5500000000505</v>
      </c>
      <c r="D225" s="19"/>
      <c r="E225" s="19"/>
      <c r="F225" s="20"/>
      <c r="G225" s="20" t="s">
        <v>333</v>
      </c>
      <c r="H225" s="21">
        <v>1</v>
      </c>
      <c r="I225" s="21" t="s">
        <v>994</v>
      </c>
      <c r="J225" s="46" t="s">
        <v>1070</v>
      </c>
      <c r="K225" s="46" t="s">
        <v>81</v>
      </c>
      <c r="L225" s="47"/>
      <c r="M225" s="48" t="s">
        <v>1070</v>
      </c>
      <c r="N225" s="48"/>
      <c r="O225" s="49"/>
      <c r="P225" s="50"/>
      <c r="Q225" s="50">
        <v>7.0000000000000007E-2</v>
      </c>
      <c r="R225" s="50"/>
      <c r="S225" s="50"/>
      <c r="T225" s="46" t="s">
        <v>1071</v>
      </c>
      <c r="U225" s="46"/>
      <c r="V225" s="51"/>
      <c r="W225" s="62"/>
      <c r="X225" s="62"/>
      <c r="Y225" s="23" t="str">
        <f>IF(M225&lt;&gt;"",$H225*M225,"")</f>
        <v/>
      </c>
      <c r="Z225" s="23" t="str">
        <f>IF(N225&lt;&gt;"",$H225*N225,"")</f>
        <v/>
      </c>
      <c r="AA225" s="19">
        <f>IF(OR(M225&lt;&gt;"",N225&lt;&gt;""),1,0)</f>
        <v>0</v>
      </c>
      <c r="AB225" s="19">
        <f>IF(M225&lt;&gt;0,1,0)</f>
        <v>1</v>
      </c>
      <c r="AC225" s="19">
        <f>IF(N225&lt;&gt;0,1,0)</f>
        <v>0</v>
      </c>
      <c r="AD225" s="23" t="str">
        <f>IF(W225&lt;&gt;"",$H225*W225,"")</f>
        <v/>
      </c>
      <c r="AE225" s="23" t="str">
        <f>IF(X225&lt;&gt;"",$H225*X225,"")</f>
        <v/>
      </c>
    </row>
    <row r="226" spans="2:31" hidden="1" x14ac:dyDescent="0.25">
      <c r="B226" s="18">
        <f>IF(G226="","",B225+1)</f>
        <v>204</v>
      </c>
      <c r="C226" s="25">
        <v>5500000001191</v>
      </c>
      <c r="D226" s="19"/>
      <c r="E226" s="19"/>
      <c r="F226" s="20"/>
      <c r="G226" s="20" t="s">
        <v>334</v>
      </c>
      <c r="H226" s="21">
        <v>1</v>
      </c>
      <c r="I226" s="21" t="s">
        <v>994</v>
      </c>
      <c r="J226" s="46" t="s">
        <v>1070</v>
      </c>
      <c r="K226" s="46" t="s">
        <v>81</v>
      </c>
      <c r="L226" s="47"/>
      <c r="M226" s="48" t="s">
        <v>1070</v>
      </c>
      <c r="N226" s="48"/>
      <c r="O226" s="49"/>
      <c r="P226" s="50"/>
      <c r="Q226" s="50">
        <v>7.0000000000000007E-2</v>
      </c>
      <c r="R226" s="50"/>
      <c r="S226" s="50"/>
      <c r="T226" s="46" t="s">
        <v>1071</v>
      </c>
      <c r="U226" s="46"/>
      <c r="V226" s="51"/>
      <c r="W226" s="62"/>
      <c r="X226" s="62"/>
      <c r="Y226" s="23" t="str">
        <f>IF(M226&lt;&gt;"",$H226*M226,"")</f>
        <v/>
      </c>
      <c r="Z226" s="23" t="str">
        <f>IF(N226&lt;&gt;"",$H226*N226,"")</f>
        <v/>
      </c>
      <c r="AA226" s="19">
        <f>IF(OR(M226&lt;&gt;"",N226&lt;&gt;""),1,0)</f>
        <v>0</v>
      </c>
      <c r="AB226" s="19">
        <f>IF(M226&lt;&gt;0,1,0)</f>
        <v>1</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335</v>
      </c>
      <c r="H227" s="21">
        <v>29</v>
      </c>
      <c r="I227" s="21" t="s">
        <v>994</v>
      </c>
      <c r="J227" s="46">
        <v>83111000</v>
      </c>
      <c r="K227" s="46" t="s">
        <v>104</v>
      </c>
      <c r="L227" s="47"/>
      <c r="M227" s="48">
        <v>144.09090909090909</v>
      </c>
      <c r="N227" s="48"/>
      <c r="O227" s="49"/>
      <c r="P227" s="50"/>
      <c r="Q227" s="50">
        <v>7.0000000000000007E-2</v>
      </c>
      <c r="R227" s="50"/>
      <c r="S227" s="50"/>
      <c r="T227" s="46" t="s">
        <v>1071</v>
      </c>
      <c r="U227" s="46"/>
      <c r="V227" s="51"/>
      <c r="W227" s="62"/>
      <c r="X227" s="62"/>
      <c r="Y227" s="23">
        <f>IF(M227&lt;&gt;"",$H227*M227,"")</f>
        <v>4178.636363636364</v>
      </c>
      <c r="Z227" s="23" t="str">
        <f>IF(N227&lt;&gt;"",$H227*N227,"")</f>
        <v/>
      </c>
      <c r="AA227" s="19">
        <f>IF(OR(M227&lt;&gt;"",N227&lt;&gt;""),1,0)</f>
        <v>1</v>
      </c>
      <c r="AB227" s="19">
        <f>IF(M227&lt;&gt;0,1,0)</f>
        <v>1</v>
      </c>
      <c r="AC227" s="19">
        <f>IF(N227&lt;&gt;0,1,0)</f>
        <v>0</v>
      </c>
      <c r="AD227" s="23" t="str">
        <f>IF(W227&lt;&gt;"",$H227*W227,"")</f>
        <v/>
      </c>
      <c r="AE227" s="23" t="str">
        <f>IF(X227&lt;&gt;"",$H227*X227,"")</f>
        <v/>
      </c>
    </row>
    <row r="228" spans="2:31" x14ac:dyDescent="0.25">
      <c r="B228" s="18">
        <f>IF(G228="","",B227+1)</f>
        <v>206</v>
      </c>
      <c r="C228" s="25">
        <v>5500000001040</v>
      </c>
      <c r="D228" s="19"/>
      <c r="E228" s="19"/>
      <c r="F228" s="20"/>
      <c r="G228" s="20" t="s">
        <v>336</v>
      </c>
      <c r="H228" s="21">
        <v>29</v>
      </c>
      <c r="I228" s="21" t="s">
        <v>994</v>
      </c>
      <c r="J228" s="46">
        <v>83111000</v>
      </c>
      <c r="K228" s="46" t="s">
        <v>104</v>
      </c>
      <c r="L228" s="47"/>
      <c r="M228" s="48">
        <v>175.60606060606062</v>
      </c>
      <c r="N228" s="48"/>
      <c r="O228" s="49"/>
      <c r="P228" s="50"/>
      <c r="Q228" s="50">
        <v>7.0000000000000007E-2</v>
      </c>
      <c r="R228" s="50"/>
      <c r="S228" s="50"/>
      <c r="T228" s="46" t="s">
        <v>1071</v>
      </c>
      <c r="U228" s="46"/>
      <c r="V228" s="51"/>
      <c r="W228" s="62"/>
      <c r="X228" s="62"/>
      <c r="Y228" s="23">
        <f>IF(M228&lt;&gt;"",$H228*M228,"")</f>
        <v>5092.575757575758</v>
      </c>
      <c r="Z228" s="23" t="str">
        <f>IF(N228&lt;&gt;"",$H228*N228,"")</f>
        <v/>
      </c>
      <c r="AA228" s="19">
        <f>IF(OR(M228&lt;&gt;"",N228&lt;&gt;""),1,0)</f>
        <v>1</v>
      </c>
      <c r="AB228" s="19">
        <f>IF(M228&lt;&gt;0,1,0)</f>
        <v>1</v>
      </c>
      <c r="AC228" s="19">
        <f>IF(N228&lt;&gt;0,1,0)</f>
        <v>0</v>
      </c>
      <c r="AD228" s="23" t="str">
        <f>IF(W228&lt;&gt;"",$H228*W228,"")</f>
        <v/>
      </c>
      <c r="AE228" s="23" t="str">
        <f>IF(X228&lt;&gt;"",$H228*X228,"")</f>
        <v/>
      </c>
    </row>
    <row r="229" spans="2:31" hidden="1" x14ac:dyDescent="0.25">
      <c r="B229" s="18">
        <f>IF(G229="","",B228+1)</f>
        <v>207</v>
      </c>
      <c r="C229" s="25">
        <v>5500000001193</v>
      </c>
      <c r="D229" s="19"/>
      <c r="E229" s="19"/>
      <c r="F229" s="2"/>
      <c r="G229" s="20" t="s">
        <v>337</v>
      </c>
      <c r="H229" s="21">
        <v>1</v>
      </c>
      <c r="I229" s="21" t="s">
        <v>994</v>
      </c>
      <c r="J229" s="46" t="s">
        <v>1070</v>
      </c>
      <c r="K229" s="46" t="s">
        <v>81</v>
      </c>
      <c r="L229" s="47"/>
      <c r="M229" s="48" t="s">
        <v>1070</v>
      </c>
      <c r="N229" s="48"/>
      <c r="O229" s="49"/>
      <c r="P229" s="50"/>
      <c r="Q229" s="50">
        <v>7.0000000000000007E-2</v>
      </c>
      <c r="R229" s="50"/>
      <c r="S229" s="50"/>
      <c r="T229" s="46" t="s">
        <v>1071</v>
      </c>
      <c r="U229" s="46"/>
      <c r="V229" s="51"/>
      <c r="W229" s="62"/>
      <c r="X229" s="62"/>
      <c r="Y229" s="23" t="str">
        <f>IF(M229&lt;&gt;"",$H229*M229,"")</f>
        <v/>
      </c>
      <c r="Z229" s="23" t="str">
        <f>IF(N229&lt;&gt;"",$H229*N229,"")</f>
        <v/>
      </c>
      <c r="AA229" s="19">
        <f>IF(OR(M229&lt;&gt;"",N229&lt;&gt;""),1,0)</f>
        <v>0</v>
      </c>
      <c r="AB229" s="19">
        <f>IF(M229&lt;&gt;0,1,0)</f>
        <v>1</v>
      </c>
      <c r="AC229" s="19">
        <f>IF(N229&lt;&gt;0,1,0)</f>
        <v>0</v>
      </c>
      <c r="AD229" s="23" t="str">
        <f>IF(W229&lt;&gt;"",$H229*W229,"")</f>
        <v/>
      </c>
      <c r="AE229" s="23" t="str">
        <f>IF(X229&lt;&gt;"",$H229*X229,"")</f>
        <v/>
      </c>
    </row>
    <row r="230" spans="2:31" hidden="1" x14ac:dyDescent="0.25">
      <c r="B230" s="18">
        <f>IF(G230="","",B229+1)</f>
        <v>208</v>
      </c>
      <c r="C230" s="25">
        <v>5500000000004</v>
      </c>
      <c r="D230" s="19"/>
      <c r="E230" s="19"/>
      <c r="F230" s="20"/>
      <c r="G230" s="20" t="s">
        <v>338</v>
      </c>
      <c r="H230" s="21">
        <v>64</v>
      </c>
      <c r="I230" s="21" t="s">
        <v>994</v>
      </c>
      <c r="J230" s="46" t="s">
        <v>1070</v>
      </c>
      <c r="K230" s="46" t="s">
        <v>81</v>
      </c>
      <c r="L230" s="47"/>
      <c r="M230" s="48" t="s">
        <v>1070</v>
      </c>
      <c r="N230" s="48"/>
      <c r="O230" s="49"/>
      <c r="P230" s="50"/>
      <c r="Q230" s="50">
        <v>7.0000000000000007E-2</v>
      </c>
      <c r="R230" s="50"/>
      <c r="S230" s="50"/>
      <c r="T230" s="46" t="s">
        <v>1071</v>
      </c>
      <c r="U230" s="46"/>
      <c r="V230" s="51"/>
      <c r="W230" s="62"/>
      <c r="X230" s="62"/>
      <c r="Y230" s="23" t="str">
        <f>IF(M230&lt;&gt;"",$H230*M230,"")</f>
        <v/>
      </c>
      <c r="Z230" s="23" t="str">
        <f>IF(N230&lt;&gt;"",$H230*N230,"")</f>
        <v/>
      </c>
      <c r="AA230" s="19">
        <f>IF(OR(M230&lt;&gt;"",N230&lt;&gt;""),1,0)</f>
        <v>0</v>
      </c>
      <c r="AB230" s="19">
        <f>IF(M230&lt;&gt;0,1,0)</f>
        <v>1</v>
      </c>
      <c r="AC230" s="19">
        <f>IF(N230&lt;&gt;0,1,0)</f>
        <v>0</v>
      </c>
      <c r="AD230" s="23" t="str">
        <f>IF(W230&lt;&gt;"",$H230*W230,"")</f>
        <v/>
      </c>
      <c r="AE230" s="23" t="str">
        <f>IF(X230&lt;&gt;"",$H230*X230,"")</f>
        <v/>
      </c>
    </row>
    <row r="231" spans="2:31" hidden="1" x14ac:dyDescent="0.25">
      <c r="B231" s="18">
        <f>IF(G231="","",B230+1)</f>
        <v>209</v>
      </c>
      <c r="C231" s="25">
        <v>5500000000010</v>
      </c>
      <c r="D231" s="19"/>
      <c r="E231" s="19"/>
      <c r="F231" s="20"/>
      <c r="G231" s="20" t="s">
        <v>339</v>
      </c>
      <c r="H231" s="21">
        <v>1</v>
      </c>
      <c r="I231" s="21" t="s">
        <v>994</v>
      </c>
      <c r="J231" s="46" t="s">
        <v>1070</v>
      </c>
      <c r="K231" s="46" t="s">
        <v>81</v>
      </c>
      <c r="L231" s="47"/>
      <c r="M231" s="48" t="s">
        <v>1070</v>
      </c>
      <c r="N231" s="48"/>
      <c r="O231" s="49"/>
      <c r="P231" s="50"/>
      <c r="Q231" s="50">
        <v>7.0000000000000007E-2</v>
      </c>
      <c r="R231" s="50"/>
      <c r="S231" s="50"/>
      <c r="T231" s="46" t="s">
        <v>1071</v>
      </c>
      <c r="U231" s="46"/>
      <c r="V231" s="51"/>
      <c r="W231" s="62"/>
      <c r="X231" s="62"/>
      <c r="Y231" s="23" t="str">
        <f>IF(M231&lt;&gt;"",$H231*M231,"")</f>
        <v/>
      </c>
      <c r="Z231" s="23" t="str">
        <f>IF(N231&lt;&gt;"",$H231*N231,"")</f>
        <v/>
      </c>
      <c r="AA231" s="19">
        <f>IF(OR(M231&lt;&gt;"",N231&lt;&gt;""),1,0)</f>
        <v>0</v>
      </c>
      <c r="AB231" s="19">
        <f>IF(M231&lt;&gt;0,1,0)</f>
        <v>1</v>
      </c>
      <c r="AC231" s="19">
        <f>IF(N231&lt;&gt;0,1,0)</f>
        <v>0</v>
      </c>
      <c r="AD231" s="23" t="str">
        <f>IF(W231&lt;&gt;"",$H231*W231,"")</f>
        <v/>
      </c>
      <c r="AE231" s="23" t="str">
        <f>IF(X231&lt;&gt;"",$H231*X231,"")</f>
        <v/>
      </c>
    </row>
    <row r="232" spans="2:31" hidden="1" x14ac:dyDescent="0.25">
      <c r="B232" s="18">
        <f>IF(G232="","",B231+1)</f>
        <v>210</v>
      </c>
      <c r="C232" s="25">
        <v>5500000000012</v>
      </c>
      <c r="D232" s="19"/>
      <c r="E232" s="19"/>
      <c r="F232" s="20"/>
      <c r="G232" s="20" t="s">
        <v>340</v>
      </c>
      <c r="H232" s="21">
        <v>27</v>
      </c>
      <c r="I232" s="21" t="s">
        <v>994</v>
      </c>
      <c r="J232" s="46" t="s">
        <v>1070</v>
      </c>
      <c r="K232" s="46" t="s">
        <v>81</v>
      </c>
      <c r="L232" s="47"/>
      <c r="M232" s="48" t="s">
        <v>1070</v>
      </c>
      <c r="N232" s="48"/>
      <c r="O232" s="49"/>
      <c r="P232" s="50"/>
      <c r="Q232" s="50">
        <v>7.0000000000000007E-2</v>
      </c>
      <c r="R232" s="50"/>
      <c r="S232" s="50"/>
      <c r="T232" s="46" t="s">
        <v>1071</v>
      </c>
      <c r="U232" s="46"/>
      <c r="V232" s="51"/>
      <c r="W232" s="62"/>
      <c r="X232" s="62"/>
      <c r="Y232" s="23" t="str">
        <f>IF(M232&lt;&gt;"",$H232*M232,"")</f>
        <v/>
      </c>
      <c r="Z232" s="23" t="str">
        <f>IF(N232&lt;&gt;"",$H232*N232,"")</f>
        <v/>
      </c>
      <c r="AA232" s="19">
        <f>IF(OR(M232&lt;&gt;"",N232&lt;&gt;""),1,0)</f>
        <v>0</v>
      </c>
      <c r="AB232" s="19">
        <f>IF(M232&lt;&gt;0,1,0)</f>
        <v>1</v>
      </c>
      <c r="AC232" s="19">
        <f>IF(N232&lt;&gt;0,1,0)</f>
        <v>0</v>
      </c>
      <c r="AD232" s="23" t="str">
        <f>IF(W232&lt;&gt;"",$H232*W232,"")</f>
        <v/>
      </c>
      <c r="AE232" s="23" t="str">
        <f>IF(X232&lt;&gt;"",$H232*X232,"")</f>
        <v/>
      </c>
    </row>
    <row r="233" spans="2:31" hidden="1" x14ac:dyDescent="0.25">
      <c r="B233" s="18">
        <f>IF(G233="","",B232+1)</f>
        <v>211</v>
      </c>
      <c r="C233" s="25">
        <v>5200000010770</v>
      </c>
      <c r="D233" s="19"/>
      <c r="E233" s="19"/>
      <c r="F233" s="20"/>
      <c r="G233" s="20" t="s">
        <v>341</v>
      </c>
      <c r="H233" s="21">
        <v>1</v>
      </c>
      <c r="I233" s="21" t="s">
        <v>994</v>
      </c>
      <c r="J233" s="46" t="s">
        <v>1070</v>
      </c>
      <c r="K233" s="46" t="s">
        <v>81</v>
      </c>
      <c r="L233" s="47"/>
      <c r="M233" s="48" t="s">
        <v>1070</v>
      </c>
      <c r="N233" s="48"/>
      <c r="O233" s="49"/>
      <c r="P233" s="50"/>
      <c r="Q233" s="50">
        <v>7.0000000000000007E-2</v>
      </c>
      <c r="R233" s="50"/>
      <c r="S233" s="50"/>
      <c r="T233" s="46" t="s">
        <v>1071</v>
      </c>
      <c r="U233" s="46"/>
      <c r="V233" s="51"/>
      <c r="W233" s="62"/>
      <c r="X233" s="62"/>
      <c r="Y233" s="23" t="str">
        <f>IF(M233&lt;&gt;"",$H233*M233,"")</f>
        <v/>
      </c>
      <c r="Z233" s="23" t="str">
        <f>IF(N233&lt;&gt;"",$H233*N233,"")</f>
        <v/>
      </c>
      <c r="AA233" s="19">
        <f>IF(OR(M233&lt;&gt;"",N233&lt;&gt;""),1,0)</f>
        <v>0</v>
      </c>
      <c r="AB233" s="19">
        <f>IF(M233&lt;&gt;0,1,0)</f>
        <v>1</v>
      </c>
      <c r="AC233" s="19">
        <f>IF(N233&lt;&gt;0,1,0)</f>
        <v>0</v>
      </c>
      <c r="AD233" s="23" t="str">
        <f>IF(W233&lt;&gt;"",$H233*W233,"")</f>
        <v/>
      </c>
      <c r="AE233" s="23" t="str">
        <f>IF(X233&lt;&gt;"",$H233*X233,"")</f>
        <v/>
      </c>
    </row>
    <row r="234" spans="2:31" hidden="1" x14ac:dyDescent="0.25">
      <c r="B234" s="18">
        <f>IF(G234="","",B233+1)</f>
        <v>212</v>
      </c>
      <c r="C234" s="25">
        <v>5200000011952</v>
      </c>
      <c r="D234" s="19"/>
      <c r="E234" s="19"/>
      <c r="F234" s="2"/>
      <c r="G234" s="20" t="s">
        <v>342</v>
      </c>
      <c r="H234" s="21">
        <v>1</v>
      </c>
      <c r="I234" s="21" t="s">
        <v>994</v>
      </c>
      <c r="J234" s="46" t="s">
        <v>1070</v>
      </c>
      <c r="K234" s="46" t="s">
        <v>81</v>
      </c>
      <c r="L234" s="47"/>
      <c r="M234" s="48" t="s">
        <v>1070</v>
      </c>
      <c r="N234" s="48"/>
      <c r="O234" s="49"/>
      <c r="P234" s="50"/>
      <c r="Q234" s="50">
        <v>7.0000000000000007E-2</v>
      </c>
      <c r="R234" s="50"/>
      <c r="S234" s="50"/>
      <c r="T234" s="46" t="s">
        <v>1071</v>
      </c>
      <c r="U234" s="46"/>
      <c r="V234" s="51"/>
      <c r="W234" s="62"/>
      <c r="X234" s="62"/>
      <c r="Y234" s="23" t="str">
        <f>IF(M234&lt;&gt;"",$H234*M234,"")</f>
        <v/>
      </c>
      <c r="Z234" s="23" t="str">
        <f>IF(N234&lt;&gt;"",$H234*N234,"")</f>
        <v/>
      </c>
      <c r="AA234" s="19">
        <f>IF(OR(M234&lt;&gt;"",N234&lt;&gt;""),1,0)</f>
        <v>0</v>
      </c>
      <c r="AB234" s="19">
        <f>IF(M234&lt;&gt;0,1,0)</f>
        <v>1</v>
      </c>
      <c r="AC234" s="19">
        <f>IF(N234&lt;&gt;0,1,0)</f>
        <v>0</v>
      </c>
      <c r="AD234" s="23" t="str">
        <f>IF(W234&lt;&gt;"",$H234*W234,"")</f>
        <v/>
      </c>
      <c r="AE234" s="23" t="str">
        <f>IF(X234&lt;&gt;"",$H234*X234,"")</f>
        <v/>
      </c>
    </row>
    <row r="235" spans="2:31" hidden="1" x14ac:dyDescent="0.25">
      <c r="B235" s="18">
        <f>IF(G235="","",B234+1)</f>
        <v>213</v>
      </c>
      <c r="C235" s="25">
        <v>5500000000011</v>
      </c>
      <c r="D235" s="19"/>
      <c r="E235" s="19"/>
      <c r="F235" s="20"/>
      <c r="G235" s="20" t="s">
        <v>343</v>
      </c>
      <c r="H235" s="21">
        <v>1</v>
      </c>
      <c r="I235" s="21" t="s">
        <v>994</v>
      </c>
      <c r="J235" s="46" t="s">
        <v>1070</v>
      </c>
      <c r="K235" s="46" t="s">
        <v>81</v>
      </c>
      <c r="L235" s="47"/>
      <c r="M235" s="48" t="s">
        <v>1070</v>
      </c>
      <c r="N235" s="48"/>
      <c r="O235" s="49"/>
      <c r="P235" s="50"/>
      <c r="Q235" s="50">
        <v>7.0000000000000007E-2</v>
      </c>
      <c r="R235" s="50"/>
      <c r="S235" s="50"/>
      <c r="T235" s="46" t="s">
        <v>1071</v>
      </c>
      <c r="U235" s="46"/>
      <c r="V235" s="51"/>
      <c r="W235" s="62"/>
      <c r="X235" s="62"/>
      <c r="Y235" s="23" t="str">
        <f>IF(M235&lt;&gt;"",$H235*M235,"")</f>
        <v/>
      </c>
      <c r="Z235" s="23" t="str">
        <f>IF(N235&lt;&gt;"",$H235*N235,"")</f>
        <v/>
      </c>
      <c r="AA235" s="19">
        <f>IF(OR(M235&lt;&gt;"",N235&lt;&gt;""),1,0)</f>
        <v>0</v>
      </c>
      <c r="AB235" s="19">
        <f>IF(M235&lt;&gt;0,1,0)</f>
        <v>1</v>
      </c>
      <c r="AC235" s="19">
        <f>IF(N235&lt;&gt;0,1,0)</f>
        <v>0</v>
      </c>
      <c r="AD235" s="23" t="str">
        <f>IF(W235&lt;&gt;"",$H235*W235,"")</f>
        <v/>
      </c>
      <c r="AE235" s="23" t="str">
        <f>IF(X235&lt;&gt;"",$H235*X235,"")</f>
        <v/>
      </c>
    </row>
    <row r="236" spans="2:31" hidden="1" x14ac:dyDescent="0.25">
      <c r="B236" s="18">
        <f>IF(G236="","",B235+1)</f>
        <v>214</v>
      </c>
      <c r="C236" s="25">
        <v>5500000001265</v>
      </c>
      <c r="D236" s="19"/>
      <c r="E236" s="19"/>
      <c r="F236" s="2"/>
      <c r="G236" s="20" t="s">
        <v>344</v>
      </c>
      <c r="H236" s="21">
        <v>1</v>
      </c>
      <c r="I236" s="21" t="s">
        <v>994</v>
      </c>
      <c r="J236" s="46" t="s">
        <v>1070</v>
      </c>
      <c r="K236" s="46" t="s">
        <v>81</v>
      </c>
      <c r="L236" s="47"/>
      <c r="M236" s="48" t="s">
        <v>1070</v>
      </c>
      <c r="N236" s="48"/>
      <c r="O236" s="49"/>
      <c r="P236" s="50"/>
      <c r="Q236" s="50">
        <v>7.0000000000000007E-2</v>
      </c>
      <c r="R236" s="50"/>
      <c r="S236" s="50"/>
      <c r="T236" s="46" t="s">
        <v>1071</v>
      </c>
      <c r="U236" s="46"/>
      <c r="V236" s="51"/>
      <c r="W236" s="62"/>
      <c r="X236" s="62"/>
      <c r="Y236" s="23" t="str">
        <f>IF(M236&lt;&gt;"",$H236*M236,"")</f>
        <v/>
      </c>
      <c r="Z236" s="23" t="str">
        <f>IF(N236&lt;&gt;"",$H236*N236,"")</f>
        <v/>
      </c>
      <c r="AA236" s="19">
        <f>IF(OR(M236&lt;&gt;"",N236&lt;&gt;""),1,0)</f>
        <v>0</v>
      </c>
      <c r="AB236" s="19">
        <f>IF(M236&lt;&gt;0,1,0)</f>
        <v>1</v>
      </c>
      <c r="AC236" s="19">
        <f>IF(N236&lt;&gt;0,1,0)</f>
        <v>0</v>
      </c>
      <c r="AD236" s="23" t="str">
        <f>IF(W236&lt;&gt;"",$H236*W236,"")</f>
        <v/>
      </c>
      <c r="AE236" s="23" t="str">
        <f>IF(X236&lt;&gt;"",$H236*X236,"")</f>
        <v/>
      </c>
    </row>
    <row r="237" spans="2:31" hidden="1" x14ac:dyDescent="0.25">
      <c r="B237" s="18">
        <f>IF(G237="","",B236+1)</f>
        <v>215</v>
      </c>
      <c r="C237" s="25">
        <v>5500000000729</v>
      </c>
      <c r="D237" s="19"/>
      <c r="E237" s="19"/>
      <c r="F237" s="20"/>
      <c r="G237" s="20" t="s">
        <v>345</v>
      </c>
      <c r="H237" s="21">
        <v>1</v>
      </c>
      <c r="I237" s="21" t="s">
        <v>994</v>
      </c>
      <c r="J237" s="46" t="s">
        <v>1070</v>
      </c>
      <c r="K237" s="46" t="s">
        <v>81</v>
      </c>
      <c r="L237" s="47"/>
      <c r="M237" s="48" t="s">
        <v>1070</v>
      </c>
      <c r="N237" s="48"/>
      <c r="O237" s="49"/>
      <c r="P237" s="50"/>
      <c r="Q237" s="50">
        <v>7.0000000000000007E-2</v>
      </c>
      <c r="R237" s="50"/>
      <c r="S237" s="50"/>
      <c r="T237" s="46" t="s">
        <v>1071</v>
      </c>
      <c r="U237" s="46"/>
      <c r="V237" s="51"/>
      <c r="W237" s="62"/>
      <c r="X237" s="62"/>
      <c r="Y237" s="23" t="str">
        <f>IF(M237&lt;&gt;"",$H237*M237,"")</f>
        <v/>
      </c>
      <c r="Z237" s="23" t="str">
        <f>IF(N237&lt;&gt;"",$H237*N237,"")</f>
        <v/>
      </c>
      <c r="AA237" s="19">
        <f>IF(OR(M237&lt;&gt;"",N237&lt;&gt;""),1,0)</f>
        <v>0</v>
      </c>
      <c r="AB237" s="19">
        <f>IF(M237&lt;&gt;0,1,0)</f>
        <v>1</v>
      </c>
      <c r="AC237" s="19">
        <f>IF(N237&lt;&gt;0,1,0)</f>
        <v>0</v>
      </c>
      <c r="AD237" s="23" t="str">
        <f>IF(W237&lt;&gt;"",$H237*W237,"")</f>
        <v/>
      </c>
      <c r="AE237" s="23" t="str">
        <f>IF(X237&lt;&gt;"",$H237*X237,"")</f>
        <v/>
      </c>
    </row>
    <row r="238" spans="2:31" hidden="1" x14ac:dyDescent="0.25">
      <c r="B238" s="18">
        <f>IF(G238="","",B237+1)</f>
        <v>216</v>
      </c>
      <c r="C238" s="25">
        <v>5500000000003</v>
      </c>
      <c r="D238" s="19"/>
      <c r="E238" s="19"/>
      <c r="F238" s="2"/>
      <c r="G238" s="20" t="s">
        <v>346</v>
      </c>
      <c r="H238" s="21">
        <v>1</v>
      </c>
      <c r="I238" s="21" t="s">
        <v>994</v>
      </c>
      <c r="J238" s="46" t="s">
        <v>1070</v>
      </c>
      <c r="K238" s="46" t="s">
        <v>81</v>
      </c>
      <c r="L238" s="47"/>
      <c r="M238" s="48" t="s">
        <v>1070</v>
      </c>
      <c r="N238" s="48"/>
      <c r="O238" s="49"/>
      <c r="P238" s="50"/>
      <c r="Q238" s="50">
        <v>7.0000000000000007E-2</v>
      </c>
      <c r="R238" s="50"/>
      <c r="S238" s="50"/>
      <c r="T238" s="46" t="s">
        <v>1071</v>
      </c>
      <c r="U238" s="46"/>
      <c r="V238" s="51"/>
      <c r="W238" s="62"/>
      <c r="X238" s="62"/>
      <c r="Y238" s="23" t="str">
        <f>IF(M238&lt;&gt;"",$H238*M238,"")</f>
        <v/>
      </c>
      <c r="Z238" s="23" t="str">
        <f>IF(N238&lt;&gt;"",$H238*N238,"")</f>
        <v/>
      </c>
      <c r="AA238" s="19">
        <f>IF(OR(M238&lt;&gt;"",N238&lt;&gt;""),1,0)</f>
        <v>0</v>
      </c>
      <c r="AB238" s="19">
        <f>IF(M238&lt;&gt;0,1,0)</f>
        <v>1</v>
      </c>
      <c r="AC238" s="19">
        <f>IF(N238&lt;&gt;0,1,0)</f>
        <v>0</v>
      </c>
      <c r="AD238" s="23" t="str">
        <f>IF(W238&lt;&gt;"",$H238*W238,"")</f>
        <v/>
      </c>
      <c r="AE238" s="23" t="str">
        <f>IF(X238&lt;&gt;"",$H238*X238,"")</f>
        <v/>
      </c>
    </row>
    <row r="239" spans="2:31" hidden="1" x14ac:dyDescent="0.25">
      <c r="B239" s="18">
        <f>IF(G239="","",B238+1)</f>
        <v>217</v>
      </c>
      <c r="C239" s="25">
        <v>5500000000002</v>
      </c>
      <c r="D239" s="19"/>
      <c r="E239" s="19"/>
      <c r="F239" s="20"/>
      <c r="G239" s="20" t="s">
        <v>347</v>
      </c>
      <c r="H239" s="21">
        <v>1</v>
      </c>
      <c r="I239" s="21" t="s">
        <v>994</v>
      </c>
      <c r="J239" s="46" t="s">
        <v>1070</v>
      </c>
      <c r="K239" s="46" t="s">
        <v>81</v>
      </c>
      <c r="L239" s="47"/>
      <c r="M239" s="48" t="s">
        <v>1070</v>
      </c>
      <c r="N239" s="48"/>
      <c r="O239" s="49"/>
      <c r="P239" s="50"/>
      <c r="Q239" s="50">
        <v>7.0000000000000007E-2</v>
      </c>
      <c r="R239" s="50"/>
      <c r="S239" s="50"/>
      <c r="T239" s="46" t="s">
        <v>1071</v>
      </c>
      <c r="U239" s="46"/>
      <c r="V239" s="51"/>
      <c r="W239" s="62"/>
      <c r="X239" s="62"/>
      <c r="Y239" s="23" t="str">
        <f>IF(M239&lt;&gt;"",$H239*M239,"")</f>
        <v/>
      </c>
      <c r="Z239" s="23" t="str">
        <f>IF(N239&lt;&gt;"",$H239*N239,"")</f>
        <v/>
      </c>
      <c r="AA239" s="19">
        <f>IF(OR(M239&lt;&gt;"",N239&lt;&gt;""),1,0)</f>
        <v>0</v>
      </c>
      <c r="AB239" s="19">
        <f>IF(M239&lt;&gt;0,1,0)</f>
        <v>1</v>
      </c>
      <c r="AC239" s="19">
        <f>IF(N239&lt;&gt;0,1,0)</f>
        <v>0</v>
      </c>
      <c r="AD239" s="23" t="str">
        <f>IF(W239&lt;&gt;"",$H239*W239,"")</f>
        <v/>
      </c>
      <c r="AE239" s="23" t="str">
        <f>IF(X239&lt;&gt;"",$H239*X239,"")</f>
        <v/>
      </c>
    </row>
    <row r="240" spans="2:31" hidden="1" x14ac:dyDescent="0.25">
      <c r="B240" s="18">
        <f>IF(G240="","",B239+1)</f>
        <v>218</v>
      </c>
      <c r="C240" s="25">
        <v>5500000000185</v>
      </c>
      <c r="D240" s="19"/>
      <c r="E240" s="19"/>
      <c r="F240" s="20"/>
      <c r="G240" s="20" t="s">
        <v>348</v>
      </c>
      <c r="H240" s="21">
        <v>1</v>
      </c>
      <c r="I240" s="21" t="s">
        <v>994</v>
      </c>
      <c r="J240" s="46" t="s">
        <v>1070</v>
      </c>
      <c r="K240" s="46" t="s">
        <v>81</v>
      </c>
      <c r="L240" s="47"/>
      <c r="M240" s="48" t="s">
        <v>1070</v>
      </c>
      <c r="N240" s="48"/>
      <c r="O240" s="49"/>
      <c r="P240" s="50"/>
      <c r="Q240" s="50">
        <v>7.0000000000000007E-2</v>
      </c>
      <c r="R240" s="50"/>
      <c r="S240" s="50"/>
      <c r="T240" s="46" t="s">
        <v>1071</v>
      </c>
      <c r="U240" s="46"/>
      <c r="V240" s="51"/>
      <c r="W240" s="62"/>
      <c r="X240" s="62"/>
      <c r="Y240" s="23" t="str">
        <f>IF(M240&lt;&gt;"",$H240*M240,"")</f>
        <v/>
      </c>
      <c r="Z240" s="23" t="str">
        <f>IF(N240&lt;&gt;"",$H240*N240,"")</f>
        <v/>
      </c>
      <c r="AA240" s="19">
        <f>IF(OR(M240&lt;&gt;"",N240&lt;&gt;""),1,0)</f>
        <v>0</v>
      </c>
      <c r="AB240" s="19">
        <f>IF(M240&lt;&gt;0,1,0)</f>
        <v>1</v>
      </c>
      <c r="AC240" s="19">
        <f>IF(N240&lt;&gt;0,1,0)</f>
        <v>0</v>
      </c>
      <c r="AD240" s="23" t="str">
        <f>IF(W240&lt;&gt;"",$H240*W240,"")</f>
        <v/>
      </c>
      <c r="AE240" s="23" t="str">
        <f>IF(X240&lt;&gt;"",$H240*X240,"")</f>
        <v/>
      </c>
    </row>
    <row r="241" spans="2:31" hidden="1" x14ac:dyDescent="0.25">
      <c r="B241" s="18">
        <f>IF(G241="","",B240+1)</f>
        <v>219</v>
      </c>
      <c r="C241" s="25">
        <v>5200000010297</v>
      </c>
      <c r="D241" s="19"/>
      <c r="E241" s="19"/>
      <c r="F241" s="2"/>
      <c r="G241" s="20" t="s">
        <v>349</v>
      </c>
      <c r="H241" s="21">
        <v>1</v>
      </c>
      <c r="I241" s="21" t="s">
        <v>994</v>
      </c>
      <c r="J241" s="46" t="s">
        <v>1070</v>
      </c>
      <c r="K241" s="46" t="s">
        <v>81</v>
      </c>
      <c r="L241" s="47"/>
      <c r="M241" s="48" t="s">
        <v>1070</v>
      </c>
      <c r="N241" s="48"/>
      <c r="O241" s="49"/>
      <c r="P241" s="50"/>
      <c r="Q241" s="50">
        <v>7.0000000000000007E-2</v>
      </c>
      <c r="R241" s="50"/>
      <c r="S241" s="50"/>
      <c r="T241" s="46" t="s">
        <v>1071</v>
      </c>
      <c r="U241" s="46"/>
      <c r="V241" s="51"/>
      <c r="W241" s="62"/>
      <c r="X241" s="62"/>
      <c r="Y241" s="23" t="str">
        <f>IF(M241&lt;&gt;"",$H241*M241,"")</f>
        <v/>
      </c>
      <c r="Z241" s="23" t="str">
        <f>IF(N241&lt;&gt;"",$H241*N241,"")</f>
        <v/>
      </c>
      <c r="AA241" s="19">
        <f>IF(OR(M241&lt;&gt;"",N241&lt;&gt;""),1,0)</f>
        <v>0</v>
      </c>
      <c r="AB241" s="19">
        <f>IF(M241&lt;&gt;0,1,0)</f>
        <v>1</v>
      </c>
      <c r="AC241" s="19">
        <f>IF(N241&lt;&gt;0,1,0)</f>
        <v>0</v>
      </c>
      <c r="AD241" s="23" t="str">
        <f>IF(W241&lt;&gt;"",$H241*W241,"")</f>
        <v/>
      </c>
      <c r="AE241" s="23" t="str">
        <f>IF(X241&lt;&gt;"",$H241*X241,"")</f>
        <v/>
      </c>
    </row>
    <row r="242" spans="2:31" hidden="1" x14ac:dyDescent="0.25">
      <c r="B242" s="18">
        <f>IF(G242="","",B241+1)</f>
        <v>220</v>
      </c>
      <c r="C242" s="25">
        <v>5200000014820</v>
      </c>
      <c r="D242" s="19"/>
      <c r="E242" s="19"/>
      <c r="F242" s="2"/>
      <c r="G242" s="20" t="s">
        <v>350</v>
      </c>
      <c r="H242" s="21">
        <v>1</v>
      </c>
      <c r="I242" s="21" t="s">
        <v>994</v>
      </c>
      <c r="J242" s="46" t="s">
        <v>1070</v>
      </c>
      <c r="K242" s="46" t="s">
        <v>81</v>
      </c>
      <c r="L242" s="47"/>
      <c r="M242" s="48" t="s">
        <v>1070</v>
      </c>
      <c r="N242" s="48"/>
      <c r="O242" s="49"/>
      <c r="P242" s="50"/>
      <c r="Q242" s="50">
        <v>7.0000000000000007E-2</v>
      </c>
      <c r="R242" s="50"/>
      <c r="S242" s="50"/>
      <c r="T242" s="46" t="s">
        <v>1071</v>
      </c>
      <c r="U242" s="46"/>
      <c r="V242" s="51"/>
      <c r="W242" s="62"/>
      <c r="X242" s="62"/>
      <c r="Y242" s="23" t="str">
        <f>IF(M242&lt;&gt;"",$H242*M242,"")</f>
        <v/>
      </c>
      <c r="Z242" s="23" t="str">
        <f>IF(N242&lt;&gt;"",$H242*N242,"")</f>
        <v/>
      </c>
      <c r="AA242" s="19">
        <f>IF(OR(M242&lt;&gt;"",N242&lt;&gt;""),1,0)</f>
        <v>0</v>
      </c>
      <c r="AB242" s="19">
        <f>IF(M242&lt;&gt;0,1,0)</f>
        <v>1</v>
      </c>
      <c r="AC242" s="19">
        <f>IF(N242&lt;&gt;0,1,0)</f>
        <v>0</v>
      </c>
      <c r="AD242" s="23" t="str">
        <f>IF(W242&lt;&gt;"",$H242*W242,"")</f>
        <v/>
      </c>
      <c r="AE242" s="23" t="str">
        <f>IF(X242&lt;&gt;"",$H242*X242,"")</f>
        <v/>
      </c>
    </row>
    <row r="243" spans="2:31" hidden="1" x14ac:dyDescent="0.25">
      <c r="B243" s="18">
        <f>IF(G243="","",B242+1)</f>
        <v>221</v>
      </c>
      <c r="C243" s="25">
        <v>5200000010299</v>
      </c>
      <c r="D243" s="19"/>
      <c r="E243" s="19"/>
      <c r="F243" s="20"/>
      <c r="G243" s="20" t="s">
        <v>351</v>
      </c>
      <c r="H243" s="21">
        <v>1</v>
      </c>
      <c r="I243" s="21" t="s">
        <v>994</v>
      </c>
      <c r="J243" s="46" t="s">
        <v>1070</v>
      </c>
      <c r="K243" s="46" t="s">
        <v>81</v>
      </c>
      <c r="L243" s="47"/>
      <c r="M243" s="48" t="s">
        <v>1070</v>
      </c>
      <c r="N243" s="48"/>
      <c r="O243" s="49"/>
      <c r="P243" s="50"/>
      <c r="Q243" s="50">
        <v>7.0000000000000007E-2</v>
      </c>
      <c r="R243" s="50"/>
      <c r="S243" s="50"/>
      <c r="T243" s="46" t="s">
        <v>1071</v>
      </c>
      <c r="U243" s="46"/>
      <c r="V243" s="51"/>
      <c r="W243" s="62"/>
      <c r="X243" s="62"/>
      <c r="Y243" s="23" t="str">
        <f>IF(M243&lt;&gt;"",$H243*M243,"")</f>
        <v/>
      </c>
      <c r="Z243" s="23" t="str">
        <f>IF(N243&lt;&gt;"",$H243*N243,"")</f>
        <v/>
      </c>
      <c r="AA243" s="19">
        <f>IF(OR(M243&lt;&gt;"",N243&lt;&gt;""),1,0)</f>
        <v>0</v>
      </c>
      <c r="AB243" s="19">
        <f>IF(M243&lt;&gt;0,1,0)</f>
        <v>1</v>
      </c>
      <c r="AC243" s="19">
        <f>IF(N243&lt;&gt;0,1,0)</f>
        <v>0</v>
      </c>
      <c r="AD243" s="23" t="str">
        <f>IF(W243&lt;&gt;"",$H243*W243,"")</f>
        <v/>
      </c>
      <c r="AE243" s="23" t="str">
        <f>IF(X243&lt;&gt;"",$H243*X243,"")</f>
        <v/>
      </c>
    </row>
    <row r="244" spans="2:31" hidden="1" x14ac:dyDescent="0.25">
      <c r="B244" s="18">
        <f>IF(G244="","",B243+1)</f>
        <v>222</v>
      </c>
      <c r="C244" s="25">
        <v>5200000010298</v>
      </c>
      <c r="D244" s="19"/>
      <c r="E244" s="19"/>
      <c r="F244" s="2"/>
      <c r="G244" s="20" t="s">
        <v>352</v>
      </c>
      <c r="H244" s="21">
        <v>1</v>
      </c>
      <c r="I244" s="21" t="s">
        <v>994</v>
      </c>
      <c r="J244" s="46" t="s">
        <v>1070</v>
      </c>
      <c r="K244" s="46" t="s">
        <v>81</v>
      </c>
      <c r="L244" s="47"/>
      <c r="M244" s="48" t="s">
        <v>1070</v>
      </c>
      <c r="N244" s="48"/>
      <c r="O244" s="49"/>
      <c r="P244" s="50"/>
      <c r="Q244" s="50">
        <v>7.0000000000000007E-2</v>
      </c>
      <c r="R244" s="50"/>
      <c r="S244" s="50"/>
      <c r="T244" s="46" t="s">
        <v>1071</v>
      </c>
      <c r="U244" s="46"/>
      <c r="V244" s="51"/>
      <c r="W244" s="62"/>
      <c r="X244" s="62"/>
      <c r="Y244" s="23" t="str">
        <f>IF(M244&lt;&gt;"",$H244*M244,"")</f>
        <v/>
      </c>
      <c r="Z244" s="23" t="str">
        <f>IF(N244&lt;&gt;"",$H244*N244,"")</f>
        <v/>
      </c>
      <c r="AA244" s="19">
        <f>IF(OR(M244&lt;&gt;"",N244&lt;&gt;""),1,0)</f>
        <v>0</v>
      </c>
      <c r="AB244" s="19">
        <f>IF(M244&lt;&gt;0,1,0)</f>
        <v>1</v>
      </c>
      <c r="AC244" s="19">
        <f>IF(N244&lt;&gt;0,1,0)</f>
        <v>0</v>
      </c>
      <c r="AD244" s="23" t="str">
        <f>IF(W244&lt;&gt;"",$H244*W244,"")</f>
        <v/>
      </c>
      <c r="AE244" s="23" t="str">
        <f>IF(X244&lt;&gt;"",$H244*X244,"")</f>
        <v/>
      </c>
    </row>
    <row r="245" spans="2:31" hidden="1" x14ac:dyDescent="0.25">
      <c r="B245" s="18">
        <f>IF(G245="","",B244+1)</f>
        <v>223</v>
      </c>
      <c r="C245" s="25">
        <v>5900000000210</v>
      </c>
      <c r="D245" s="19"/>
      <c r="E245" s="19"/>
      <c r="F245" s="20"/>
      <c r="G245" s="20" t="s">
        <v>353</v>
      </c>
      <c r="H245" s="21">
        <v>1</v>
      </c>
      <c r="I245" s="21" t="s">
        <v>994</v>
      </c>
      <c r="J245" s="46" t="s">
        <v>1070</v>
      </c>
      <c r="K245" s="46" t="s">
        <v>81</v>
      </c>
      <c r="L245" s="47"/>
      <c r="M245" s="48" t="s">
        <v>1070</v>
      </c>
      <c r="N245" s="48"/>
      <c r="O245" s="49"/>
      <c r="P245" s="50"/>
      <c r="Q245" s="50">
        <v>7.0000000000000007E-2</v>
      </c>
      <c r="R245" s="50"/>
      <c r="S245" s="50"/>
      <c r="T245" s="46" t="s">
        <v>1071</v>
      </c>
      <c r="U245" s="46"/>
      <c r="V245" s="51"/>
      <c r="W245" s="62"/>
      <c r="X245" s="62"/>
      <c r="Y245" s="23" t="str">
        <f>IF(M245&lt;&gt;"",$H245*M245,"")</f>
        <v/>
      </c>
      <c r="Z245" s="23" t="str">
        <f>IF(N245&lt;&gt;"",$H245*N245,"")</f>
        <v/>
      </c>
      <c r="AA245" s="19">
        <f>IF(OR(M245&lt;&gt;"",N245&lt;&gt;""),1,0)</f>
        <v>0</v>
      </c>
      <c r="AB245" s="19">
        <f>IF(M245&lt;&gt;0,1,0)</f>
        <v>1</v>
      </c>
      <c r="AC245" s="19">
        <f>IF(N245&lt;&gt;0,1,0)</f>
        <v>0</v>
      </c>
      <c r="AD245" s="23" t="str">
        <f>IF(W245&lt;&gt;"",$H245*W245,"")</f>
        <v/>
      </c>
      <c r="AE245" s="23" t="str">
        <f>IF(X245&lt;&gt;"",$H245*X245,"")</f>
        <v/>
      </c>
    </row>
    <row r="246" spans="2:31" hidden="1" x14ac:dyDescent="0.25">
      <c r="B246" s="18">
        <f>IF(G246="","",B245+1)</f>
        <v>224</v>
      </c>
      <c r="C246" s="25">
        <v>5200000014816</v>
      </c>
      <c r="D246" s="19"/>
      <c r="E246" s="19"/>
      <c r="F246" s="20"/>
      <c r="G246" s="20" t="s">
        <v>354</v>
      </c>
      <c r="H246" s="21">
        <v>1</v>
      </c>
      <c r="I246" s="21" t="s">
        <v>994</v>
      </c>
      <c r="J246" s="46" t="s">
        <v>1070</v>
      </c>
      <c r="K246" s="46" t="s">
        <v>81</v>
      </c>
      <c r="L246" s="47"/>
      <c r="M246" s="48" t="s">
        <v>1070</v>
      </c>
      <c r="N246" s="48"/>
      <c r="O246" s="49"/>
      <c r="P246" s="50"/>
      <c r="Q246" s="50">
        <v>7.0000000000000007E-2</v>
      </c>
      <c r="R246" s="50"/>
      <c r="S246" s="50"/>
      <c r="T246" s="46" t="s">
        <v>1071</v>
      </c>
      <c r="U246" s="46"/>
      <c r="V246" s="51"/>
      <c r="W246" s="62"/>
      <c r="X246" s="62"/>
      <c r="Y246" s="23" t="str">
        <f>IF(M246&lt;&gt;"",$H246*M246,"")</f>
        <v/>
      </c>
      <c r="Z246" s="23" t="str">
        <f>IF(N246&lt;&gt;"",$H246*N246,"")</f>
        <v/>
      </c>
      <c r="AA246" s="19">
        <f>IF(OR(M246&lt;&gt;"",N246&lt;&gt;""),1,0)</f>
        <v>0</v>
      </c>
      <c r="AB246" s="19">
        <f>IF(M246&lt;&gt;0,1,0)</f>
        <v>1</v>
      </c>
      <c r="AC246" s="19">
        <f>IF(N246&lt;&gt;0,1,0)</f>
        <v>0</v>
      </c>
      <c r="AD246" s="23" t="str">
        <f>IF(W246&lt;&gt;"",$H246*W246,"")</f>
        <v/>
      </c>
      <c r="AE246" s="23" t="str">
        <f>IF(X246&lt;&gt;"",$H246*X246,"")</f>
        <v/>
      </c>
    </row>
    <row r="247" spans="2:31" hidden="1" x14ac:dyDescent="0.25">
      <c r="B247" s="18">
        <f>IF(G247="","",B246+1)</f>
        <v>225</v>
      </c>
      <c r="C247" s="25">
        <v>5200000010389</v>
      </c>
      <c r="D247" s="19"/>
      <c r="E247" s="19"/>
      <c r="F247" s="2"/>
      <c r="G247" s="20" t="s">
        <v>355</v>
      </c>
      <c r="H247" s="21">
        <v>1</v>
      </c>
      <c r="I247" s="21" t="s">
        <v>994</v>
      </c>
      <c r="J247" s="46" t="s">
        <v>1070</v>
      </c>
      <c r="K247" s="46" t="s">
        <v>81</v>
      </c>
      <c r="L247" s="47"/>
      <c r="M247" s="48" t="s">
        <v>1070</v>
      </c>
      <c r="N247" s="48"/>
      <c r="O247" s="49"/>
      <c r="P247" s="50"/>
      <c r="Q247" s="50">
        <v>7.0000000000000007E-2</v>
      </c>
      <c r="R247" s="50"/>
      <c r="S247" s="50"/>
      <c r="T247" s="46" t="s">
        <v>1071</v>
      </c>
      <c r="U247" s="46"/>
      <c r="V247" s="51"/>
      <c r="W247" s="62"/>
      <c r="X247" s="62"/>
      <c r="Y247" s="23" t="str">
        <f>IF(M247&lt;&gt;"",$H247*M247,"")</f>
        <v/>
      </c>
      <c r="Z247" s="23" t="str">
        <f>IF(N247&lt;&gt;"",$H247*N247,"")</f>
        <v/>
      </c>
      <c r="AA247" s="19">
        <f>IF(OR(M247&lt;&gt;"",N247&lt;&gt;""),1,0)</f>
        <v>0</v>
      </c>
      <c r="AB247" s="19">
        <f>IF(M247&lt;&gt;0,1,0)</f>
        <v>1</v>
      </c>
      <c r="AC247" s="19">
        <f>IF(N247&lt;&gt;0,1,0)</f>
        <v>0</v>
      </c>
      <c r="AD247" s="23" t="str">
        <f>IF(W247&lt;&gt;"",$H247*W247,"")</f>
        <v/>
      </c>
      <c r="AE247" s="23" t="str">
        <f>IF(X247&lt;&gt;"",$H247*X247,"")</f>
        <v/>
      </c>
    </row>
    <row r="248" spans="2:31" hidden="1" x14ac:dyDescent="0.25">
      <c r="B248" s="18">
        <f>IF(G248="","",B247+1)</f>
        <v>226</v>
      </c>
      <c r="C248" s="25">
        <v>5200000009908</v>
      </c>
      <c r="D248" s="19"/>
      <c r="E248" s="19"/>
      <c r="F248" s="20"/>
      <c r="G248" s="20" t="s">
        <v>356</v>
      </c>
      <c r="H248" s="21">
        <v>1</v>
      </c>
      <c r="I248" s="21" t="s">
        <v>994</v>
      </c>
      <c r="J248" s="46" t="s">
        <v>1070</v>
      </c>
      <c r="K248" s="46" t="s">
        <v>81</v>
      </c>
      <c r="L248" s="47"/>
      <c r="M248" s="48" t="s">
        <v>1070</v>
      </c>
      <c r="N248" s="48"/>
      <c r="O248" s="49"/>
      <c r="P248" s="50"/>
      <c r="Q248" s="50">
        <v>7.0000000000000007E-2</v>
      </c>
      <c r="R248" s="50"/>
      <c r="S248" s="50"/>
      <c r="T248" s="46" t="s">
        <v>1071</v>
      </c>
      <c r="U248" s="46"/>
      <c r="V248" s="51"/>
      <c r="W248" s="62"/>
      <c r="X248" s="62"/>
      <c r="Y248" s="23" t="str">
        <f>IF(M248&lt;&gt;"",$H248*M248,"")</f>
        <v/>
      </c>
      <c r="Z248" s="23" t="str">
        <f>IF(N248&lt;&gt;"",$H248*N248,"")</f>
        <v/>
      </c>
      <c r="AA248" s="19">
        <f>IF(OR(M248&lt;&gt;"",N248&lt;&gt;""),1,0)</f>
        <v>0</v>
      </c>
      <c r="AB248" s="19">
        <f>IF(M248&lt;&gt;0,1,0)</f>
        <v>1</v>
      </c>
      <c r="AC248" s="19">
        <f>IF(N248&lt;&gt;0,1,0)</f>
        <v>0</v>
      </c>
      <c r="AD248" s="23" t="str">
        <f>IF(W248&lt;&gt;"",$H248*W248,"")</f>
        <v/>
      </c>
      <c r="AE248" s="23" t="str">
        <f>IF(X248&lt;&gt;"",$H248*X248,"")</f>
        <v/>
      </c>
    </row>
    <row r="249" spans="2:31" hidden="1" x14ac:dyDescent="0.25">
      <c r="B249" s="18">
        <f>IF(G249="","",B248+1)</f>
        <v>227</v>
      </c>
      <c r="C249" s="25">
        <v>5200000009907</v>
      </c>
      <c r="D249" s="19"/>
      <c r="E249" s="19"/>
      <c r="F249" s="2"/>
      <c r="G249" s="20" t="s">
        <v>357</v>
      </c>
      <c r="H249" s="21">
        <v>1</v>
      </c>
      <c r="I249" s="21" t="s">
        <v>994</v>
      </c>
      <c r="J249" s="46" t="s">
        <v>1070</v>
      </c>
      <c r="K249" s="46" t="s">
        <v>81</v>
      </c>
      <c r="L249" s="47"/>
      <c r="M249" s="48" t="s">
        <v>1070</v>
      </c>
      <c r="N249" s="48"/>
      <c r="O249" s="49"/>
      <c r="P249" s="50"/>
      <c r="Q249" s="50">
        <v>7.0000000000000007E-2</v>
      </c>
      <c r="R249" s="50"/>
      <c r="S249" s="50"/>
      <c r="T249" s="46" t="s">
        <v>1071</v>
      </c>
      <c r="U249" s="46"/>
      <c r="V249" s="51"/>
      <c r="W249" s="62"/>
      <c r="X249" s="62"/>
      <c r="Y249" s="23" t="str">
        <f>IF(M249&lt;&gt;"",$H249*M249,"")</f>
        <v/>
      </c>
      <c r="Z249" s="23" t="str">
        <f>IF(N249&lt;&gt;"",$H249*N249,"")</f>
        <v/>
      </c>
      <c r="AA249" s="19">
        <f>IF(OR(M249&lt;&gt;"",N249&lt;&gt;""),1,0)</f>
        <v>0</v>
      </c>
      <c r="AB249" s="19">
        <f>IF(M249&lt;&gt;0,1,0)</f>
        <v>1</v>
      </c>
      <c r="AC249" s="19">
        <f>IF(N249&lt;&gt;0,1,0)</f>
        <v>0</v>
      </c>
      <c r="AD249" s="23" t="str">
        <f>IF(W249&lt;&gt;"",$H249*W249,"")</f>
        <v/>
      </c>
      <c r="AE249" s="23" t="str">
        <f>IF(X249&lt;&gt;"",$H249*X249,"")</f>
        <v/>
      </c>
    </row>
    <row r="250" spans="2:31" hidden="1" x14ac:dyDescent="0.25">
      <c r="B250" s="18">
        <f>IF(G250="","",B249+1)</f>
        <v>228</v>
      </c>
      <c r="C250" s="25">
        <v>5200000010063</v>
      </c>
      <c r="D250" s="19"/>
      <c r="E250" s="19"/>
      <c r="F250" s="2"/>
      <c r="G250" s="20" t="s">
        <v>358</v>
      </c>
      <c r="H250" s="21">
        <v>1</v>
      </c>
      <c r="I250" s="21" t="s">
        <v>994</v>
      </c>
      <c r="J250" s="46" t="s">
        <v>1070</v>
      </c>
      <c r="K250" s="46" t="s">
        <v>81</v>
      </c>
      <c r="L250" s="47"/>
      <c r="M250" s="48" t="s">
        <v>1070</v>
      </c>
      <c r="N250" s="48"/>
      <c r="O250" s="49"/>
      <c r="P250" s="50"/>
      <c r="Q250" s="50">
        <v>7.0000000000000007E-2</v>
      </c>
      <c r="R250" s="50"/>
      <c r="S250" s="50"/>
      <c r="T250" s="46" t="s">
        <v>1071</v>
      </c>
      <c r="U250" s="46"/>
      <c r="V250" s="51"/>
      <c r="W250" s="62"/>
      <c r="X250" s="62"/>
      <c r="Y250" s="23" t="str">
        <f>IF(M250&lt;&gt;"",$H250*M250,"")</f>
        <v/>
      </c>
      <c r="Z250" s="23" t="str">
        <f>IF(N250&lt;&gt;"",$H250*N250,"")</f>
        <v/>
      </c>
      <c r="AA250" s="19">
        <f>IF(OR(M250&lt;&gt;"",N250&lt;&gt;""),1,0)</f>
        <v>0</v>
      </c>
      <c r="AB250" s="19">
        <f>IF(M250&lt;&gt;0,1,0)</f>
        <v>1</v>
      </c>
      <c r="AC250" s="19">
        <f>IF(N250&lt;&gt;0,1,0)</f>
        <v>0</v>
      </c>
      <c r="AD250" s="23" t="str">
        <f>IF(W250&lt;&gt;"",$H250*W250,"")</f>
        <v/>
      </c>
      <c r="AE250" s="23" t="str">
        <f>IF(X250&lt;&gt;"",$H250*X250,"")</f>
        <v/>
      </c>
    </row>
    <row r="251" spans="2:31" hidden="1" x14ac:dyDescent="0.25">
      <c r="B251" s="18">
        <f>IF(G251="","",B250+1)</f>
        <v>229</v>
      </c>
      <c r="C251" s="25">
        <v>5900000000091</v>
      </c>
      <c r="D251" s="19"/>
      <c r="E251" s="19"/>
      <c r="F251" s="2"/>
      <c r="G251" s="20" t="s">
        <v>359</v>
      </c>
      <c r="H251" s="21">
        <v>1</v>
      </c>
      <c r="I251" s="21" t="s">
        <v>994</v>
      </c>
      <c r="J251" s="46" t="s">
        <v>1070</v>
      </c>
      <c r="K251" s="46" t="s">
        <v>81</v>
      </c>
      <c r="L251" s="47"/>
      <c r="M251" s="48" t="s">
        <v>1070</v>
      </c>
      <c r="N251" s="48"/>
      <c r="O251" s="49"/>
      <c r="P251" s="50"/>
      <c r="Q251" s="50">
        <v>7.0000000000000007E-2</v>
      </c>
      <c r="R251" s="50"/>
      <c r="S251" s="50"/>
      <c r="T251" s="46" t="s">
        <v>1071</v>
      </c>
      <c r="U251" s="46"/>
      <c r="V251" s="51"/>
      <c r="W251" s="62"/>
      <c r="X251" s="62"/>
      <c r="Y251" s="23" t="str">
        <f>IF(M251&lt;&gt;"",$H251*M251,"")</f>
        <v/>
      </c>
      <c r="Z251" s="23" t="str">
        <f>IF(N251&lt;&gt;"",$H251*N251,"")</f>
        <v/>
      </c>
      <c r="AA251" s="19">
        <f>IF(OR(M251&lt;&gt;"",N251&lt;&gt;""),1,0)</f>
        <v>0</v>
      </c>
      <c r="AB251" s="19">
        <f>IF(M251&lt;&gt;0,1,0)</f>
        <v>1</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360</v>
      </c>
      <c r="H252" s="21">
        <v>281</v>
      </c>
      <c r="I252" s="21" t="s">
        <v>994</v>
      </c>
      <c r="J252" s="46">
        <v>96039000</v>
      </c>
      <c r="K252" s="46" t="s">
        <v>104</v>
      </c>
      <c r="L252" s="47"/>
      <c r="M252" s="48">
        <v>4.1594202898550723</v>
      </c>
      <c r="N252" s="48"/>
      <c r="O252" s="49"/>
      <c r="P252" s="50"/>
      <c r="Q252" s="50">
        <v>7.0000000000000007E-2</v>
      </c>
      <c r="R252" s="50"/>
      <c r="S252" s="50"/>
      <c r="T252" s="46" t="s">
        <v>1071</v>
      </c>
      <c r="U252" s="46"/>
      <c r="V252" s="51"/>
      <c r="W252" s="62"/>
      <c r="X252" s="62"/>
      <c r="Y252" s="23">
        <f>IF(M252&lt;&gt;"",$H252*M252,"")</f>
        <v>1168.7971014492753</v>
      </c>
      <c r="Z252" s="23" t="str">
        <f>IF(N252&lt;&gt;"",$H252*N252,"")</f>
        <v/>
      </c>
      <c r="AA252" s="19">
        <f>IF(OR(M252&lt;&gt;"",N252&lt;&gt;""),1,0)</f>
        <v>1</v>
      </c>
      <c r="AB252" s="19">
        <f>IF(M252&lt;&gt;0,1,0)</f>
        <v>1</v>
      </c>
      <c r="AC252" s="19">
        <f>IF(N252&lt;&gt;0,1,0)</f>
        <v>0</v>
      </c>
      <c r="AD252" s="23" t="str">
        <f>IF(W252&lt;&gt;"",$H252*W252,"")</f>
        <v/>
      </c>
      <c r="AE252" s="23" t="str">
        <f>IF(X252&lt;&gt;"",$H252*X252,"")</f>
        <v/>
      </c>
    </row>
    <row r="253" spans="2:31" hidden="1" x14ac:dyDescent="0.25">
      <c r="B253" s="18">
        <f>IF(G253="","",B252+1)</f>
        <v>231</v>
      </c>
      <c r="C253" s="25">
        <v>5500000001373</v>
      </c>
      <c r="D253" s="19"/>
      <c r="E253" s="19"/>
      <c r="F253" s="20"/>
      <c r="G253" s="20" t="s">
        <v>361</v>
      </c>
      <c r="H253" s="21">
        <v>1</v>
      </c>
      <c r="I253" s="21" t="s">
        <v>994</v>
      </c>
      <c r="J253" s="46" t="s">
        <v>1070</v>
      </c>
      <c r="K253" s="46" t="s">
        <v>81</v>
      </c>
      <c r="L253" s="47"/>
      <c r="M253" s="48" t="s">
        <v>1070</v>
      </c>
      <c r="N253" s="48"/>
      <c r="O253" s="49"/>
      <c r="P253" s="50"/>
      <c r="Q253" s="50">
        <v>7.0000000000000007E-2</v>
      </c>
      <c r="R253" s="50"/>
      <c r="S253" s="50"/>
      <c r="T253" s="46" t="s">
        <v>1071</v>
      </c>
      <c r="U253" s="46"/>
      <c r="V253" s="51"/>
      <c r="W253" s="62"/>
      <c r="X253" s="62"/>
      <c r="Y253" s="23" t="str">
        <f>IF(M253&lt;&gt;"",$H253*M253,"")</f>
        <v/>
      </c>
      <c r="Z253" s="23" t="str">
        <f>IF(N253&lt;&gt;"",$H253*N253,"")</f>
        <v/>
      </c>
      <c r="AA253" s="19">
        <f>IF(OR(M253&lt;&gt;"",N253&lt;&gt;""),1,0)</f>
        <v>0</v>
      </c>
      <c r="AB253" s="19">
        <f>IF(M253&lt;&gt;0,1,0)</f>
        <v>1</v>
      </c>
      <c r="AC253" s="19">
        <f>IF(N253&lt;&gt;0,1,0)</f>
        <v>0</v>
      </c>
      <c r="AD253" s="23" t="str">
        <f>IF(W253&lt;&gt;"",$H253*W253,"")</f>
        <v/>
      </c>
      <c r="AE253" s="23" t="str">
        <f>IF(X253&lt;&gt;"",$H253*X253,"")</f>
        <v/>
      </c>
    </row>
    <row r="254" spans="2:31" hidden="1" x14ac:dyDescent="0.25">
      <c r="B254" s="18">
        <f>IF(G254="","",B253+1)</f>
        <v>232</v>
      </c>
      <c r="C254" s="25">
        <v>5500000000536</v>
      </c>
      <c r="D254" s="19"/>
      <c r="E254" s="19"/>
      <c r="F254" s="20"/>
      <c r="G254" s="20" t="s">
        <v>362</v>
      </c>
      <c r="H254" s="21">
        <v>1</v>
      </c>
      <c r="I254" s="21" t="s">
        <v>994</v>
      </c>
      <c r="J254" s="46" t="s">
        <v>1070</v>
      </c>
      <c r="K254" s="46" t="s">
        <v>81</v>
      </c>
      <c r="L254" s="47"/>
      <c r="M254" s="48" t="s">
        <v>1070</v>
      </c>
      <c r="N254" s="48"/>
      <c r="O254" s="49"/>
      <c r="P254" s="50"/>
      <c r="Q254" s="50">
        <v>7.0000000000000007E-2</v>
      </c>
      <c r="R254" s="50"/>
      <c r="S254" s="50"/>
      <c r="T254" s="46" t="s">
        <v>1071</v>
      </c>
      <c r="U254" s="46"/>
      <c r="V254" s="51"/>
      <c r="W254" s="62"/>
      <c r="X254" s="62"/>
      <c r="Y254" s="23" t="str">
        <f>IF(M254&lt;&gt;"",$H254*M254,"")</f>
        <v/>
      </c>
      <c r="Z254" s="23" t="str">
        <f>IF(N254&lt;&gt;"",$H254*N254,"")</f>
        <v/>
      </c>
      <c r="AA254" s="19">
        <f>IF(OR(M254&lt;&gt;"",N254&lt;&gt;""),1,0)</f>
        <v>0</v>
      </c>
      <c r="AB254" s="19">
        <f>IF(M254&lt;&gt;0,1,0)</f>
        <v>1</v>
      </c>
      <c r="AC254" s="19">
        <f>IF(N254&lt;&gt;0,1,0)</f>
        <v>0</v>
      </c>
      <c r="AD254" s="23" t="str">
        <f>IF(W254&lt;&gt;"",$H254*W254,"")</f>
        <v/>
      </c>
      <c r="AE254" s="23" t="str">
        <f>IF(X254&lt;&gt;"",$H254*X254,"")</f>
        <v/>
      </c>
    </row>
    <row r="255" spans="2:31" hidden="1" x14ac:dyDescent="0.25">
      <c r="B255" s="18">
        <f>IF(G255="","",B254+1)</f>
        <v>233</v>
      </c>
      <c r="C255" s="25">
        <v>5200000013704</v>
      </c>
      <c r="D255" s="19"/>
      <c r="E255" s="19"/>
      <c r="F255" s="2"/>
      <c r="G255" s="20" t="s">
        <v>363</v>
      </c>
      <c r="H255" s="21">
        <v>1</v>
      </c>
      <c r="I255" s="21" t="s">
        <v>994</v>
      </c>
      <c r="J255" s="46" t="s">
        <v>1070</v>
      </c>
      <c r="K255" s="46" t="s">
        <v>81</v>
      </c>
      <c r="L255" s="47"/>
      <c r="M255" s="48" t="s">
        <v>1070</v>
      </c>
      <c r="N255" s="48"/>
      <c r="O255" s="49"/>
      <c r="P255" s="50"/>
      <c r="Q255" s="50">
        <v>7.0000000000000007E-2</v>
      </c>
      <c r="R255" s="50"/>
      <c r="S255" s="50"/>
      <c r="T255" s="46" t="s">
        <v>1071</v>
      </c>
      <c r="U255" s="46"/>
      <c r="V255" s="51"/>
      <c r="W255" s="62"/>
      <c r="X255" s="62"/>
      <c r="Y255" s="23" t="str">
        <f>IF(M255&lt;&gt;"",$H255*M255,"")</f>
        <v/>
      </c>
      <c r="Z255" s="23" t="str">
        <f>IF(N255&lt;&gt;"",$H255*N255,"")</f>
        <v/>
      </c>
      <c r="AA255" s="19">
        <f>IF(OR(M255&lt;&gt;"",N255&lt;&gt;""),1,0)</f>
        <v>0</v>
      </c>
      <c r="AB255" s="19">
        <f>IF(M255&lt;&gt;0,1,0)</f>
        <v>1</v>
      </c>
      <c r="AC255" s="19">
        <f>IF(N255&lt;&gt;0,1,0)</f>
        <v>0</v>
      </c>
      <c r="AD255" s="23" t="str">
        <f>IF(W255&lt;&gt;"",$H255*W255,"")</f>
        <v/>
      </c>
      <c r="AE255" s="23" t="str">
        <f>IF(X255&lt;&gt;"",$H255*X255,"")</f>
        <v/>
      </c>
    </row>
    <row r="256" spans="2:31" hidden="1" x14ac:dyDescent="0.25">
      <c r="B256" s="18">
        <f>IF(G256="","",B255+1)</f>
        <v>234</v>
      </c>
      <c r="C256" s="25">
        <v>5200000013052</v>
      </c>
      <c r="D256" s="19"/>
      <c r="E256" s="19"/>
      <c r="F256" s="20"/>
      <c r="G256" s="20" t="s">
        <v>364</v>
      </c>
      <c r="H256" s="21">
        <v>1</v>
      </c>
      <c r="I256" s="21" t="s">
        <v>994</v>
      </c>
      <c r="J256" s="46" t="s">
        <v>1070</v>
      </c>
      <c r="K256" s="46" t="s">
        <v>81</v>
      </c>
      <c r="L256" s="47"/>
      <c r="M256" s="48" t="s">
        <v>1070</v>
      </c>
      <c r="N256" s="48"/>
      <c r="O256" s="49"/>
      <c r="P256" s="50"/>
      <c r="Q256" s="50">
        <v>7.0000000000000007E-2</v>
      </c>
      <c r="R256" s="50"/>
      <c r="S256" s="50"/>
      <c r="T256" s="46" t="s">
        <v>1071</v>
      </c>
      <c r="U256" s="46"/>
      <c r="V256" s="51"/>
      <c r="W256" s="62"/>
      <c r="X256" s="62"/>
      <c r="Y256" s="23" t="str">
        <f>IF(M256&lt;&gt;"",$H256*M256,"")</f>
        <v/>
      </c>
      <c r="Z256" s="23" t="str">
        <f>IF(N256&lt;&gt;"",$H256*N256,"")</f>
        <v/>
      </c>
      <c r="AA256" s="19">
        <f>IF(OR(M256&lt;&gt;"",N256&lt;&gt;""),1,0)</f>
        <v>0</v>
      </c>
      <c r="AB256" s="19">
        <f>IF(M256&lt;&gt;0,1,0)</f>
        <v>1</v>
      </c>
      <c r="AC256" s="19">
        <f>IF(N256&lt;&gt;0,1,0)</f>
        <v>0</v>
      </c>
      <c r="AD256" s="23" t="str">
        <f>IF(W256&lt;&gt;"",$H256*W256,"")</f>
        <v/>
      </c>
      <c r="AE256" s="23" t="str">
        <f>IF(X256&lt;&gt;"",$H256*X256,"")</f>
        <v/>
      </c>
    </row>
    <row r="257" spans="2:31" hidden="1" x14ac:dyDescent="0.25">
      <c r="B257" s="18">
        <f>IF(G257="","",B256+1)</f>
        <v>235</v>
      </c>
      <c r="C257" s="25">
        <v>5200000010393</v>
      </c>
      <c r="D257" s="19"/>
      <c r="E257" s="19"/>
      <c r="F257" s="2"/>
      <c r="G257" s="20" t="s">
        <v>365</v>
      </c>
      <c r="H257" s="21">
        <v>1</v>
      </c>
      <c r="I257" s="21" t="s">
        <v>994</v>
      </c>
      <c r="J257" s="46" t="s">
        <v>1070</v>
      </c>
      <c r="K257" s="46" t="s">
        <v>81</v>
      </c>
      <c r="L257" s="47"/>
      <c r="M257" s="48" t="s">
        <v>1070</v>
      </c>
      <c r="N257" s="48"/>
      <c r="O257" s="49"/>
      <c r="P257" s="50"/>
      <c r="Q257" s="50">
        <v>7.0000000000000007E-2</v>
      </c>
      <c r="R257" s="50"/>
      <c r="S257" s="50"/>
      <c r="T257" s="46" t="s">
        <v>1071</v>
      </c>
      <c r="U257" s="46"/>
      <c r="V257" s="51"/>
      <c r="W257" s="62"/>
      <c r="X257" s="62"/>
      <c r="Y257" s="23" t="str">
        <f>IF(M257&lt;&gt;"",$H257*M257,"")</f>
        <v/>
      </c>
      <c r="Z257" s="23" t="str">
        <f>IF(N257&lt;&gt;"",$H257*N257,"")</f>
        <v/>
      </c>
      <c r="AA257" s="19">
        <f>IF(OR(M257&lt;&gt;"",N257&lt;&gt;""),1,0)</f>
        <v>0</v>
      </c>
      <c r="AB257" s="19">
        <f>IF(M257&lt;&gt;0,1,0)</f>
        <v>1</v>
      </c>
      <c r="AC257" s="19">
        <f>IF(N257&lt;&gt;0,1,0)</f>
        <v>0</v>
      </c>
      <c r="AD257" s="23" t="str">
        <f>IF(W257&lt;&gt;"",$H257*W257,"")</f>
        <v/>
      </c>
      <c r="AE257" s="23" t="str">
        <f>IF(X257&lt;&gt;"",$H257*X257,"")</f>
        <v/>
      </c>
    </row>
    <row r="258" spans="2:31" hidden="1" x14ac:dyDescent="0.25">
      <c r="B258" s="18">
        <f>IF(G258="","",B257+1)</f>
        <v>236</v>
      </c>
      <c r="C258" s="25">
        <v>5500000000533</v>
      </c>
      <c r="D258" s="19"/>
      <c r="E258" s="19"/>
      <c r="F258" s="20"/>
      <c r="G258" s="20" t="s">
        <v>366</v>
      </c>
      <c r="H258" s="21">
        <v>1</v>
      </c>
      <c r="I258" s="21" t="s">
        <v>994</v>
      </c>
      <c r="J258" s="46" t="s">
        <v>1070</v>
      </c>
      <c r="K258" s="46" t="s">
        <v>81</v>
      </c>
      <c r="L258" s="47"/>
      <c r="M258" s="48" t="s">
        <v>1070</v>
      </c>
      <c r="N258" s="48"/>
      <c r="O258" s="49"/>
      <c r="P258" s="50"/>
      <c r="Q258" s="50">
        <v>7.0000000000000007E-2</v>
      </c>
      <c r="R258" s="50"/>
      <c r="S258" s="50"/>
      <c r="T258" s="46" t="s">
        <v>1071</v>
      </c>
      <c r="U258" s="46"/>
      <c r="V258" s="51"/>
      <c r="W258" s="62"/>
      <c r="X258" s="62"/>
      <c r="Y258" s="23" t="str">
        <f>IF(M258&lt;&gt;"",$H258*M258,"")</f>
        <v/>
      </c>
      <c r="Z258" s="23" t="str">
        <f>IF(N258&lt;&gt;"",$H258*N258,"")</f>
        <v/>
      </c>
      <c r="AA258" s="19">
        <f>IF(OR(M258&lt;&gt;"",N258&lt;&gt;""),1,0)</f>
        <v>0</v>
      </c>
      <c r="AB258" s="19">
        <f>IF(M258&lt;&gt;0,1,0)</f>
        <v>1</v>
      </c>
      <c r="AC258" s="19">
        <f>IF(N258&lt;&gt;0,1,0)</f>
        <v>0</v>
      </c>
      <c r="AD258" s="23" t="str">
        <f>IF(W258&lt;&gt;"",$H258*W258,"")</f>
        <v/>
      </c>
      <c r="AE258" s="23" t="str">
        <f>IF(X258&lt;&gt;"",$H258*X258,"")</f>
        <v/>
      </c>
    </row>
    <row r="259" spans="2:31" hidden="1" x14ac:dyDescent="0.25">
      <c r="B259" s="18">
        <f>IF(G259="","",B258+1)</f>
        <v>237</v>
      </c>
      <c r="C259" s="25">
        <v>5200000007000</v>
      </c>
      <c r="D259" s="19"/>
      <c r="E259" s="19"/>
      <c r="F259" s="2"/>
      <c r="G259" s="20" t="s">
        <v>367</v>
      </c>
      <c r="H259" s="21">
        <v>1</v>
      </c>
      <c r="I259" s="21" t="s">
        <v>994</v>
      </c>
      <c r="J259" s="46" t="s">
        <v>1070</v>
      </c>
      <c r="K259" s="46" t="s">
        <v>81</v>
      </c>
      <c r="L259" s="47"/>
      <c r="M259" s="48" t="s">
        <v>1070</v>
      </c>
      <c r="N259" s="48"/>
      <c r="O259" s="49"/>
      <c r="P259" s="50"/>
      <c r="Q259" s="50">
        <v>7.0000000000000007E-2</v>
      </c>
      <c r="R259" s="50"/>
      <c r="S259" s="50"/>
      <c r="T259" s="46" t="s">
        <v>1071</v>
      </c>
      <c r="U259" s="46"/>
      <c r="V259" s="51"/>
      <c r="W259" s="62"/>
      <c r="X259" s="62"/>
      <c r="Y259" s="23" t="str">
        <f>IF(M259&lt;&gt;"",$H259*M259,"")</f>
        <v/>
      </c>
      <c r="Z259" s="23" t="str">
        <f>IF(N259&lt;&gt;"",$H259*N259,"")</f>
        <v/>
      </c>
      <c r="AA259" s="19">
        <f>IF(OR(M259&lt;&gt;"",N259&lt;&gt;""),1,0)</f>
        <v>0</v>
      </c>
      <c r="AB259" s="19">
        <f>IF(M259&lt;&gt;0,1,0)</f>
        <v>1</v>
      </c>
      <c r="AC259" s="19">
        <f>IF(N259&lt;&gt;0,1,0)</f>
        <v>0</v>
      </c>
      <c r="AD259" s="23" t="str">
        <f>IF(W259&lt;&gt;"",$H259*W259,"")</f>
        <v/>
      </c>
      <c r="AE259" s="23" t="str">
        <f>IF(X259&lt;&gt;"",$H259*X259,"")</f>
        <v/>
      </c>
    </row>
    <row r="260" spans="2:31" hidden="1" x14ac:dyDescent="0.25">
      <c r="B260" s="18">
        <f>IF(G260="","",B259+1)</f>
        <v>238</v>
      </c>
      <c r="C260" s="25">
        <v>5200000010054</v>
      </c>
      <c r="D260" s="19"/>
      <c r="E260" s="19"/>
      <c r="F260" s="20"/>
      <c r="G260" s="20" t="s">
        <v>368</v>
      </c>
      <c r="H260" s="21">
        <v>1</v>
      </c>
      <c r="I260" s="21" t="s">
        <v>994</v>
      </c>
      <c r="J260" s="46" t="s">
        <v>1070</v>
      </c>
      <c r="K260" s="46" t="s">
        <v>81</v>
      </c>
      <c r="L260" s="47"/>
      <c r="M260" s="48" t="s">
        <v>1070</v>
      </c>
      <c r="N260" s="48"/>
      <c r="O260" s="49"/>
      <c r="P260" s="50"/>
      <c r="Q260" s="50">
        <v>7.0000000000000007E-2</v>
      </c>
      <c r="R260" s="50"/>
      <c r="S260" s="50"/>
      <c r="T260" s="46" t="s">
        <v>1071</v>
      </c>
      <c r="U260" s="46"/>
      <c r="V260" s="51"/>
      <c r="W260" s="62"/>
      <c r="X260" s="62"/>
      <c r="Y260" s="23" t="str">
        <f>IF(M260&lt;&gt;"",$H260*M260,"")</f>
        <v/>
      </c>
      <c r="Z260" s="23" t="str">
        <f>IF(N260&lt;&gt;"",$H260*N260,"")</f>
        <v/>
      </c>
      <c r="AA260" s="19">
        <f>IF(OR(M260&lt;&gt;"",N260&lt;&gt;""),1,0)</f>
        <v>0</v>
      </c>
      <c r="AB260" s="19">
        <f>IF(M260&lt;&gt;0,1,0)</f>
        <v>1</v>
      </c>
      <c r="AC260" s="19">
        <f>IF(N260&lt;&gt;0,1,0)</f>
        <v>0</v>
      </c>
      <c r="AD260" s="23" t="str">
        <f>IF(W260&lt;&gt;"",$H260*W260,"")</f>
        <v/>
      </c>
      <c r="AE260" s="23" t="str">
        <f>IF(X260&lt;&gt;"",$H260*X260,"")</f>
        <v/>
      </c>
    </row>
    <row r="261" spans="2:31" hidden="1" x14ac:dyDescent="0.25">
      <c r="B261" s="18">
        <f>IF(G261="","",B260+1)</f>
        <v>239</v>
      </c>
      <c r="C261" s="25">
        <v>5200000000814</v>
      </c>
      <c r="D261" s="19"/>
      <c r="E261" s="19"/>
      <c r="F261" s="2"/>
      <c r="G261" s="20" t="s">
        <v>369</v>
      </c>
      <c r="H261" s="21">
        <v>1</v>
      </c>
      <c r="I261" s="21" t="s">
        <v>994</v>
      </c>
      <c r="J261" s="46" t="s">
        <v>1070</v>
      </c>
      <c r="K261" s="46" t="s">
        <v>81</v>
      </c>
      <c r="L261" s="47"/>
      <c r="M261" s="48" t="s">
        <v>1070</v>
      </c>
      <c r="N261" s="48"/>
      <c r="O261" s="49"/>
      <c r="P261" s="50"/>
      <c r="Q261" s="50">
        <v>7.0000000000000007E-2</v>
      </c>
      <c r="R261" s="50"/>
      <c r="S261" s="50"/>
      <c r="T261" s="46" t="s">
        <v>1071</v>
      </c>
      <c r="U261" s="46"/>
      <c r="V261" s="51"/>
      <c r="W261" s="62"/>
      <c r="X261" s="62"/>
      <c r="Y261" s="23" t="str">
        <f>IF(M261&lt;&gt;"",$H261*M261,"")</f>
        <v/>
      </c>
      <c r="Z261" s="23" t="str">
        <f>IF(N261&lt;&gt;"",$H261*N261,"")</f>
        <v/>
      </c>
      <c r="AA261" s="19">
        <f>IF(OR(M261&lt;&gt;"",N261&lt;&gt;""),1,0)</f>
        <v>0</v>
      </c>
      <c r="AB261" s="19">
        <f>IF(M261&lt;&gt;0,1,0)</f>
        <v>1</v>
      </c>
      <c r="AC261" s="19">
        <f>IF(N261&lt;&gt;0,1,0)</f>
        <v>0</v>
      </c>
      <c r="AD261" s="23" t="str">
        <f>IF(W261&lt;&gt;"",$H261*W261,"")</f>
        <v/>
      </c>
      <c r="AE261" s="23" t="str">
        <f>IF(X261&lt;&gt;"",$H261*X261,"")</f>
        <v/>
      </c>
    </row>
    <row r="262" spans="2:31" hidden="1" x14ac:dyDescent="0.25">
      <c r="B262" s="18">
        <f>IF(G262="","",B261+1)</f>
        <v>240</v>
      </c>
      <c r="C262" s="25">
        <v>5200000009998</v>
      </c>
      <c r="D262" s="19"/>
      <c r="E262" s="19"/>
      <c r="F262" s="2"/>
      <c r="G262" s="20" t="s">
        <v>370</v>
      </c>
      <c r="H262" s="21">
        <v>1</v>
      </c>
      <c r="I262" s="21" t="s">
        <v>994</v>
      </c>
      <c r="J262" s="46" t="s">
        <v>1070</v>
      </c>
      <c r="K262" s="46" t="s">
        <v>81</v>
      </c>
      <c r="L262" s="47"/>
      <c r="M262" s="48" t="s">
        <v>1070</v>
      </c>
      <c r="N262" s="48"/>
      <c r="O262" s="49"/>
      <c r="P262" s="50"/>
      <c r="Q262" s="50">
        <v>7.0000000000000007E-2</v>
      </c>
      <c r="R262" s="50"/>
      <c r="S262" s="50"/>
      <c r="T262" s="46" t="s">
        <v>1071</v>
      </c>
      <c r="U262" s="46"/>
      <c r="V262" s="51"/>
      <c r="W262" s="62"/>
      <c r="X262" s="62"/>
      <c r="Y262" s="23" t="str">
        <f>IF(M262&lt;&gt;"",$H262*M262,"")</f>
        <v/>
      </c>
      <c r="Z262" s="23" t="str">
        <f>IF(N262&lt;&gt;"",$H262*N262,"")</f>
        <v/>
      </c>
      <c r="AA262" s="19">
        <f>IF(OR(M262&lt;&gt;"",N262&lt;&gt;""),1,0)</f>
        <v>0</v>
      </c>
      <c r="AB262" s="19">
        <f>IF(M262&lt;&gt;0,1,0)</f>
        <v>1</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371</v>
      </c>
      <c r="H263" s="21">
        <v>1</v>
      </c>
      <c r="I263" s="21" t="s">
        <v>994</v>
      </c>
      <c r="J263" s="46">
        <v>68051000</v>
      </c>
      <c r="K263" s="46" t="s">
        <v>104</v>
      </c>
      <c r="L263" s="47"/>
      <c r="M263" s="48">
        <v>1.9754545454545458</v>
      </c>
      <c r="N263" s="48"/>
      <c r="O263" s="49"/>
      <c r="P263" s="50"/>
      <c r="Q263" s="50">
        <v>7.0000000000000007E-2</v>
      </c>
      <c r="R263" s="50"/>
      <c r="S263" s="50"/>
      <c r="T263" s="46" t="s">
        <v>1071</v>
      </c>
      <c r="U263" s="46"/>
      <c r="V263" s="51"/>
      <c r="W263" s="62"/>
      <c r="X263" s="62"/>
      <c r="Y263" s="23">
        <f>IF(M263&lt;&gt;"",$H263*M263,"")</f>
        <v>1.9754545454545458</v>
      </c>
      <c r="Z263" s="23" t="str">
        <f>IF(N263&lt;&gt;"",$H263*N263,"")</f>
        <v/>
      </c>
      <c r="AA263" s="19">
        <f>IF(OR(M263&lt;&gt;"",N263&lt;&gt;""),1,0)</f>
        <v>1</v>
      </c>
      <c r="AB263" s="19">
        <f>IF(M263&lt;&gt;0,1,0)</f>
        <v>1</v>
      </c>
      <c r="AC263" s="19">
        <f>IF(N263&lt;&gt;0,1,0)</f>
        <v>0</v>
      </c>
      <c r="AD263" s="23" t="str">
        <f>IF(W263&lt;&gt;"",$H263*W263,"")</f>
        <v/>
      </c>
      <c r="AE263" s="23" t="str">
        <f>IF(X263&lt;&gt;"",$H263*X263,"")</f>
        <v/>
      </c>
    </row>
    <row r="264" spans="2:31" x14ac:dyDescent="0.25">
      <c r="B264" s="18">
        <f>IF(G264="","",B263+1)</f>
        <v>242</v>
      </c>
      <c r="C264" s="25">
        <v>5200000009991</v>
      </c>
      <c r="D264" s="19"/>
      <c r="E264" s="19"/>
      <c r="F264" s="20"/>
      <c r="G264" s="20" t="s">
        <v>372</v>
      </c>
      <c r="H264" s="21">
        <v>1</v>
      </c>
      <c r="I264" s="21" t="s">
        <v>994</v>
      </c>
      <c r="J264" s="46">
        <v>68051000</v>
      </c>
      <c r="K264" s="46" t="s">
        <v>104</v>
      </c>
      <c r="L264" s="47"/>
      <c r="M264" s="48">
        <v>1.9257575757575758</v>
      </c>
      <c r="N264" s="48"/>
      <c r="O264" s="49"/>
      <c r="P264" s="50"/>
      <c r="Q264" s="50">
        <v>7.0000000000000007E-2</v>
      </c>
      <c r="R264" s="50"/>
      <c r="S264" s="50"/>
      <c r="T264" s="46" t="s">
        <v>1071</v>
      </c>
      <c r="U264" s="46"/>
      <c r="V264" s="51"/>
      <c r="W264" s="62"/>
      <c r="X264" s="62"/>
      <c r="Y264" s="23">
        <f>IF(M264&lt;&gt;"",$H264*M264,"")</f>
        <v>1.9257575757575758</v>
      </c>
      <c r="Z264" s="23" t="str">
        <f>IF(N264&lt;&gt;"",$H264*N264,"")</f>
        <v/>
      </c>
      <c r="AA264" s="19">
        <f>IF(OR(M264&lt;&gt;"",N264&lt;&gt;""),1,0)</f>
        <v>1</v>
      </c>
      <c r="AB264" s="19">
        <f>IF(M264&lt;&gt;0,1,0)</f>
        <v>1</v>
      </c>
      <c r="AC264" s="19">
        <f>IF(N264&lt;&gt;0,1,0)</f>
        <v>0</v>
      </c>
      <c r="AD264" s="23" t="str">
        <f>IF(W264&lt;&gt;"",$H264*W264,"")</f>
        <v/>
      </c>
      <c r="AE264" s="23" t="str">
        <f>IF(X264&lt;&gt;"",$H264*X264,"")</f>
        <v/>
      </c>
    </row>
    <row r="265" spans="2:31" x14ac:dyDescent="0.25">
      <c r="B265" s="18">
        <f>IF(G265="","",B264+1)</f>
        <v>243</v>
      </c>
      <c r="C265" s="25">
        <v>5200000009993</v>
      </c>
      <c r="D265" s="19"/>
      <c r="E265" s="19"/>
      <c r="F265" s="2"/>
      <c r="G265" s="20" t="s">
        <v>373</v>
      </c>
      <c r="H265" s="21">
        <v>1</v>
      </c>
      <c r="I265" s="21" t="s">
        <v>994</v>
      </c>
      <c r="J265" s="46">
        <v>68051000</v>
      </c>
      <c r="K265" s="46" t="s">
        <v>104</v>
      </c>
      <c r="L265" s="47"/>
      <c r="M265" s="48">
        <v>1.6275757575757579</v>
      </c>
      <c r="N265" s="48"/>
      <c r="O265" s="49"/>
      <c r="P265" s="50"/>
      <c r="Q265" s="50">
        <v>7.0000000000000007E-2</v>
      </c>
      <c r="R265" s="50"/>
      <c r="S265" s="50"/>
      <c r="T265" s="46" t="s">
        <v>1071</v>
      </c>
      <c r="U265" s="46"/>
      <c r="V265" s="51"/>
      <c r="W265" s="62"/>
      <c r="X265" s="62"/>
      <c r="Y265" s="23">
        <f>IF(M265&lt;&gt;"",$H265*M265,"")</f>
        <v>1.6275757575757579</v>
      </c>
      <c r="Z265" s="23" t="str">
        <f>IF(N265&lt;&gt;"",$H265*N265,"")</f>
        <v/>
      </c>
      <c r="AA265" s="19">
        <f>IF(OR(M265&lt;&gt;"",N265&lt;&gt;""),1,0)</f>
        <v>1</v>
      </c>
      <c r="AB265" s="19">
        <f>IF(M265&lt;&gt;0,1,0)</f>
        <v>1</v>
      </c>
      <c r="AC265" s="19">
        <f>IF(N265&lt;&gt;0,1,0)</f>
        <v>0</v>
      </c>
      <c r="AD265" s="23" t="str">
        <f>IF(W265&lt;&gt;"",$H265*W265,"")</f>
        <v/>
      </c>
      <c r="AE265" s="23" t="str">
        <f>IF(X265&lt;&gt;"",$H265*X265,"")</f>
        <v/>
      </c>
    </row>
    <row r="266" spans="2:31" x14ac:dyDescent="0.25">
      <c r="B266" s="18">
        <f>IF(G266="","",B265+1)</f>
        <v>244</v>
      </c>
      <c r="C266" s="25">
        <v>5200000009985</v>
      </c>
      <c r="D266" s="19"/>
      <c r="E266" s="19"/>
      <c r="F266" s="20"/>
      <c r="G266" s="20" t="s">
        <v>374</v>
      </c>
      <c r="H266" s="21">
        <v>1</v>
      </c>
      <c r="I266" s="21" t="s">
        <v>994</v>
      </c>
      <c r="J266" s="46">
        <v>68051000</v>
      </c>
      <c r="K266" s="46" t="s">
        <v>104</v>
      </c>
      <c r="L266" s="47"/>
      <c r="M266" s="48">
        <v>2.2363636363636368</v>
      </c>
      <c r="N266" s="48"/>
      <c r="O266" s="49"/>
      <c r="P266" s="50"/>
      <c r="Q266" s="50">
        <v>7.0000000000000007E-2</v>
      </c>
      <c r="R266" s="50"/>
      <c r="S266" s="50"/>
      <c r="T266" s="46" t="s">
        <v>1071</v>
      </c>
      <c r="U266" s="46"/>
      <c r="V266" s="51"/>
      <c r="W266" s="62"/>
      <c r="X266" s="62"/>
      <c r="Y266" s="23">
        <f>IF(M266&lt;&gt;"",$H266*M266,"")</f>
        <v>2.2363636363636368</v>
      </c>
      <c r="Z266" s="23" t="str">
        <f>IF(N266&lt;&gt;"",$H266*N266,"")</f>
        <v/>
      </c>
      <c r="AA266" s="19">
        <f>IF(OR(M266&lt;&gt;"",N266&lt;&gt;""),1,0)</f>
        <v>1</v>
      </c>
      <c r="AB266" s="19">
        <f>IF(M266&lt;&gt;0,1,0)</f>
        <v>1</v>
      </c>
      <c r="AC266" s="19">
        <f>IF(N266&lt;&gt;0,1,0)</f>
        <v>0</v>
      </c>
      <c r="AD266" s="23" t="str">
        <f>IF(W266&lt;&gt;"",$H266*W266,"")</f>
        <v/>
      </c>
      <c r="AE266" s="23" t="str">
        <f>IF(X266&lt;&gt;"",$H266*X266,"")</f>
        <v/>
      </c>
    </row>
    <row r="267" spans="2:31" hidden="1" x14ac:dyDescent="0.25">
      <c r="B267" s="18">
        <f>IF(G267="","",B266+1)</f>
        <v>245</v>
      </c>
      <c r="C267" s="25">
        <v>5200000009995</v>
      </c>
      <c r="D267" s="19"/>
      <c r="E267" s="19"/>
      <c r="F267" s="2"/>
      <c r="G267" s="20" t="s">
        <v>375</v>
      </c>
      <c r="H267" s="21">
        <v>1</v>
      </c>
      <c r="I267" s="21" t="s">
        <v>994</v>
      </c>
      <c r="J267" s="46" t="s">
        <v>1070</v>
      </c>
      <c r="K267" s="46" t="s">
        <v>81</v>
      </c>
      <c r="L267" s="47"/>
      <c r="M267" s="48" t="s">
        <v>1070</v>
      </c>
      <c r="N267" s="48"/>
      <c r="O267" s="49"/>
      <c r="P267" s="50"/>
      <c r="Q267" s="50">
        <v>7.0000000000000007E-2</v>
      </c>
      <c r="R267" s="50"/>
      <c r="S267" s="50"/>
      <c r="T267" s="46" t="s">
        <v>1071</v>
      </c>
      <c r="U267" s="46"/>
      <c r="V267" s="51"/>
      <c r="W267" s="62"/>
      <c r="X267" s="62"/>
      <c r="Y267" s="23" t="str">
        <f>IF(M267&lt;&gt;"",$H267*M267,"")</f>
        <v/>
      </c>
      <c r="Z267" s="23" t="str">
        <f>IF(N267&lt;&gt;"",$H267*N267,"")</f>
        <v/>
      </c>
      <c r="AA267" s="19">
        <f>IF(OR(M267&lt;&gt;"",N267&lt;&gt;""),1,0)</f>
        <v>0</v>
      </c>
      <c r="AB267" s="19">
        <f>IF(M267&lt;&gt;0,1,0)</f>
        <v>1</v>
      </c>
      <c r="AC267" s="19">
        <f>IF(N267&lt;&gt;0,1,0)</f>
        <v>0</v>
      </c>
      <c r="AD267" s="23" t="str">
        <f>IF(W267&lt;&gt;"",$H267*W267,"")</f>
        <v/>
      </c>
      <c r="AE267" s="23" t="str">
        <f>IF(X267&lt;&gt;"",$H267*X267,"")</f>
        <v/>
      </c>
    </row>
    <row r="268" spans="2:31" hidden="1" x14ac:dyDescent="0.25">
      <c r="B268" s="18">
        <f>IF(G268="","",B267+1)</f>
        <v>246</v>
      </c>
      <c r="C268" s="25">
        <v>5200000009987</v>
      </c>
      <c r="D268" s="19"/>
      <c r="E268" s="19"/>
      <c r="F268" s="20"/>
      <c r="G268" s="20" t="s">
        <v>376</v>
      </c>
      <c r="H268" s="21">
        <v>1</v>
      </c>
      <c r="I268" s="21" t="s">
        <v>994</v>
      </c>
      <c r="J268" s="46" t="s">
        <v>1070</v>
      </c>
      <c r="K268" s="46" t="s">
        <v>81</v>
      </c>
      <c r="L268" s="47"/>
      <c r="M268" s="48" t="s">
        <v>1070</v>
      </c>
      <c r="N268" s="48"/>
      <c r="O268" s="49"/>
      <c r="P268" s="50"/>
      <c r="Q268" s="50">
        <v>7.0000000000000007E-2</v>
      </c>
      <c r="R268" s="50"/>
      <c r="S268" s="50"/>
      <c r="T268" s="46" t="s">
        <v>1071</v>
      </c>
      <c r="U268" s="46"/>
      <c r="V268" s="51"/>
      <c r="W268" s="62"/>
      <c r="X268" s="62"/>
      <c r="Y268" s="23" t="str">
        <f>IF(M268&lt;&gt;"",$H268*M268,"")</f>
        <v/>
      </c>
      <c r="Z268" s="23" t="str">
        <f>IF(N268&lt;&gt;"",$H268*N268,"")</f>
        <v/>
      </c>
      <c r="AA268" s="19">
        <f>IF(OR(M268&lt;&gt;"",N268&lt;&gt;""),1,0)</f>
        <v>0</v>
      </c>
      <c r="AB268" s="19">
        <f>IF(M268&lt;&gt;0,1,0)</f>
        <v>1</v>
      </c>
      <c r="AC268" s="19">
        <f>IF(N268&lt;&gt;0,1,0)</f>
        <v>0</v>
      </c>
      <c r="AD268" s="23" t="str">
        <f>IF(W268&lt;&gt;"",$H268*W268,"")</f>
        <v/>
      </c>
      <c r="AE268" s="23" t="str">
        <f>IF(X268&lt;&gt;"",$H268*X268,"")</f>
        <v/>
      </c>
    </row>
    <row r="269" spans="2:31" hidden="1" x14ac:dyDescent="0.25">
      <c r="B269" s="18">
        <f>IF(G269="","",B268+1)</f>
        <v>247</v>
      </c>
      <c r="C269" s="25">
        <v>5200000009996</v>
      </c>
      <c r="D269" s="19"/>
      <c r="E269" s="19"/>
      <c r="F269" s="2"/>
      <c r="G269" s="20" t="s">
        <v>377</v>
      </c>
      <c r="H269" s="21">
        <v>1</v>
      </c>
      <c r="I269" s="21" t="s">
        <v>994</v>
      </c>
      <c r="J269" s="46" t="s">
        <v>1070</v>
      </c>
      <c r="K269" s="46" t="s">
        <v>81</v>
      </c>
      <c r="L269" s="47"/>
      <c r="M269" s="48" t="s">
        <v>1070</v>
      </c>
      <c r="N269" s="48"/>
      <c r="O269" s="49"/>
      <c r="P269" s="50"/>
      <c r="Q269" s="50">
        <v>7.0000000000000007E-2</v>
      </c>
      <c r="R269" s="50"/>
      <c r="S269" s="50"/>
      <c r="T269" s="46" t="s">
        <v>1071</v>
      </c>
      <c r="U269" s="46"/>
      <c r="V269" s="51"/>
      <c r="W269" s="62"/>
      <c r="X269" s="62"/>
      <c r="Y269" s="23" t="str">
        <f>IF(M269&lt;&gt;"",$H269*M269,"")</f>
        <v/>
      </c>
      <c r="Z269" s="23" t="str">
        <f>IF(N269&lt;&gt;"",$H269*N269,"")</f>
        <v/>
      </c>
      <c r="AA269" s="19">
        <f>IF(OR(M269&lt;&gt;"",N269&lt;&gt;""),1,0)</f>
        <v>0</v>
      </c>
      <c r="AB269" s="19">
        <f>IF(M269&lt;&gt;0,1,0)</f>
        <v>1</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378</v>
      </c>
      <c r="H270" s="21">
        <v>1</v>
      </c>
      <c r="I270" s="21" t="s">
        <v>994</v>
      </c>
      <c r="J270" s="46">
        <v>68051000</v>
      </c>
      <c r="K270" s="46" t="s">
        <v>104</v>
      </c>
      <c r="L270" s="47"/>
      <c r="M270" s="48">
        <v>2.0872727272727274</v>
      </c>
      <c r="N270" s="48"/>
      <c r="O270" s="49"/>
      <c r="P270" s="50"/>
      <c r="Q270" s="50">
        <v>7.0000000000000007E-2</v>
      </c>
      <c r="R270" s="50"/>
      <c r="S270" s="50"/>
      <c r="T270" s="46" t="s">
        <v>1071</v>
      </c>
      <c r="U270" s="46"/>
      <c r="V270" s="51"/>
      <c r="W270" s="62"/>
      <c r="X270" s="62"/>
      <c r="Y270" s="23">
        <f>IF(M270&lt;&gt;"",$H270*M270,"")</f>
        <v>2.0872727272727274</v>
      </c>
      <c r="Z270" s="23" t="str">
        <f>IF(N270&lt;&gt;"",$H270*N270,"")</f>
        <v/>
      </c>
      <c r="AA270" s="19">
        <f>IF(OR(M270&lt;&gt;"",N270&lt;&gt;""),1,0)</f>
        <v>1</v>
      </c>
      <c r="AB270" s="19">
        <f>IF(M270&lt;&gt;0,1,0)</f>
        <v>1</v>
      </c>
      <c r="AC270" s="19">
        <f>IF(N270&lt;&gt;0,1,0)</f>
        <v>0</v>
      </c>
      <c r="AD270" s="23" t="str">
        <f>IF(W270&lt;&gt;"",$H270*W270,"")</f>
        <v/>
      </c>
      <c r="AE270" s="23" t="str">
        <f>IF(X270&lt;&gt;"",$H270*X270,"")</f>
        <v/>
      </c>
    </row>
    <row r="271" spans="2:31" hidden="1" x14ac:dyDescent="0.25">
      <c r="B271" s="18">
        <f>IF(G271="","",B270+1)</f>
        <v>249</v>
      </c>
      <c r="C271" s="25">
        <v>5200000009997</v>
      </c>
      <c r="D271" s="19"/>
      <c r="E271" s="19"/>
      <c r="F271" s="2"/>
      <c r="G271" s="20" t="s">
        <v>379</v>
      </c>
      <c r="H271" s="21">
        <v>1</v>
      </c>
      <c r="I271" s="21" t="s">
        <v>994</v>
      </c>
      <c r="J271" s="46" t="s">
        <v>1070</v>
      </c>
      <c r="K271" s="46" t="s">
        <v>81</v>
      </c>
      <c r="L271" s="47"/>
      <c r="M271" s="48" t="s">
        <v>1070</v>
      </c>
      <c r="N271" s="48"/>
      <c r="O271" s="49"/>
      <c r="P271" s="50"/>
      <c r="Q271" s="50">
        <v>7.0000000000000007E-2</v>
      </c>
      <c r="R271" s="50"/>
      <c r="S271" s="50"/>
      <c r="T271" s="46" t="s">
        <v>1071</v>
      </c>
      <c r="U271" s="46"/>
      <c r="V271" s="51"/>
      <c r="W271" s="62"/>
      <c r="X271" s="62"/>
      <c r="Y271" s="23" t="str">
        <f>IF(M271&lt;&gt;"",$H271*M271,"")</f>
        <v/>
      </c>
      <c r="Z271" s="23" t="str">
        <f>IF(N271&lt;&gt;"",$H271*N271,"")</f>
        <v/>
      </c>
      <c r="AA271" s="19">
        <f>IF(OR(M271&lt;&gt;"",N271&lt;&gt;""),1,0)</f>
        <v>0</v>
      </c>
      <c r="AB271" s="19">
        <f>IF(M271&lt;&gt;0,1,0)</f>
        <v>1</v>
      </c>
      <c r="AC271" s="19">
        <f>IF(N271&lt;&gt;0,1,0)</f>
        <v>0</v>
      </c>
      <c r="AD271" s="23" t="str">
        <f>IF(W271&lt;&gt;"",$H271*W271,"")</f>
        <v/>
      </c>
      <c r="AE271" s="23" t="str">
        <f>IF(X271&lt;&gt;"",$H271*X271,"")</f>
        <v/>
      </c>
    </row>
    <row r="272" spans="2:31" hidden="1" x14ac:dyDescent="0.25">
      <c r="B272" s="18">
        <f>IF(G272="","",B271+1)</f>
        <v>250</v>
      </c>
      <c r="C272" s="25">
        <v>5200000010007</v>
      </c>
      <c r="D272" s="19"/>
      <c r="E272" s="19"/>
      <c r="F272" s="20"/>
      <c r="G272" s="20" t="s">
        <v>380</v>
      </c>
      <c r="H272" s="21">
        <v>1</v>
      </c>
      <c r="I272" s="21" t="s">
        <v>994</v>
      </c>
      <c r="J272" s="46" t="s">
        <v>1070</v>
      </c>
      <c r="K272" s="46" t="s">
        <v>81</v>
      </c>
      <c r="L272" s="47"/>
      <c r="M272" s="48" t="s">
        <v>1070</v>
      </c>
      <c r="N272" s="48"/>
      <c r="O272" s="49"/>
      <c r="P272" s="50"/>
      <c r="Q272" s="50">
        <v>7.0000000000000007E-2</v>
      </c>
      <c r="R272" s="50"/>
      <c r="S272" s="50"/>
      <c r="T272" s="46" t="s">
        <v>1071</v>
      </c>
      <c r="U272" s="46"/>
      <c r="V272" s="51"/>
      <c r="W272" s="62"/>
      <c r="X272" s="62"/>
      <c r="Y272" s="23" t="str">
        <f>IF(M272&lt;&gt;"",$H272*M272,"")</f>
        <v/>
      </c>
      <c r="Z272" s="23" t="str">
        <f>IF(N272&lt;&gt;"",$H272*N272,"")</f>
        <v/>
      </c>
      <c r="AA272" s="19">
        <f>IF(OR(M272&lt;&gt;"",N272&lt;&gt;""),1,0)</f>
        <v>0</v>
      </c>
      <c r="AB272" s="19">
        <f>IF(M272&lt;&gt;0,1,0)</f>
        <v>1</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381</v>
      </c>
      <c r="H273" s="21">
        <v>267</v>
      </c>
      <c r="I273" s="21" t="s">
        <v>994</v>
      </c>
      <c r="J273" s="46">
        <v>68051000</v>
      </c>
      <c r="K273" s="46" t="s">
        <v>104</v>
      </c>
      <c r="L273" s="47"/>
      <c r="M273" s="48">
        <v>1.05768115942029</v>
      </c>
      <c r="N273" s="48"/>
      <c r="O273" s="49"/>
      <c r="P273" s="50"/>
      <c r="Q273" s="50">
        <v>7.0000000000000007E-2</v>
      </c>
      <c r="R273" s="50"/>
      <c r="S273" s="50"/>
      <c r="T273" s="46" t="s">
        <v>1071</v>
      </c>
      <c r="U273" s="46"/>
      <c r="V273" s="51"/>
      <c r="W273" s="62"/>
      <c r="X273" s="62"/>
      <c r="Y273" s="23">
        <f>IF(M273&lt;&gt;"",$H273*M273,"")</f>
        <v>282.40086956521742</v>
      </c>
      <c r="Z273" s="23" t="str">
        <f>IF(N273&lt;&gt;"",$H273*N273,"")</f>
        <v/>
      </c>
      <c r="AA273" s="19">
        <f>IF(OR(M273&lt;&gt;"",N273&lt;&gt;""),1,0)</f>
        <v>1</v>
      </c>
      <c r="AB273" s="19">
        <f>IF(M273&lt;&gt;0,1,0)</f>
        <v>1</v>
      </c>
      <c r="AC273" s="19">
        <f>IF(N273&lt;&gt;0,1,0)</f>
        <v>0</v>
      </c>
      <c r="AD273" s="23" t="str">
        <f>IF(W273&lt;&gt;"",$H273*W273,"")</f>
        <v/>
      </c>
      <c r="AE273" s="23" t="str">
        <f>IF(X273&lt;&gt;"",$H273*X273,"")</f>
        <v/>
      </c>
    </row>
    <row r="274" spans="2:31" x14ac:dyDescent="0.25">
      <c r="B274" s="18">
        <f>IF(G274="","",B273+1)</f>
        <v>252</v>
      </c>
      <c r="C274" s="25">
        <v>5700000000446</v>
      </c>
      <c r="D274" s="19"/>
      <c r="E274" s="19"/>
      <c r="F274" s="20"/>
      <c r="G274" s="20" t="s">
        <v>382</v>
      </c>
      <c r="H274" s="21">
        <v>267</v>
      </c>
      <c r="I274" s="21" t="s">
        <v>994</v>
      </c>
      <c r="J274" s="46">
        <v>84659310</v>
      </c>
      <c r="K274" s="46" t="s">
        <v>104</v>
      </c>
      <c r="L274" s="47"/>
      <c r="M274" s="48">
        <v>2.2460869565217392</v>
      </c>
      <c r="N274" s="48"/>
      <c r="O274" s="49"/>
      <c r="P274" s="50"/>
      <c r="Q274" s="50">
        <v>7.0000000000000007E-2</v>
      </c>
      <c r="R274" s="50"/>
      <c r="S274" s="50"/>
      <c r="T274" s="46" t="s">
        <v>1071</v>
      </c>
      <c r="U274" s="46"/>
      <c r="V274" s="51"/>
      <c r="W274" s="62"/>
      <c r="X274" s="62"/>
      <c r="Y274" s="23">
        <f>IF(M274&lt;&gt;"",$H274*M274,"")</f>
        <v>599.70521739130436</v>
      </c>
      <c r="Z274" s="23" t="str">
        <f>IF(N274&lt;&gt;"",$H274*N274,"")</f>
        <v/>
      </c>
      <c r="AA274" s="19">
        <f>IF(OR(M274&lt;&gt;"",N274&lt;&gt;""),1,0)</f>
        <v>1</v>
      </c>
      <c r="AB274" s="19">
        <f>IF(M274&lt;&gt;0,1,0)</f>
        <v>1</v>
      </c>
      <c r="AC274" s="19">
        <f>IF(N274&lt;&gt;0,1,0)</f>
        <v>0</v>
      </c>
      <c r="AD274" s="23" t="str">
        <f>IF(W274&lt;&gt;"",$H274*W274,"")</f>
        <v/>
      </c>
      <c r="AE274" s="23" t="str">
        <f>IF(X274&lt;&gt;"",$H274*X274,"")</f>
        <v/>
      </c>
    </row>
    <row r="275" spans="2:31" x14ac:dyDescent="0.25">
      <c r="B275" s="18">
        <f>IF(G275="","",B274+1)</f>
        <v>253</v>
      </c>
      <c r="C275" s="25">
        <v>5200000014980</v>
      </c>
      <c r="D275" s="19"/>
      <c r="E275" s="19"/>
      <c r="F275" s="2"/>
      <c r="G275" s="20" t="s">
        <v>383</v>
      </c>
      <c r="H275" s="21">
        <v>1</v>
      </c>
      <c r="I275" s="21" t="s">
        <v>994</v>
      </c>
      <c r="J275" s="46">
        <v>68052000</v>
      </c>
      <c r="K275" s="46" t="s">
        <v>104</v>
      </c>
      <c r="L275" s="47"/>
      <c r="M275" s="48">
        <v>1.2796969696969698</v>
      </c>
      <c r="N275" s="48"/>
      <c r="O275" s="49"/>
      <c r="P275" s="50"/>
      <c r="Q275" s="50">
        <v>7.0000000000000007E-2</v>
      </c>
      <c r="R275" s="50"/>
      <c r="S275" s="50"/>
      <c r="T275" s="46" t="s">
        <v>1071</v>
      </c>
      <c r="U275" s="46"/>
      <c r="V275" s="51"/>
      <c r="W275" s="62"/>
      <c r="X275" s="62"/>
      <c r="Y275" s="23">
        <f>IF(M275&lt;&gt;"",$H275*M275,"")</f>
        <v>1.2796969696969698</v>
      </c>
      <c r="Z275" s="23" t="str">
        <f>IF(N275&lt;&gt;"",$H275*N275,"")</f>
        <v/>
      </c>
      <c r="AA275" s="19">
        <f>IF(OR(M275&lt;&gt;"",N275&lt;&gt;""),1,0)</f>
        <v>1</v>
      </c>
      <c r="AB275" s="19">
        <f>IF(M275&lt;&gt;0,1,0)</f>
        <v>1</v>
      </c>
      <c r="AC275" s="19">
        <f>IF(N275&lt;&gt;0,1,0)</f>
        <v>0</v>
      </c>
      <c r="AD275" s="23" t="str">
        <f>IF(W275&lt;&gt;"",$H275*W275,"")</f>
        <v/>
      </c>
      <c r="AE275" s="23" t="str">
        <f>IF(X275&lt;&gt;"",$H275*X275,"")</f>
        <v/>
      </c>
    </row>
    <row r="276" spans="2:31" x14ac:dyDescent="0.25">
      <c r="B276" s="18">
        <f>IF(G276="","",B275+1)</f>
        <v>254</v>
      </c>
      <c r="C276" s="25">
        <v>5200000014983</v>
      </c>
      <c r="D276" s="19"/>
      <c r="E276" s="19"/>
      <c r="F276" s="20"/>
      <c r="G276" s="20" t="s">
        <v>384</v>
      </c>
      <c r="H276" s="21">
        <v>1</v>
      </c>
      <c r="I276" s="21" t="s">
        <v>994</v>
      </c>
      <c r="J276" s="46">
        <v>68052000</v>
      </c>
      <c r="K276" s="46" t="s">
        <v>104</v>
      </c>
      <c r="L276" s="47"/>
      <c r="M276" s="48">
        <v>1.0809090909090908</v>
      </c>
      <c r="N276" s="48"/>
      <c r="O276" s="49"/>
      <c r="P276" s="50"/>
      <c r="Q276" s="50">
        <v>7.0000000000000007E-2</v>
      </c>
      <c r="R276" s="50"/>
      <c r="S276" s="50"/>
      <c r="T276" s="46" t="s">
        <v>1071</v>
      </c>
      <c r="U276" s="46"/>
      <c r="V276" s="51"/>
      <c r="W276" s="62"/>
      <c r="X276" s="62"/>
      <c r="Y276" s="23">
        <f>IF(M276&lt;&gt;"",$H276*M276,"")</f>
        <v>1.0809090909090908</v>
      </c>
      <c r="Z276" s="23" t="str">
        <f>IF(N276&lt;&gt;"",$H276*N276,"")</f>
        <v/>
      </c>
      <c r="AA276" s="19">
        <f>IF(OR(M276&lt;&gt;"",N276&lt;&gt;""),1,0)</f>
        <v>1</v>
      </c>
      <c r="AB276" s="19">
        <f>IF(M276&lt;&gt;0,1,0)</f>
        <v>1</v>
      </c>
      <c r="AC276" s="19">
        <f>IF(N276&lt;&gt;0,1,0)</f>
        <v>0</v>
      </c>
      <c r="AD276" s="23" t="str">
        <f>IF(W276&lt;&gt;"",$H276*W276,"")</f>
        <v/>
      </c>
      <c r="AE276" s="23" t="str">
        <f>IF(X276&lt;&gt;"",$H276*X276,"")</f>
        <v/>
      </c>
    </row>
    <row r="277" spans="2:31" x14ac:dyDescent="0.25">
      <c r="B277" s="18">
        <f>IF(G277="","",B276+1)</f>
        <v>255</v>
      </c>
      <c r="C277" s="25">
        <v>5200000009607</v>
      </c>
      <c r="D277" s="19"/>
      <c r="E277" s="19"/>
      <c r="F277" s="2"/>
      <c r="G277" s="20" t="s">
        <v>385</v>
      </c>
      <c r="H277" s="21">
        <v>400</v>
      </c>
      <c r="I277" s="21" t="s">
        <v>994</v>
      </c>
      <c r="J277" s="46">
        <v>68051000</v>
      </c>
      <c r="K277" s="46" t="s">
        <v>104</v>
      </c>
      <c r="L277" s="47"/>
      <c r="M277" s="48">
        <v>1.4142028985507247</v>
      </c>
      <c r="N277" s="48"/>
      <c r="O277" s="49"/>
      <c r="P277" s="50"/>
      <c r="Q277" s="50">
        <v>7.0000000000000007E-2</v>
      </c>
      <c r="R277" s="50"/>
      <c r="S277" s="50"/>
      <c r="T277" s="46" t="s">
        <v>1071</v>
      </c>
      <c r="U277" s="46"/>
      <c r="V277" s="51"/>
      <c r="W277" s="62"/>
      <c r="X277" s="62"/>
      <c r="Y277" s="23">
        <f>IF(M277&lt;&gt;"",$H277*M277,"")</f>
        <v>565.68115942028987</v>
      </c>
      <c r="Z277" s="23" t="str">
        <f>IF(N277&lt;&gt;"",$H277*N277,"")</f>
        <v/>
      </c>
      <c r="AA277" s="19">
        <f>IF(OR(M277&lt;&gt;"",N277&lt;&gt;""),1,0)</f>
        <v>1</v>
      </c>
      <c r="AB277" s="19">
        <f>IF(M277&lt;&gt;0,1,0)</f>
        <v>1</v>
      </c>
      <c r="AC277" s="19">
        <f>IF(N277&lt;&gt;0,1,0)</f>
        <v>0</v>
      </c>
      <c r="AD277" s="23" t="str">
        <f>IF(W277&lt;&gt;"",$H277*W277,"")</f>
        <v/>
      </c>
      <c r="AE277" s="23" t="str">
        <f>IF(X277&lt;&gt;"",$H277*X277,"")</f>
        <v/>
      </c>
    </row>
    <row r="278" spans="2:31" hidden="1" x14ac:dyDescent="0.25">
      <c r="B278" s="18">
        <f>IF(G278="","",B277+1)</f>
        <v>256</v>
      </c>
      <c r="C278" s="25">
        <v>5200000014985</v>
      </c>
      <c r="D278" s="19"/>
      <c r="E278" s="19"/>
      <c r="F278" s="20"/>
      <c r="G278" s="20" t="s">
        <v>386</v>
      </c>
      <c r="H278" s="21">
        <v>1</v>
      </c>
      <c r="I278" s="21" t="s">
        <v>994</v>
      </c>
      <c r="J278" s="46" t="s">
        <v>1070</v>
      </c>
      <c r="K278" s="46" t="s">
        <v>81</v>
      </c>
      <c r="L278" s="47"/>
      <c r="M278" s="48" t="s">
        <v>1070</v>
      </c>
      <c r="N278" s="48"/>
      <c r="O278" s="49"/>
      <c r="P278" s="50"/>
      <c r="Q278" s="50">
        <v>7.0000000000000007E-2</v>
      </c>
      <c r="R278" s="50"/>
      <c r="S278" s="50"/>
      <c r="T278" s="46" t="s">
        <v>1071</v>
      </c>
      <c r="U278" s="46"/>
      <c r="V278" s="51"/>
      <c r="W278" s="62"/>
      <c r="X278" s="62"/>
      <c r="Y278" s="23" t="str">
        <f>IF(M278&lt;&gt;"",$H278*M278,"")</f>
        <v/>
      </c>
      <c r="Z278" s="23" t="str">
        <f>IF(N278&lt;&gt;"",$H278*N278,"")</f>
        <v/>
      </c>
      <c r="AA278" s="19">
        <f>IF(OR(M278&lt;&gt;"",N278&lt;&gt;""),1,0)</f>
        <v>0</v>
      </c>
      <c r="AB278" s="19">
        <f>IF(M278&lt;&gt;0,1,0)</f>
        <v>1</v>
      </c>
      <c r="AC278" s="19">
        <f>IF(N278&lt;&gt;0,1,0)</f>
        <v>0</v>
      </c>
      <c r="AD278" s="23" t="str">
        <f>IF(W278&lt;&gt;"",$H278*W278,"")</f>
        <v/>
      </c>
      <c r="AE278" s="23" t="str">
        <f>IF(X278&lt;&gt;"",$H278*X278,"")</f>
        <v/>
      </c>
    </row>
    <row r="279" spans="2:31" hidden="1" x14ac:dyDescent="0.25">
      <c r="B279" s="18">
        <f>IF(G279="","",B278+1)</f>
        <v>257</v>
      </c>
      <c r="C279" s="25">
        <v>6000000043456</v>
      </c>
      <c r="D279" s="19"/>
      <c r="E279" s="19"/>
      <c r="F279" s="2"/>
      <c r="G279" s="20" t="s">
        <v>387</v>
      </c>
      <c r="H279" s="21">
        <v>33</v>
      </c>
      <c r="I279" s="21" t="s">
        <v>994</v>
      </c>
      <c r="J279" s="46" t="s">
        <v>1070</v>
      </c>
      <c r="K279" s="46" t="s">
        <v>81</v>
      </c>
      <c r="L279" s="47"/>
      <c r="M279" s="48" t="s">
        <v>1070</v>
      </c>
      <c r="N279" s="48"/>
      <c r="O279" s="49"/>
      <c r="P279" s="50"/>
      <c r="Q279" s="50">
        <v>7.0000000000000007E-2</v>
      </c>
      <c r="R279" s="50"/>
      <c r="S279" s="50"/>
      <c r="T279" s="46" t="s">
        <v>1071</v>
      </c>
      <c r="U279" s="46"/>
      <c r="V279" s="51"/>
      <c r="W279" s="62"/>
      <c r="X279" s="62"/>
      <c r="Y279" s="23" t="str">
        <f>IF(M279&lt;&gt;"",$H279*M279,"")</f>
        <v/>
      </c>
      <c r="Z279" s="23" t="str">
        <f>IF(N279&lt;&gt;"",$H279*N279,"")</f>
        <v/>
      </c>
      <c r="AA279" s="19">
        <f>IF(OR(M279&lt;&gt;"",N279&lt;&gt;""),1,0)</f>
        <v>0</v>
      </c>
      <c r="AB279" s="19">
        <f>IF(M279&lt;&gt;0,1,0)</f>
        <v>1</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388</v>
      </c>
      <c r="H280" s="21">
        <v>33</v>
      </c>
      <c r="I280" s="21" t="s">
        <v>994</v>
      </c>
      <c r="J280" s="46">
        <v>68052000</v>
      </c>
      <c r="K280" s="46" t="s">
        <v>104</v>
      </c>
      <c r="L280" s="47"/>
      <c r="M280" s="48">
        <v>1.0809090909090908</v>
      </c>
      <c r="N280" s="48"/>
      <c r="O280" s="49"/>
      <c r="P280" s="50"/>
      <c r="Q280" s="50">
        <v>7.0000000000000007E-2</v>
      </c>
      <c r="R280" s="50"/>
      <c r="S280" s="50"/>
      <c r="T280" s="46" t="s">
        <v>1071</v>
      </c>
      <c r="U280" s="46"/>
      <c r="V280" s="51"/>
      <c r="W280" s="62"/>
      <c r="X280" s="62"/>
      <c r="Y280" s="23">
        <f>IF(M280&lt;&gt;"",$H280*M280,"")</f>
        <v>35.669999999999995</v>
      </c>
      <c r="Z280" s="23" t="str">
        <f>IF(N280&lt;&gt;"",$H280*N280,"")</f>
        <v/>
      </c>
      <c r="AA280" s="19">
        <f>IF(OR(M280&lt;&gt;"",N280&lt;&gt;""),1,0)</f>
        <v>1</v>
      </c>
      <c r="AB280" s="19">
        <f>IF(M280&lt;&gt;0,1,0)</f>
        <v>1</v>
      </c>
      <c r="AC280" s="19">
        <f>IF(N280&lt;&gt;0,1,0)</f>
        <v>0</v>
      </c>
      <c r="AD280" s="23" t="str">
        <f>IF(W280&lt;&gt;"",$H280*W280,"")</f>
        <v/>
      </c>
      <c r="AE280" s="23" t="str">
        <f>IF(X280&lt;&gt;"",$H280*X280,"")</f>
        <v/>
      </c>
    </row>
    <row r="281" spans="2:31" x14ac:dyDescent="0.25">
      <c r="B281" s="18">
        <f>IF(G281="","",B280+1)</f>
        <v>259</v>
      </c>
      <c r="C281" s="25">
        <v>5200000007110</v>
      </c>
      <c r="D281" s="19"/>
      <c r="E281" s="19"/>
      <c r="F281" s="2"/>
      <c r="G281" s="20" t="s">
        <v>389</v>
      </c>
      <c r="H281" s="21">
        <v>1</v>
      </c>
      <c r="I281" s="21" t="s">
        <v>994</v>
      </c>
      <c r="J281" s="46">
        <v>84659310</v>
      </c>
      <c r="K281" s="46" t="s">
        <v>104</v>
      </c>
      <c r="L281" s="47"/>
      <c r="M281" s="48">
        <v>2.3481818181818181</v>
      </c>
      <c r="N281" s="48"/>
      <c r="O281" s="49"/>
      <c r="P281" s="50"/>
      <c r="Q281" s="50">
        <v>7.0000000000000007E-2</v>
      </c>
      <c r="R281" s="50"/>
      <c r="S281" s="50"/>
      <c r="T281" s="46" t="s">
        <v>1071</v>
      </c>
      <c r="U281" s="46"/>
      <c r="V281" s="51"/>
      <c r="W281" s="62"/>
      <c r="X281" s="62"/>
      <c r="Y281" s="23">
        <f>IF(M281&lt;&gt;"",$H281*M281,"")</f>
        <v>2.3481818181818181</v>
      </c>
      <c r="Z281" s="23" t="str">
        <f>IF(N281&lt;&gt;"",$H281*N281,"")</f>
        <v/>
      </c>
      <c r="AA281" s="19">
        <f>IF(OR(M281&lt;&gt;"",N281&lt;&gt;""),1,0)</f>
        <v>1</v>
      </c>
      <c r="AB281" s="19">
        <f>IF(M281&lt;&gt;0,1,0)</f>
        <v>1</v>
      </c>
      <c r="AC281" s="19">
        <f>IF(N281&lt;&gt;0,1,0)</f>
        <v>0</v>
      </c>
      <c r="AD281" s="23" t="str">
        <f>IF(W281&lt;&gt;"",$H281*W281,"")</f>
        <v/>
      </c>
      <c r="AE281" s="23" t="str">
        <f>IF(X281&lt;&gt;"",$H281*X281,"")</f>
        <v/>
      </c>
    </row>
    <row r="282" spans="2:31" x14ac:dyDescent="0.25">
      <c r="B282" s="18">
        <f>IF(G282="","",B281+1)</f>
        <v>260</v>
      </c>
      <c r="C282" s="25">
        <v>5200000007111</v>
      </c>
      <c r="D282" s="19"/>
      <c r="E282" s="19"/>
      <c r="F282" s="20"/>
      <c r="G282" s="20" t="s">
        <v>390</v>
      </c>
      <c r="H282" s="21">
        <v>433</v>
      </c>
      <c r="I282" s="21" t="s">
        <v>994</v>
      </c>
      <c r="J282" s="46">
        <v>68051000</v>
      </c>
      <c r="K282" s="46" t="s">
        <v>104</v>
      </c>
      <c r="L282" s="47"/>
      <c r="M282" s="48">
        <v>1.8895652173913047</v>
      </c>
      <c r="N282" s="48"/>
      <c r="O282" s="49"/>
      <c r="P282" s="50"/>
      <c r="Q282" s="50">
        <v>7.0000000000000007E-2</v>
      </c>
      <c r="R282" s="50"/>
      <c r="S282" s="50"/>
      <c r="T282" s="46" t="s">
        <v>1071</v>
      </c>
      <c r="U282" s="46"/>
      <c r="V282" s="51"/>
      <c r="W282" s="62"/>
      <c r="X282" s="62"/>
      <c r="Y282" s="23">
        <f>IF(M282&lt;&gt;"",$H282*M282,"")</f>
        <v>818.18173913043495</v>
      </c>
      <c r="Z282" s="23" t="str">
        <f>IF(N282&lt;&gt;"",$H282*N282,"")</f>
        <v/>
      </c>
      <c r="AA282" s="19">
        <f>IF(OR(M282&lt;&gt;"",N282&lt;&gt;""),1,0)</f>
        <v>1</v>
      </c>
      <c r="AB282" s="19">
        <f>IF(M282&lt;&gt;0,1,0)</f>
        <v>1</v>
      </c>
      <c r="AC282" s="19">
        <f>IF(N282&lt;&gt;0,1,0)</f>
        <v>0</v>
      </c>
      <c r="AD282" s="23" t="str">
        <f>IF(W282&lt;&gt;"",$H282*W282,"")</f>
        <v/>
      </c>
      <c r="AE282" s="23" t="str">
        <f>IF(X282&lt;&gt;"",$H282*X282,"")</f>
        <v/>
      </c>
    </row>
    <row r="283" spans="2:31" x14ac:dyDescent="0.25">
      <c r="B283" s="18">
        <f>IF(G283="","",B282+1)</f>
        <v>261</v>
      </c>
      <c r="C283" s="25">
        <v>5200000007112</v>
      </c>
      <c r="D283" s="19"/>
      <c r="E283" s="19"/>
      <c r="F283" s="2"/>
      <c r="G283" s="20" t="s">
        <v>391</v>
      </c>
      <c r="H283" s="21">
        <v>200</v>
      </c>
      <c r="I283" s="21" t="s">
        <v>994</v>
      </c>
      <c r="J283" s="46">
        <v>68051000</v>
      </c>
      <c r="K283" s="46" t="s">
        <v>104</v>
      </c>
      <c r="L283" s="47"/>
      <c r="M283" s="48">
        <v>1.8895652173913047</v>
      </c>
      <c r="N283" s="48"/>
      <c r="O283" s="49"/>
      <c r="P283" s="50"/>
      <c r="Q283" s="50">
        <v>7.0000000000000007E-2</v>
      </c>
      <c r="R283" s="50"/>
      <c r="S283" s="50"/>
      <c r="T283" s="46" t="s">
        <v>1071</v>
      </c>
      <c r="U283" s="46"/>
      <c r="V283" s="51"/>
      <c r="W283" s="62"/>
      <c r="X283" s="62"/>
      <c r="Y283" s="23">
        <f>IF(M283&lt;&gt;"",$H283*M283,"")</f>
        <v>377.91304347826093</v>
      </c>
      <c r="Z283" s="23" t="str">
        <f>IF(N283&lt;&gt;"",$H283*N283,"")</f>
        <v/>
      </c>
      <c r="AA283" s="19">
        <f>IF(OR(M283&lt;&gt;"",N283&lt;&gt;""),1,0)</f>
        <v>1</v>
      </c>
      <c r="AB283" s="19">
        <f>IF(M283&lt;&gt;0,1,0)</f>
        <v>1</v>
      </c>
      <c r="AC283" s="19">
        <f>IF(N283&lt;&gt;0,1,0)</f>
        <v>0</v>
      </c>
      <c r="AD283" s="23" t="str">
        <f>IF(W283&lt;&gt;"",$H283*W283,"")</f>
        <v/>
      </c>
      <c r="AE283" s="23" t="str">
        <f>IF(X283&lt;&gt;"",$H283*X283,"")</f>
        <v/>
      </c>
    </row>
    <row r="284" spans="2:31" x14ac:dyDescent="0.25">
      <c r="B284" s="18">
        <f>IF(G284="","",B283+1)</f>
        <v>262</v>
      </c>
      <c r="C284" s="25">
        <v>5200000007113</v>
      </c>
      <c r="D284" s="19"/>
      <c r="E284" s="19"/>
      <c r="F284" s="20"/>
      <c r="G284" s="20" t="s">
        <v>1004</v>
      </c>
      <c r="H284" s="21">
        <v>1</v>
      </c>
      <c r="I284" s="21" t="s">
        <v>994</v>
      </c>
      <c r="J284" s="46">
        <v>68051000</v>
      </c>
      <c r="K284" s="46" t="s">
        <v>104</v>
      </c>
      <c r="L284" s="47"/>
      <c r="M284" s="48">
        <v>2.2363636363636368</v>
      </c>
      <c r="N284" s="48"/>
      <c r="O284" s="49"/>
      <c r="P284" s="50"/>
      <c r="Q284" s="50">
        <v>7.0000000000000007E-2</v>
      </c>
      <c r="R284" s="50"/>
      <c r="S284" s="50"/>
      <c r="T284" s="46" t="s">
        <v>1071</v>
      </c>
      <c r="U284" s="46"/>
      <c r="V284" s="51"/>
      <c r="W284" s="62"/>
      <c r="X284" s="62"/>
      <c r="Y284" s="23">
        <f>IF(M284&lt;&gt;"",$H284*M284,"")</f>
        <v>2.2363636363636368</v>
      </c>
      <c r="Z284" s="23" t="str">
        <f>IF(N284&lt;&gt;"",$H284*N284,"")</f>
        <v/>
      </c>
      <c r="AA284" s="19">
        <f>IF(OR(M284&lt;&gt;"",N284&lt;&gt;""),1,0)</f>
        <v>1</v>
      </c>
      <c r="AB284" s="19">
        <f>IF(M284&lt;&gt;0,1,0)</f>
        <v>1</v>
      </c>
      <c r="AC284" s="19">
        <f>IF(N284&lt;&gt;0,1,0)</f>
        <v>0</v>
      </c>
      <c r="AD284" s="23" t="str">
        <f>IF(W284&lt;&gt;"",$H284*W284,"")</f>
        <v/>
      </c>
      <c r="AE284" s="23" t="str">
        <f>IF(X284&lt;&gt;"",$H284*X284,"")</f>
        <v/>
      </c>
    </row>
    <row r="285" spans="2:31" x14ac:dyDescent="0.25">
      <c r="B285" s="18">
        <f>IF(G285="","",B284+1)</f>
        <v>263</v>
      </c>
      <c r="C285" s="25">
        <v>5200000007114</v>
      </c>
      <c r="D285" s="19"/>
      <c r="E285" s="19"/>
      <c r="F285" s="2"/>
      <c r="G285" s="20" t="s">
        <v>392</v>
      </c>
      <c r="H285" s="21">
        <v>167</v>
      </c>
      <c r="I285" s="21" t="s">
        <v>994</v>
      </c>
      <c r="J285" s="46">
        <v>68051000</v>
      </c>
      <c r="K285" s="46" t="s">
        <v>104</v>
      </c>
      <c r="L285" s="47"/>
      <c r="M285" s="48">
        <v>1.9965217391304348</v>
      </c>
      <c r="N285" s="48"/>
      <c r="O285" s="49"/>
      <c r="P285" s="50"/>
      <c r="Q285" s="50">
        <v>7.0000000000000007E-2</v>
      </c>
      <c r="R285" s="50"/>
      <c r="S285" s="50"/>
      <c r="T285" s="46" t="s">
        <v>1071</v>
      </c>
      <c r="U285" s="46"/>
      <c r="V285" s="51"/>
      <c r="W285" s="62"/>
      <c r="X285" s="62"/>
      <c r="Y285" s="23">
        <f>IF(M285&lt;&gt;"",$H285*M285,"")</f>
        <v>333.41913043478263</v>
      </c>
      <c r="Z285" s="23" t="str">
        <f>IF(N285&lt;&gt;"",$H285*N285,"")</f>
        <v/>
      </c>
      <c r="AA285" s="19">
        <f>IF(OR(M285&lt;&gt;"",N285&lt;&gt;""),1,0)</f>
        <v>1</v>
      </c>
      <c r="AB285" s="19">
        <f>IF(M285&lt;&gt;0,1,0)</f>
        <v>1</v>
      </c>
      <c r="AC285" s="19">
        <f>IF(N285&lt;&gt;0,1,0)</f>
        <v>0</v>
      </c>
      <c r="AD285" s="23" t="str">
        <f>IF(W285&lt;&gt;"",$H285*W285,"")</f>
        <v/>
      </c>
      <c r="AE285" s="23" t="str">
        <f>IF(X285&lt;&gt;"",$H285*X285,"")</f>
        <v/>
      </c>
    </row>
    <row r="286" spans="2:31" x14ac:dyDescent="0.25">
      <c r="B286" s="18">
        <f>IF(G286="","",B285+1)</f>
        <v>264</v>
      </c>
      <c r="C286" s="25">
        <v>5200000007711</v>
      </c>
      <c r="D286" s="19"/>
      <c r="E286" s="19"/>
      <c r="F286" s="20"/>
      <c r="G286" s="20" t="s">
        <v>393</v>
      </c>
      <c r="H286" s="21">
        <v>267</v>
      </c>
      <c r="I286" s="21" t="s">
        <v>994</v>
      </c>
      <c r="J286" s="46">
        <v>68051000</v>
      </c>
      <c r="K286" s="46" t="s">
        <v>104</v>
      </c>
      <c r="L286" s="47"/>
      <c r="M286" s="48">
        <v>1.9965217391304348</v>
      </c>
      <c r="N286" s="48"/>
      <c r="O286" s="49"/>
      <c r="P286" s="50"/>
      <c r="Q286" s="50">
        <v>7.0000000000000007E-2</v>
      </c>
      <c r="R286" s="50"/>
      <c r="S286" s="50"/>
      <c r="T286" s="46" t="s">
        <v>1071</v>
      </c>
      <c r="U286" s="46"/>
      <c r="V286" s="51"/>
      <c r="W286" s="62"/>
      <c r="X286" s="62"/>
      <c r="Y286" s="23">
        <f>IF(M286&lt;&gt;"",$H286*M286,"")</f>
        <v>533.07130434782607</v>
      </c>
      <c r="Z286" s="23" t="str">
        <f>IF(N286&lt;&gt;"",$H286*N286,"")</f>
        <v/>
      </c>
      <c r="AA286" s="19">
        <f>IF(OR(M286&lt;&gt;"",N286&lt;&gt;""),1,0)</f>
        <v>1</v>
      </c>
      <c r="AB286" s="19">
        <f>IF(M286&lt;&gt;0,1,0)</f>
        <v>1</v>
      </c>
      <c r="AC286" s="19">
        <f>IF(N286&lt;&gt;0,1,0)</f>
        <v>0</v>
      </c>
      <c r="AD286" s="23" t="str">
        <f>IF(W286&lt;&gt;"",$H286*W286,"")</f>
        <v/>
      </c>
      <c r="AE286" s="23" t="str">
        <f>IF(X286&lt;&gt;"",$H286*X286,"")</f>
        <v/>
      </c>
    </row>
    <row r="287" spans="2:31" hidden="1" x14ac:dyDescent="0.25">
      <c r="B287" s="18">
        <f>IF(G287="","",B286+1)</f>
        <v>265</v>
      </c>
      <c r="C287" s="25">
        <v>5200000004088</v>
      </c>
      <c r="D287" s="19"/>
      <c r="E287" s="19"/>
      <c r="F287" s="20"/>
      <c r="G287" s="20" t="s">
        <v>394</v>
      </c>
      <c r="H287" s="21">
        <v>1</v>
      </c>
      <c r="I287" s="21" t="s">
        <v>994</v>
      </c>
      <c r="J287" s="46" t="s">
        <v>1070</v>
      </c>
      <c r="K287" s="46" t="s">
        <v>81</v>
      </c>
      <c r="L287" s="47"/>
      <c r="M287" s="48" t="s">
        <v>1070</v>
      </c>
      <c r="N287" s="48"/>
      <c r="O287" s="49"/>
      <c r="P287" s="50"/>
      <c r="Q287" s="50">
        <v>7.0000000000000007E-2</v>
      </c>
      <c r="R287" s="50"/>
      <c r="S287" s="50"/>
      <c r="T287" s="46" t="s">
        <v>1071</v>
      </c>
      <c r="U287" s="46"/>
      <c r="V287" s="51"/>
      <c r="W287" s="62"/>
      <c r="X287" s="62"/>
      <c r="Y287" s="23" t="str">
        <f>IF(M287&lt;&gt;"",$H287*M287,"")</f>
        <v/>
      </c>
      <c r="Z287" s="23" t="str">
        <f>IF(N287&lt;&gt;"",$H287*N287,"")</f>
        <v/>
      </c>
      <c r="AA287" s="19">
        <f>IF(OR(M287&lt;&gt;"",N287&lt;&gt;""),1,0)</f>
        <v>0</v>
      </c>
      <c r="AB287" s="19">
        <f>IF(M287&lt;&gt;0,1,0)</f>
        <v>1</v>
      </c>
      <c r="AC287" s="19">
        <f>IF(N287&lt;&gt;0,1,0)</f>
        <v>0</v>
      </c>
      <c r="AD287" s="23" t="str">
        <f>IF(W287&lt;&gt;"",$H287*W287,"")</f>
        <v/>
      </c>
      <c r="AE287" s="23" t="str">
        <f>IF(X287&lt;&gt;"",$H287*X287,"")</f>
        <v/>
      </c>
    </row>
    <row r="288" spans="2:31" hidden="1" x14ac:dyDescent="0.25">
      <c r="B288" s="18">
        <f>IF(G288="","",B287+1)</f>
        <v>266</v>
      </c>
      <c r="C288" s="25">
        <v>5200000004089</v>
      </c>
      <c r="D288" s="19"/>
      <c r="E288" s="19"/>
      <c r="F288" s="2"/>
      <c r="G288" s="20" t="s">
        <v>395</v>
      </c>
      <c r="H288" s="21">
        <v>1</v>
      </c>
      <c r="I288" s="21" t="s">
        <v>994</v>
      </c>
      <c r="J288" s="46" t="s">
        <v>1070</v>
      </c>
      <c r="K288" s="46" t="s">
        <v>81</v>
      </c>
      <c r="L288" s="47"/>
      <c r="M288" s="48" t="s">
        <v>1070</v>
      </c>
      <c r="N288" s="48"/>
      <c r="O288" s="49"/>
      <c r="P288" s="50"/>
      <c r="Q288" s="50">
        <v>7.0000000000000007E-2</v>
      </c>
      <c r="R288" s="50"/>
      <c r="S288" s="50"/>
      <c r="T288" s="46" t="s">
        <v>1071</v>
      </c>
      <c r="U288" s="46"/>
      <c r="V288" s="51"/>
      <c r="W288" s="62"/>
      <c r="X288" s="62"/>
      <c r="Y288" s="23" t="str">
        <f>IF(M288&lt;&gt;"",$H288*M288,"")</f>
        <v/>
      </c>
      <c r="Z288" s="23" t="str">
        <f>IF(N288&lt;&gt;"",$H288*N288,"")</f>
        <v/>
      </c>
      <c r="AA288" s="19">
        <f>IF(OR(M288&lt;&gt;"",N288&lt;&gt;""),1,0)</f>
        <v>0</v>
      </c>
      <c r="AB288" s="19">
        <f>IF(M288&lt;&gt;0,1,0)</f>
        <v>1</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396</v>
      </c>
      <c r="H289" s="21">
        <v>1</v>
      </c>
      <c r="I289" s="21" t="s">
        <v>994</v>
      </c>
      <c r="J289" s="46">
        <v>68051000</v>
      </c>
      <c r="K289" s="46" t="s">
        <v>104</v>
      </c>
      <c r="L289" s="47"/>
      <c r="M289" s="48">
        <v>2.0127272727272731</v>
      </c>
      <c r="N289" s="48"/>
      <c r="O289" s="49"/>
      <c r="P289" s="50"/>
      <c r="Q289" s="50">
        <v>7.0000000000000007E-2</v>
      </c>
      <c r="R289" s="50"/>
      <c r="S289" s="50"/>
      <c r="T289" s="46" t="s">
        <v>1071</v>
      </c>
      <c r="U289" s="46"/>
      <c r="V289" s="51"/>
      <c r="W289" s="62"/>
      <c r="X289" s="62"/>
      <c r="Y289" s="23">
        <f>IF(M289&lt;&gt;"",$H289*M289,"")</f>
        <v>2.0127272727272731</v>
      </c>
      <c r="Z289" s="23" t="str">
        <f>IF(N289&lt;&gt;"",$H289*N289,"")</f>
        <v/>
      </c>
      <c r="AA289" s="19">
        <f>IF(OR(M289&lt;&gt;"",N289&lt;&gt;""),1,0)</f>
        <v>1</v>
      </c>
      <c r="AB289" s="19">
        <f>IF(M289&lt;&gt;0,1,0)</f>
        <v>1</v>
      </c>
      <c r="AC289" s="19">
        <f>IF(N289&lt;&gt;0,1,0)</f>
        <v>0</v>
      </c>
      <c r="AD289" s="23" t="str">
        <f>IF(W289&lt;&gt;"",$H289*W289,"")</f>
        <v/>
      </c>
      <c r="AE289" s="23" t="str">
        <f>IF(X289&lt;&gt;"",$H289*X289,"")</f>
        <v/>
      </c>
    </row>
    <row r="290" spans="2:31" x14ac:dyDescent="0.25">
      <c r="B290" s="18">
        <f>IF(G290="","",B289+1)</f>
        <v>268</v>
      </c>
      <c r="C290" s="25">
        <v>5200000003970</v>
      </c>
      <c r="D290" s="19"/>
      <c r="E290" s="19"/>
      <c r="F290" s="2"/>
      <c r="G290" s="20" t="s">
        <v>397</v>
      </c>
      <c r="H290" s="21">
        <v>1</v>
      </c>
      <c r="I290" s="21" t="s">
        <v>994</v>
      </c>
      <c r="J290" s="46">
        <v>68051000</v>
      </c>
      <c r="K290" s="46" t="s">
        <v>104</v>
      </c>
      <c r="L290" s="47"/>
      <c r="M290" s="48">
        <v>1.9257575757575758</v>
      </c>
      <c r="N290" s="48"/>
      <c r="O290" s="49"/>
      <c r="P290" s="50"/>
      <c r="Q290" s="50">
        <v>7.0000000000000007E-2</v>
      </c>
      <c r="R290" s="50"/>
      <c r="S290" s="50"/>
      <c r="T290" s="46" t="s">
        <v>1071</v>
      </c>
      <c r="U290" s="46"/>
      <c r="V290" s="51"/>
      <c r="W290" s="62"/>
      <c r="X290" s="62"/>
      <c r="Y290" s="23">
        <f>IF(M290&lt;&gt;"",$H290*M290,"")</f>
        <v>1.9257575757575758</v>
      </c>
      <c r="Z290" s="23" t="str">
        <f>IF(N290&lt;&gt;"",$H290*N290,"")</f>
        <v/>
      </c>
      <c r="AA290" s="19">
        <f>IF(OR(M290&lt;&gt;"",N290&lt;&gt;""),1,0)</f>
        <v>1</v>
      </c>
      <c r="AB290" s="19">
        <f>IF(M290&lt;&gt;0,1,0)</f>
        <v>1</v>
      </c>
      <c r="AC290" s="19">
        <f>IF(N290&lt;&gt;0,1,0)</f>
        <v>0</v>
      </c>
      <c r="AD290" s="23" t="str">
        <f>IF(W290&lt;&gt;"",$H290*W290,"")</f>
        <v/>
      </c>
      <c r="AE290" s="23" t="str">
        <f>IF(X290&lt;&gt;"",$H290*X290,"")</f>
        <v/>
      </c>
    </row>
    <row r="291" spans="2:31" hidden="1" x14ac:dyDescent="0.25">
      <c r="B291" s="18">
        <f>IF(G291="","",B290+1)</f>
        <v>269</v>
      </c>
      <c r="C291" s="25">
        <v>5200000003955</v>
      </c>
      <c r="D291" s="19"/>
      <c r="E291" s="19"/>
      <c r="F291" s="20"/>
      <c r="G291" s="20" t="s">
        <v>398</v>
      </c>
      <c r="H291" s="21">
        <v>1</v>
      </c>
      <c r="I291" s="21" t="s">
        <v>994</v>
      </c>
      <c r="J291" s="46" t="s">
        <v>1070</v>
      </c>
      <c r="K291" s="46" t="s">
        <v>81</v>
      </c>
      <c r="L291" s="47"/>
      <c r="M291" s="48" t="s">
        <v>1070</v>
      </c>
      <c r="N291" s="48"/>
      <c r="O291" s="49"/>
      <c r="P291" s="50"/>
      <c r="Q291" s="50">
        <v>7.0000000000000007E-2</v>
      </c>
      <c r="R291" s="50"/>
      <c r="S291" s="50"/>
      <c r="T291" s="46" t="s">
        <v>1071</v>
      </c>
      <c r="U291" s="46"/>
      <c r="V291" s="51"/>
      <c r="W291" s="62"/>
      <c r="X291" s="62"/>
      <c r="Y291" s="23" t="str">
        <f>IF(M291&lt;&gt;"",$H291*M291,"")</f>
        <v/>
      </c>
      <c r="Z291" s="23" t="str">
        <f>IF(N291&lt;&gt;"",$H291*N291,"")</f>
        <v/>
      </c>
      <c r="AA291" s="19">
        <f>IF(OR(M291&lt;&gt;"",N291&lt;&gt;""),1,0)</f>
        <v>0</v>
      </c>
      <c r="AB291" s="19">
        <f>IF(M291&lt;&gt;0,1,0)</f>
        <v>1</v>
      </c>
      <c r="AC291" s="19">
        <f>IF(N291&lt;&gt;0,1,0)</f>
        <v>0</v>
      </c>
      <c r="AD291" s="23" t="str">
        <f>IF(W291&lt;&gt;"",$H291*W291,"")</f>
        <v/>
      </c>
      <c r="AE291" s="23" t="str">
        <f>IF(X291&lt;&gt;"",$H291*X291,"")</f>
        <v/>
      </c>
    </row>
    <row r="292" spans="2:31" hidden="1" x14ac:dyDescent="0.25">
      <c r="B292" s="18">
        <f>IF(G292="","",B291+1)</f>
        <v>270</v>
      </c>
      <c r="C292" s="25">
        <v>5200000010296</v>
      </c>
      <c r="D292" s="19"/>
      <c r="E292" s="19"/>
      <c r="F292" s="2"/>
      <c r="G292" s="20" t="s">
        <v>399</v>
      </c>
      <c r="H292" s="21">
        <v>1</v>
      </c>
      <c r="I292" s="21" t="s">
        <v>994</v>
      </c>
      <c r="J292" s="46" t="s">
        <v>1070</v>
      </c>
      <c r="K292" s="46" t="s">
        <v>81</v>
      </c>
      <c r="L292" s="47"/>
      <c r="M292" s="48" t="s">
        <v>1070</v>
      </c>
      <c r="N292" s="48"/>
      <c r="O292" s="49"/>
      <c r="P292" s="50"/>
      <c r="Q292" s="50">
        <v>7.0000000000000007E-2</v>
      </c>
      <c r="R292" s="50"/>
      <c r="S292" s="50"/>
      <c r="T292" s="46" t="s">
        <v>1071</v>
      </c>
      <c r="U292" s="46"/>
      <c r="V292" s="51"/>
      <c r="W292" s="62"/>
      <c r="X292" s="62"/>
      <c r="Y292" s="23" t="str">
        <f>IF(M292&lt;&gt;"",$H292*M292,"")</f>
        <v/>
      </c>
      <c r="Z292" s="23" t="str">
        <f>IF(N292&lt;&gt;"",$H292*N292,"")</f>
        <v/>
      </c>
      <c r="AA292" s="19">
        <f>IF(OR(M292&lt;&gt;"",N292&lt;&gt;""),1,0)</f>
        <v>0</v>
      </c>
      <c r="AB292" s="19">
        <f>IF(M292&lt;&gt;0,1,0)</f>
        <v>1</v>
      </c>
      <c r="AC292" s="19">
        <f>IF(N292&lt;&gt;0,1,0)</f>
        <v>0</v>
      </c>
      <c r="AD292" s="23" t="str">
        <f>IF(W292&lt;&gt;"",$H292*W292,"")</f>
        <v/>
      </c>
      <c r="AE292" s="23" t="str">
        <f>IF(X292&lt;&gt;"",$H292*X292,"")</f>
        <v/>
      </c>
    </row>
    <row r="293" spans="2:31" hidden="1" x14ac:dyDescent="0.25">
      <c r="B293" s="18">
        <f>IF(G293="","",B292+1)</f>
        <v>271</v>
      </c>
      <c r="C293" s="25">
        <v>5200000001379</v>
      </c>
      <c r="D293" s="19"/>
      <c r="E293" s="19"/>
      <c r="F293" s="2"/>
      <c r="G293" s="20" t="s">
        <v>400</v>
      </c>
      <c r="H293" s="21">
        <v>1</v>
      </c>
      <c r="I293" s="21" t="s">
        <v>994</v>
      </c>
      <c r="J293" s="46" t="s">
        <v>1070</v>
      </c>
      <c r="K293" s="46" t="s">
        <v>81</v>
      </c>
      <c r="L293" s="47"/>
      <c r="M293" s="48" t="s">
        <v>1070</v>
      </c>
      <c r="N293" s="48"/>
      <c r="O293" s="49"/>
      <c r="P293" s="50"/>
      <c r="Q293" s="50">
        <v>7.0000000000000007E-2</v>
      </c>
      <c r="R293" s="50"/>
      <c r="S293" s="50"/>
      <c r="T293" s="46" t="s">
        <v>1071</v>
      </c>
      <c r="U293" s="46"/>
      <c r="V293" s="51"/>
      <c r="W293" s="62"/>
      <c r="X293" s="62"/>
      <c r="Y293" s="23" t="str">
        <f>IF(M293&lt;&gt;"",$H293*M293,"")</f>
        <v/>
      </c>
      <c r="Z293" s="23" t="str">
        <f>IF(N293&lt;&gt;"",$H293*N293,"")</f>
        <v/>
      </c>
      <c r="AA293" s="19">
        <f>IF(OR(M293&lt;&gt;"",N293&lt;&gt;""),1,0)</f>
        <v>0</v>
      </c>
      <c r="AB293" s="19">
        <f>IF(M293&lt;&gt;0,1,0)</f>
        <v>1</v>
      </c>
      <c r="AC293" s="19">
        <f>IF(N293&lt;&gt;0,1,0)</f>
        <v>0</v>
      </c>
      <c r="AD293" s="23" t="str">
        <f>IF(W293&lt;&gt;"",$H293*W293,"")</f>
        <v/>
      </c>
      <c r="AE293" s="23" t="str">
        <f>IF(X293&lt;&gt;"",$H293*X293,"")</f>
        <v/>
      </c>
    </row>
    <row r="294" spans="2:31" hidden="1" x14ac:dyDescent="0.25">
      <c r="B294" s="18">
        <f>IF(G294="","",B293+1)</f>
        <v>272</v>
      </c>
      <c r="C294" s="25">
        <v>5600000000230</v>
      </c>
      <c r="D294" s="19"/>
      <c r="E294" s="19"/>
      <c r="F294" s="20"/>
      <c r="G294" s="20" t="s">
        <v>401</v>
      </c>
      <c r="H294" s="21">
        <v>1</v>
      </c>
      <c r="I294" s="21" t="s">
        <v>994</v>
      </c>
      <c r="J294" s="46" t="s">
        <v>1070</v>
      </c>
      <c r="K294" s="46" t="s">
        <v>81</v>
      </c>
      <c r="L294" s="47"/>
      <c r="M294" s="48" t="s">
        <v>1070</v>
      </c>
      <c r="N294" s="48"/>
      <c r="O294" s="49"/>
      <c r="P294" s="50"/>
      <c r="Q294" s="50">
        <v>7.0000000000000007E-2</v>
      </c>
      <c r="R294" s="50"/>
      <c r="S294" s="50"/>
      <c r="T294" s="46" t="s">
        <v>1071</v>
      </c>
      <c r="U294" s="46"/>
      <c r="V294" s="51"/>
      <c r="W294" s="62"/>
      <c r="X294" s="62"/>
      <c r="Y294" s="23" t="str">
        <f>IF(M294&lt;&gt;"",$H294*M294,"")</f>
        <v/>
      </c>
      <c r="Z294" s="23" t="str">
        <f>IF(N294&lt;&gt;"",$H294*N294,"")</f>
        <v/>
      </c>
      <c r="AA294" s="19">
        <f>IF(OR(M294&lt;&gt;"",N294&lt;&gt;""),1,0)</f>
        <v>0</v>
      </c>
      <c r="AB294" s="19">
        <f>IF(M294&lt;&gt;0,1,0)</f>
        <v>1</v>
      </c>
      <c r="AC294" s="19">
        <f>IF(N294&lt;&gt;0,1,0)</f>
        <v>0</v>
      </c>
      <c r="AD294" s="23" t="str">
        <f>IF(W294&lt;&gt;"",$H294*W294,"")</f>
        <v/>
      </c>
      <c r="AE294" s="23" t="str">
        <f>IF(X294&lt;&gt;"",$H294*X294,"")</f>
        <v/>
      </c>
    </row>
    <row r="295" spans="2:31" hidden="1" x14ac:dyDescent="0.25">
      <c r="B295" s="18">
        <f>IF(G295="","",B294+1)</f>
        <v>273</v>
      </c>
      <c r="C295" s="25">
        <v>5200000009999</v>
      </c>
      <c r="D295" s="19"/>
      <c r="E295" s="19"/>
      <c r="F295" s="2"/>
      <c r="G295" s="20" t="s">
        <v>402</v>
      </c>
      <c r="H295" s="21">
        <v>1</v>
      </c>
      <c r="I295" s="21" t="s">
        <v>994</v>
      </c>
      <c r="J295" s="46" t="s">
        <v>1070</v>
      </c>
      <c r="K295" s="46" t="s">
        <v>81</v>
      </c>
      <c r="L295" s="47"/>
      <c r="M295" s="48" t="s">
        <v>1070</v>
      </c>
      <c r="N295" s="48"/>
      <c r="O295" s="49"/>
      <c r="P295" s="50"/>
      <c r="Q295" s="50">
        <v>7.0000000000000007E-2</v>
      </c>
      <c r="R295" s="50"/>
      <c r="S295" s="50"/>
      <c r="T295" s="46" t="s">
        <v>1071</v>
      </c>
      <c r="U295" s="46"/>
      <c r="V295" s="51"/>
      <c r="W295" s="62"/>
      <c r="X295" s="62"/>
      <c r="Y295" s="23" t="str">
        <f>IF(M295&lt;&gt;"",$H295*M295,"")</f>
        <v/>
      </c>
      <c r="Z295" s="23" t="str">
        <f>IF(N295&lt;&gt;"",$H295*N295,"")</f>
        <v/>
      </c>
      <c r="AA295" s="19">
        <f>IF(OR(M295&lt;&gt;"",N295&lt;&gt;""),1,0)</f>
        <v>0</v>
      </c>
      <c r="AB295" s="19">
        <f>IF(M295&lt;&gt;0,1,0)</f>
        <v>1</v>
      </c>
      <c r="AC295" s="19">
        <f>IF(N295&lt;&gt;0,1,0)</f>
        <v>0</v>
      </c>
      <c r="AD295" s="23" t="str">
        <f>IF(W295&lt;&gt;"",$H295*W295,"")</f>
        <v/>
      </c>
      <c r="AE295" s="23" t="str">
        <f>IF(X295&lt;&gt;"",$H295*X295,"")</f>
        <v/>
      </c>
    </row>
    <row r="296" spans="2:31" hidden="1" x14ac:dyDescent="0.25">
      <c r="B296" s="18">
        <f>IF(G296="","",B295+1)</f>
        <v>274</v>
      </c>
      <c r="C296" s="25">
        <v>5200000010001</v>
      </c>
      <c r="D296" s="19"/>
      <c r="E296" s="19"/>
      <c r="F296" s="20"/>
      <c r="G296" s="20" t="s">
        <v>403</v>
      </c>
      <c r="H296" s="21">
        <v>1</v>
      </c>
      <c r="I296" s="21" t="s">
        <v>994</v>
      </c>
      <c r="J296" s="46" t="s">
        <v>1070</v>
      </c>
      <c r="K296" s="46" t="s">
        <v>81</v>
      </c>
      <c r="L296" s="47"/>
      <c r="M296" s="48" t="s">
        <v>1070</v>
      </c>
      <c r="N296" s="48"/>
      <c r="O296" s="49"/>
      <c r="P296" s="50"/>
      <c r="Q296" s="50">
        <v>7.0000000000000007E-2</v>
      </c>
      <c r="R296" s="50"/>
      <c r="S296" s="50"/>
      <c r="T296" s="46" t="s">
        <v>1071</v>
      </c>
      <c r="U296" s="46"/>
      <c r="V296" s="51"/>
      <c r="W296" s="62"/>
      <c r="X296" s="62"/>
      <c r="Y296" s="23" t="str">
        <f>IF(M296&lt;&gt;"",$H296*M296,"")</f>
        <v/>
      </c>
      <c r="Z296" s="23" t="str">
        <f>IF(N296&lt;&gt;"",$H296*N296,"")</f>
        <v/>
      </c>
      <c r="AA296" s="19">
        <f>IF(OR(M296&lt;&gt;"",N296&lt;&gt;""),1,0)</f>
        <v>0</v>
      </c>
      <c r="AB296" s="19">
        <f>IF(M296&lt;&gt;0,1,0)</f>
        <v>1</v>
      </c>
      <c r="AC296" s="19">
        <f>IF(N296&lt;&gt;0,1,0)</f>
        <v>0</v>
      </c>
      <c r="AD296" s="23" t="str">
        <f>IF(W296&lt;&gt;"",$H296*W296,"")</f>
        <v/>
      </c>
      <c r="AE296" s="23" t="str">
        <f>IF(X296&lt;&gt;"",$H296*X296,"")</f>
        <v/>
      </c>
    </row>
    <row r="297" spans="2:31" hidden="1" x14ac:dyDescent="0.25">
      <c r="B297" s="18">
        <f>IF(G297="","",B296+1)</f>
        <v>275</v>
      </c>
      <c r="C297" s="25">
        <v>5500000001608</v>
      </c>
      <c r="D297" s="19"/>
      <c r="E297" s="19"/>
      <c r="F297" s="2"/>
      <c r="G297" s="20" t="s">
        <v>404</v>
      </c>
      <c r="H297" s="21">
        <v>1</v>
      </c>
      <c r="I297" s="21" t="s">
        <v>994</v>
      </c>
      <c r="J297" s="46" t="s">
        <v>1070</v>
      </c>
      <c r="K297" s="46" t="s">
        <v>81</v>
      </c>
      <c r="L297" s="47"/>
      <c r="M297" s="48" t="s">
        <v>1070</v>
      </c>
      <c r="N297" s="48"/>
      <c r="O297" s="49"/>
      <c r="P297" s="50"/>
      <c r="Q297" s="50">
        <v>7.0000000000000007E-2</v>
      </c>
      <c r="R297" s="50"/>
      <c r="S297" s="50"/>
      <c r="T297" s="46" t="s">
        <v>1071</v>
      </c>
      <c r="U297" s="46"/>
      <c r="V297" s="51"/>
      <c r="W297" s="62"/>
      <c r="X297" s="62"/>
      <c r="Y297" s="23" t="str">
        <f>IF(M297&lt;&gt;"",$H297*M297,"")</f>
        <v/>
      </c>
      <c r="Z297" s="23" t="str">
        <f>IF(N297&lt;&gt;"",$H297*N297,"")</f>
        <v/>
      </c>
      <c r="AA297" s="19">
        <f>IF(OR(M297&lt;&gt;"",N297&lt;&gt;""),1,0)</f>
        <v>0</v>
      </c>
      <c r="AB297" s="19">
        <f>IF(M297&lt;&gt;0,1,0)</f>
        <v>1</v>
      </c>
      <c r="AC297" s="19">
        <f>IF(N297&lt;&gt;0,1,0)</f>
        <v>0</v>
      </c>
      <c r="AD297" s="23" t="str">
        <f>IF(W297&lt;&gt;"",$H297*W297,"")</f>
        <v/>
      </c>
      <c r="AE297" s="23" t="str">
        <f>IF(X297&lt;&gt;"",$H297*X297,"")</f>
        <v/>
      </c>
    </row>
    <row r="298" spans="2:31" hidden="1" x14ac:dyDescent="0.25">
      <c r="B298" s="18">
        <f>IF(G298="","",B297+1)</f>
        <v>276</v>
      </c>
      <c r="C298" s="25">
        <v>5500000001609</v>
      </c>
      <c r="D298" s="19"/>
      <c r="E298" s="19"/>
      <c r="F298" s="20"/>
      <c r="G298" s="20" t="s">
        <v>405</v>
      </c>
      <c r="H298" s="21">
        <v>1</v>
      </c>
      <c r="I298" s="21" t="s">
        <v>994</v>
      </c>
      <c r="J298" s="46" t="s">
        <v>1070</v>
      </c>
      <c r="K298" s="46" t="s">
        <v>81</v>
      </c>
      <c r="L298" s="47"/>
      <c r="M298" s="48" t="s">
        <v>1070</v>
      </c>
      <c r="N298" s="48"/>
      <c r="O298" s="49"/>
      <c r="P298" s="50"/>
      <c r="Q298" s="50">
        <v>7.0000000000000007E-2</v>
      </c>
      <c r="R298" s="50"/>
      <c r="S298" s="50"/>
      <c r="T298" s="46" t="s">
        <v>1071</v>
      </c>
      <c r="U298" s="46"/>
      <c r="V298" s="51"/>
      <c r="W298" s="62"/>
      <c r="X298" s="62"/>
      <c r="Y298" s="23" t="str">
        <f>IF(M298&lt;&gt;"",$H298*M298,"")</f>
        <v/>
      </c>
      <c r="Z298" s="23" t="str">
        <f>IF(N298&lt;&gt;"",$H298*N298,"")</f>
        <v/>
      </c>
      <c r="AA298" s="19">
        <f>IF(OR(M298&lt;&gt;"",N298&lt;&gt;""),1,0)</f>
        <v>0</v>
      </c>
      <c r="AB298" s="19">
        <f>IF(M298&lt;&gt;0,1,0)</f>
        <v>1</v>
      </c>
      <c r="AC298" s="19">
        <f>IF(N298&lt;&gt;0,1,0)</f>
        <v>0</v>
      </c>
      <c r="AD298" s="23" t="str">
        <f>IF(W298&lt;&gt;"",$H298*W298,"")</f>
        <v/>
      </c>
      <c r="AE298" s="23" t="str">
        <f>IF(X298&lt;&gt;"",$H298*X298,"")</f>
        <v/>
      </c>
    </row>
    <row r="299" spans="2:31" hidden="1" x14ac:dyDescent="0.25">
      <c r="B299" s="18">
        <f>IF(G299="","",B298+1)</f>
        <v>277</v>
      </c>
      <c r="C299" s="25">
        <v>5500000001610</v>
      </c>
      <c r="D299" s="19"/>
      <c r="E299" s="19"/>
      <c r="F299" s="2"/>
      <c r="G299" s="20" t="s">
        <v>406</v>
      </c>
      <c r="H299" s="21">
        <v>1</v>
      </c>
      <c r="I299" s="21" t="s">
        <v>994</v>
      </c>
      <c r="J299" s="46" t="s">
        <v>1070</v>
      </c>
      <c r="K299" s="46" t="s">
        <v>81</v>
      </c>
      <c r="L299" s="47"/>
      <c r="M299" s="48" t="s">
        <v>1070</v>
      </c>
      <c r="N299" s="48"/>
      <c r="O299" s="49"/>
      <c r="P299" s="50"/>
      <c r="Q299" s="50">
        <v>7.0000000000000007E-2</v>
      </c>
      <c r="R299" s="50"/>
      <c r="S299" s="50"/>
      <c r="T299" s="46" t="s">
        <v>1071</v>
      </c>
      <c r="U299" s="46"/>
      <c r="V299" s="51"/>
      <c r="W299" s="62"/>
      <c r="X299" s="62"/>
      <c r="Y299" s="23" t="str">
        <f>IF(M299&lt;&gt;"",$H299*M299,"")</f>
        <v/>
      </c>
      <c r="Z299" s="23" t="str">
        <f>IF(N299&lt;&gt;"",$H299*N299,"")</f>
        <v/>
      </c>
      <c r="AA299" s="19">
        <f>IF(OR(M299&lt;&gt;"",N299&lt;&gt;""),1,0)</f>
        <v>0</v>
      </c>
      <c r="AB299" s="19">
        <f>IF(M299&lt;&gt;0,1,0)</f>
        <v>1</v>
      </c>
      <c r="AC299" s="19">
        <f>IF(N299&lt;&gt;0,1,0)</f>
        <v>0</v>
      </c>
      <c r="AD299" s="23" t="str">
        <f>IF(W299&lt;&gt;"",$H299*W299,"")</f>
        <v/>
      </c>
      <c r="AE299" s="23" t="str">
        <f>IF(X299&lt;&gt;"",$H299*X299,"")</f>
        <v/>
      </c>
    </row>
    <row r="300" spans="2:31" hidden="1" x14ac:dyDescent="0.25">
      <c r="B300" s="18">
        <f>IF(G300="","",B299+1)</f>
        <v>278</v>
      </c>
      <c r="C300" s="25">
        <v>5300000007168</v>
      </c>
      <c r="D300" s="19"/>
      <c r="E300" s="19"/>
      <c r="F300" s="20"/>
      <c r="G300" s="20" t="s">
        <v>407</v>
      </c>
      <c r="H300" s="21">
        <v>1</v>
      </c>
      <c r="I300" s="21" t="s">
        <v>994</v>
      </c>
      <c r="J300" s="46" t="s">
        <v>1070</v>
      </c>
      <c r="K300" s="46" t="s">
        <v>81</v>
      </c>
      <c r="L300" s="47"/>
      <c r="M300" s="48" t="s">
        <v>1070</v>
      </c>
      <c r="N300" s="48"/>
      <c r="O300" s="49"/>
      <c r="P300" s="50"/>
      <c r="Q300" s="50">
        <v>7.0000000000000007E-2</v>
      </c>
      <c r="R300" s="50"/>
      <c r="S300" s="50"/>
      <c r="T300" s="46" t="s">
        <v>1071</v>
      </c>
      <c r="U300" s="46"/>
      <c r="V300" s="51"/>
      <c r="W300" s="62"/>
      <c r="X300" s="62"/>
      <c r="Y300" s="23" t="str">
        <f>IF(M300&lt;&gt;"",$H300*M300,"")</f>
        <v/>
      </c>
      <c r="Z300" s="23" t="str">
        <f>IF(N300&lt;&gt;"",$H300*N300,"")</f>
        <v/>
      </c>
      <c r="AA300" s="19">
        <f>IF(OR(M300&lt;&gt;"",N300&lt;&gt;""),1,0)</f>
        <v>0</v>
      </c>
      <c r="AB300" s="19">
        <f>IF(M300&lt;&gt;0,1,0)</f>
        <v>1</v>
      </c>
      <c r="AC300" s="19">
        <f>IF(N300&lt;&gt;0,1,0)</f>
        <v>0</v>
      </c>
      <c r="AD300" s="23" t="str">
        <f>IF(W300&lt;&gt;"",$H300*W300,"")</f>
        <v/>
      </c>
      <c r="AE300" s="23" t="str">
        <f>IF(X300&lt;&gt;"",$H300*X300,"")</f>
        <v/>
      </c>
    </row>
    <row r="301" spans="2:31" hidden="1" x14ac:dyDescent="0.25">
      <c r="B301" s="18">
        <f>IF(G301="","",B300+1)</f>
        <v>279</v>
      </c>
      <c r="C301" s="25">
        <v>6600000000648</v>
      </c>
      <c r="D301" s="19"/>
      <c r="E301" s="19"/>
      <c r="F301" s="2"/>
      <c r="G301" s="20" t="s">
        <v>408</v>
      </c>
      <c r="H301" s="21">
        <v>1</v>
      </c>
      <c r="I301" s="21" t="s">
        <v>994</v>
      </c>
      <c r="J301" s="46" t="s">
        <v>1070</v>
      </c>
      <c r="K301" s="46" t="s">
        <v>81</v>
      </c>
      <c r="L301" s="47"/>
      <c r="M301" s="48" t="s">
        <v>1070</v>
      </c>
      <c r="N301" s="48"/>
      <c r="O301" s="49"/>
      <c r="P301" s="50"/>
      <c r="Q301" s="50">
        <v>7.0000000000000007E-2</v>
      </c>
      <c r="R301" s="50"/>
      <c r="S301" s="50"/>
      <c r="T301" s="46" t="s">
        <v>1071</v>
      </c>
      <c r="U301" s="46"/>
      <c r="V301" s="51"/>
      <c r="W301" s="62"/>
      <c r="X301" s="62"/>
      <c r="Y301" s="23" t="str">
        <f>IF(M301&lt;&gt;"",$H301*M301,"")</f>
        <v/>
      </c>
      <c r="Z301" s="23" t="str">
        <f>IF(N301&lt;&gt;"",$H301*N301,"")</f>
        <v/>
      </c>
      <c r="AA301" s="19">
        <f>IF(OR(M301&lt;&gt;"",N301&lt;&gt;""),1,0)</f>
        <v>0</v>
      </c>
      <c r="AB301" s="19">
        <f>IF(M301&lt;&gt;0,1,0)</f>
        <v>1</v>
      </c>
      <c r="AC301" s="19">
        <f>IF(N301&lt;&gt;0,1,0)</f>
        <v>0</v>
      </c>
      <c r="AD301" s="23" t="str">
        <f>IF(W301&lt;&gt;"",$H301*W301,"")</f>
        <v/>
      </c>
      <c r="AE301" s="23" t="str">
        <f>IF(X301&lt;&gt;"",$H301*X301,"")</f>
        <v/>
      </c>
    </row>
    <row r="302" spans="2:31" hidden="1" x14ac:dyDescent="0.25">
      <c r="B302" s="18">
        <f>IF(G302="","",B301+1)</f>
        <v>280</v>
      </c>
      <c r="C302" s="25">
        <v>6600000000756</v>
      </c>
      <c r="D302" s="19"/>
      <c r="E302" s="19"/>
      <c r="F302" s="20"/>
      <c r="G302" s="20" t="s">
        <v>409</v>
      </c>
      <c r="H302" s="21">
        <v>1</v>
      </c>
      <c r="I302" s="21" t="s">
        <v>994</v>
      </c>
      <c r="J302" s="46" t="s">
        <v>1070</v>
      </c>
      <c r="K302" s="46" t="s">
        <v>81</v>
      </c>
      <c r="L302" s="47"/>
      <c r="M302" s="48" t="s">
        <v>1070</v>
      </c>
      <c r="N302" s="48"/>
      <c r="O302" s="49"/>
      <c r="P302" s="50"/>
      <c r="Q302" s="50">
        <v>7.0000000000000007E-2</v>
      </c>
      <c r="R302" s="50"/>
      <c r="S302" s="50"/>
      <c r="T302" s="46" t="s">
        <v>1071</v>
      </c>
      <c r="U302" s="46"/>
      <c r="V302" s="51"/>
      <c r="W302" s="62"/>
      <c r="X302" s="62"/>
      <c r="Y302" s="23" t="str">
        <f>IF(M302&lt;&gt;"",$H302*M302,"")</f>
        <v/>
      </c>
      <c r="Z302" s="23" t="str">
        <f>IF(N302&lt;&gt;"",$H302*N302,"")</f>
        <v/>
      </c>
      <c r="AA302" s="19">
        <f>IF(OR(M302&lt;&gt;"",N302&lt;&gt;""),1,0)</f>
        <v>0</v>
      </c>
      <c r="AB302" s="19">
        <f>IF(M302&lt;&gt;0,1,0)</f>
        <v>1</v>
      </c>
      <c r="AC302" s="19">
        <f>IF(N302&lt;&gt;0,1,0)</f>
        <v>0</v>
      </c>
      <c r="AD302" s="23" t="str">
        <f>IF(W302&lt;&gt;"",$H302*W302,"")</f>
        <v/>
      </c>
      <c r="AE302" s="23" t="str">
        <f>IF(X302&lt;&gt;"",$H302*X302,"")</f>
        <v/>
      </c>
    </row>
    <row r="303" spans="2:31" hidden="1" x14ac:dyDescent="0.25">
      <c r="B303" s="18">
        <f>IF(G303="","",B302+1)</f>
        <v>281</v>
      </c>
      <c r="C303" s="25">
        <v>5200000007333</v>
      </c>
      <c r="D303" s="19"/>
      <c r="E303" s="19"/>
      <c r="F303" s="2"/>
      <c r="G303" s="20" t="s">
        <v>410</v>
      </c>
      <c r="H303" s="21">
        <v>3</v>
      </c>
      <c r="I303" s="21" t="s">
        <v>994</v>
      </c>
      <c r="J303" s="46" t="s">
        <v>1070</v>
      </c>
      <c r="K303" s="46" t="s">
        <v>81</v>
      </c>
      <c r="L303" s="47"/>
      <c r="M303" s="48" t="s">
        <v>1070</v>
      </c>
      <c r="N303" s="48"/>
      <c r="O303" s="49"/>
      <c r="P303" s="50"/>
      <c r="Q303" s="50">
        <v>7.0000000000000007E-2</v>
      </c>
      <c r="R303" s="50"/>
      <c r="S303" s="50"/>
      <c r="T303" s="46" t="s">
        <v>1071</v>
      </c>
      <c r="U303" s="46"/>
      <c r="V303" s="51"/>
      <c r="W303" s="62"/>
      <c r="X303" s="62"/>
      <c r="Y303" s="23" t="str">
        <f>IF(M303&lt;&gt;"",$H303*M303,"")</f>
        <v/>
      </c>
      <c r="Z303" s="23" t="str">
        <f>IF(N303&lt;&gt;"",$H303*N303,"")</f>
        <v/>
      </c>
      <c r="AA303" s="19">
        <f>IF(OR(M303&lt;&gt;"",N303&lt;&gt;""),1,0)</f>
        <v>0</v>
      </c>
      <c r="AB303" s="19">
        <f>IF(M303&lt;&gt;0,1,0)</f>
        <v>1</v>
      </c>
      <c r="AC303" s="19">
        <f>IF(N303&lt;&gt;0,1,0)</f>
        <v>0</v>
      </c>
      <c r="AD303" s="23" t="str">
        <f>IF(W303&lt;&gt;"",$H303*W303,"")</f>
        <v/>
      </c>
      <c r="AE303" s="23" t="str">
        <f>IF(X303&lt;&gt;"",$H303*X303,"")</f>
        <v/>
      </c>
    </row>
    <row r="304" spans="2:31" hidden="1" x14ac:dyDescent="0.25">
      <c r="B304" s="18">
        <f>IF(G304="","",B303+1)</f>
        <v>282</v>
      </c>
      <c r="C304" s="25">
        <v>5500000000886</v>
      </c>
      <c r="D304" s="19"/>
      <c r="E304" s="19"/>
      <c r="F304" s="20"/>
      <c r="G304" s="20" t="s">
        <v>411</v>
      </c>
      <c r="H304" s="21">
        <v>48</v>
      </c>
      <c r="I304" s="21" t="s">
        <v>994</v>
      </c>
      <c r="J304" s="46" t="s">
        <v>1070</v>
      </c>
      <c r="K304" s="46" t="s">
        <v>81</v>
      </c>
      <c r="L304" s="47"/>
      <c r="M304" s="48" t="s">
        <v>1070</v>
      </c>
      <c r="N304" s="48"/>
      <c r="O304" s="49"/>
      <c r="P304" s="50"/>
      <c r="Q304" s="50">
        <v>7.0000000000000007E-2</v>
      </c>
      <c r="R304" s="50"/>
      <c r="S304" s="50"/>
      <c r="T304" s="46" t="s">
        <v>1071</v>
      </c>
      <c r="U304" s="46"/>
      <c r="V304" s="51"/>
      <c r="W304" s="62"/>
      <c r="X304" s="62"/>
      <c r="Y304" s="23" t="str">
        <f>IF(M304&lt;&gt;"",$H304*M304,"")</f>
        <v/>
      </c>
      <c r="Z304" s="23" t="str">
        <f>IF(N304&lt;&gt;"",$H304*N304,"")</f>
        <v/>
      </c>
      <c r="AA304" s="19">
        <f>IF(OR(M304&lt;&gt;"",N304&lt;&gt;""),1,0)</f>
        <v>0</v>
      </c>
      <c r="AB304" s="19">
        <f>IF(M304&lt;&gt;0,1,0)</f>
        <v>1</v>
      </c>
      <c r="AC304" s="19">
        <f>IF(N304&lt;&gt;0,1,0)</f>
        <v>0</v>
      </c>
      <c r="AD304" s="23" t="str">
        <f>IF(W304&lt;&gt;"",$H304*W304,"")</f>
        <v/>
      </c>
      <c r="AE304" s="23" t="str">
        <f>IF(X304&lt;&gt;"",$H304*X304,"")</f>
        <v/>
      </c>
    </row>
    <row r="305" spans="2:31" hidden="1" x14ac:dyDescent="0.25">
      <c r="B305" s="18">
        <f>IF(G305="","",B304+1)</f>
        <v>283</v>
      </c>
      <c r="C305" s="25">
        <v>5200000015201</v>
      </c>
      <c r="D305" s="19"/>
      <c r="E305" s="19"/>
      <c r="F305" s="2"/>
      <c r="G305" s="20" t="s">
        <v>412</v>
      </c>
      <c r="H305" s="21">
        <v>1</v>
      </c>
      <c r="I305" s="21" t="s">
        <v>994</v>
      </c>
      <c r="J305" s="46" t="s">
        <v>1070</v>
      </c>
      <c r="K305" s="46" t="s">
        <v>81</v>
      </c>
      <c r="L305" s="47"/>
      <c r="M305" s="48" t="s">
        <v>1070</v>
      </c>
      <c r="N305" s="48"/>
      <c r="O305" s="49"/>
      <c r="P305" s="50"/>
      <c r="Q305" s="50">
        <v>7.0000000000000007E-2</v>
      </c>
      <c r="R305" s="50"/>
      <c r="S305" s="50"/>
      <c r="T305" s="46" t="s">
        <v>1071</v>
      </c>
      <c r="U305" s="46"/>
      <c r="V305" s="51"/>
      <c r="W305" s="62"/>
      <c r="X305" s="62"/>
      <c r="Y305" s="23" t="str">
        <f>IF(M305&lt;&gt;"",$H305*M305,"")</f>
        <v/>
      </c>
      <c r="Z305" s="23" t="str">
        <f>IF(N305&lt;&gt;"",$H305*N305,"")</f>
        <v/>
      </c>
      <c r="AA305" s="19">
        <f>IF(OR(M305&lt;&gt;"",N305&lt;&gt;""),1,0)</f>
        <v>0</v>
      </c>
      <c r="AB305" s="19">
        <f>IF(M305&lt;&gt;0,1,0)</f>
        <v>1</v>
      </c>
      <c r="AC305" s="19">
        <f>IF(N305&lt;&gt;0,1,0)</f>
        <v>0</v>
      </c>
      <c r="AD305" s="23" t="str">
        <f>IF(W305&lt;&gt;"",$H305*W305,"")</f>
        <v/>
      </c>
      <c r="AE305" s="23" t="str">
        <f>IF(X305&lt;&gt;"",$H305*X305,"")</f>
        <v/>
      </c>
    </row>
    <row r="306" spans="2:31" hidden="1" x14ac:dyDescent="0.25">
      <c r="B306" s="18">
        <f>IF(G306="","",B305+1)</f>
        <v>284</v>
      </c>
      <c r="C306" s="25">
        <v>5500000001607</v>
      </c>
      <c r="D306" s="19"/>
      <c r="E306" s="19"/>
      <c r="F306" s="20"/>
      <c r="G306" s="20" t="s">
        <v>413</v>
      </c>
      <c r="H306" s="21">
        <v>1</v>
      </c>
      <c r="I306" s="21" t="s">
        <v>994</v>
      </c>
      <c r="J306" s="46" t="s">
        <v>1070</v>
      </c>
      <c r="K306" s="46" t="s">
        <v>81</v>
      </c>
      <c r="L306" s="47"/>
      <c r="M306" s="48" t="s">
        <v>1070</v>
      </c>
      <c r="N306" s="48"/>
      <c r="O306" s="49"/>
      <c r="P306" s="50"/>
      <c r="Q306" s="50">
        <v>7.0000000000000007E-2</v>
      </c>
      <c r="R306" s="50"/>
      <c r="S306" s="50"/>
      <c r="T306" s="46" t="s">
        <v>1071</v>
      </c>
      <c r="U306" s="46"/>
      <c r="V306" s="51"/>
      <c r="W306" s="62"/>
      <c r="X306" s="62"/>
      <c r="Y306" s="23" t="str">
        <f>IF(M306&lt;&gt;"",$H306*M306,"")</f>
        <v/>
      </c>
      <c r="Z306" s="23" t="str">
        <f>IF(N306&lt;&gt;"",$H306*N306,"")</f>
        <v/>
      </c>
      <c r="AA306" s="19">
        <f>IF(OR(M306&lt;&gt;"",N306&lt;&gt;""),1,0)</f>
        <v>0</v>
      </c>
      <c r="AB306" s="19">
        <f>IF(M306&lt;&gt;0,1,0)</f>
        <v>1</v>
      </c>
      <c r="AC306" s="19">
        <f>IF(N306&lt;&gt;0,1,0)</f>
        <v>0</v>
      </c>
      <c r="AD306" s="23" t="str">
        <f>IF(W306&lt;&gt;"",$H306*W306,"")</f>
        <v/>
      </c>
      <c r="AE306" s="23" t="str">
        <f>IF(X306&lt;&gt;"",$H306*X306,"")</f>
        <v/>
      </c>
    </row>
    <row r="307" spans="2:31" hidden="1" x14ac:dyDescent="0.25">
      <c r="B307" s="18">
        <f>IF(G307="","",B306+1)</f>
        <v>285</v>
      </c>
      <c r="C307" s="25">
        <v>5300000007166</v>
      </c>
      <c r="D307" s="19"/>
      <c r="E307" s="19"/>
      <c r="F307" s="2"/>
      <c r="G307" s="20" t="s">
        <v>414</v>
      </c>
      <c r="H307" s="21">
        <v>40</v>
      </c>
      <c r="I307" s="21" t="s">
        <v>994</v>
      </c>
      <c r="J307" s="46" t="s">
        <v>1070</v>
      </c>
      <c r="K307" s="46" t="s">
        <v>81</v>
      </c>
      <c r="L307" s="47"/>
      <c r="M307" s="48" t="s">
        <v>1070</v>
      </c>
      <c r="N307" s="48"/>
      <c r="O307" s="49"/>
      <c r="P307" s="50"/>
      <c r="Q307" s="50">
        <v>7.0000000000000007E-2</v>
      </c>
      <c r="R307" s="50"/>
      <c r="S307" s="50"/>
      <c r="T307" s="46" t="s">
        <v>1071</v>
      </c>
      <c r="U307" s="46"/>
      <c r="V307" s="51"/>
      <c r="W307" s="62"/>
      <c r="X307" s="62"/>
      <c r="Y307" s="23" t="str">
        <f>IF(M307&lt;&gt;"",$H307*M307,"")</f>
        <v/>
      </c>
      <c r="Z307" s="23" t="str">
        <f>IF(N307&lt;&gt;"",$H307*N307,"")</f>
        <v/>
      </c>
      <c r="AA307" s="19">
        <f>IF(OR(M307&lt;&gt;"",N307&lt;&gt;""),1,0)</f>
        <v>0</v>
      </c>
      <c r="AB307" s="19">
        <f>IF(M307&lt;&gt;0,1,0)</f>
        <v>1</v>
      </c>
      <c r="AC307" s="19">
        <f>IF(N307&lt;&gt;0,1,0)</f>
        <v>0</v>
      </c>
      <c r="AD307" s="23" t="str">
        <f>IF(W307&lt;&gt;"",$H307*W307,"")</f>
        <v/>
      </c>
      <c r="AE307" s="23" t="str">
        <f>IF(X307&lt;&gt;"",$H307*X307,"")</f>
        <v/>
      </c>
    </row>
    <row r="308" spans="2:31" hidden="1" x14ac:dyDescent="0.25">
      <c r="B308" s="18">
        <f>IF(G308="","",B307+1)</f>
        <v>286</v>
      </c>
      <c r="C308" s="25">
        <v>5300000007167</v>
      </c>
      <c r="D308" s="19"/>
      <c r="E308" s="19"/>
      <c r="F308" s="20"/>
      <c r="G308" s="20" t="s">
        <v>415</v>
      </c>
      <c r="H308" s="21">
        <v>17</v>
      </c>
      <c r="I308" s="21" t="s">
        <v>994</v>
      </c>
      <c r="J308" s="46" t="s">
        <v>1070</v>
      </c>
      <c r="K308" s="46" t="s">
        <v>81</v>
      </c>
      <c r="L308" s="47"/>
      <c r="M308" s="48" t="s">
        <v>1070</v>
      </c>
      <c r="N308" s="48"/>
      <c r="O308" s="49"/>
      <c r="P308" s="50"/>
      <c r="Q308" s="50">
        <v>7.0000000000000007E-2</v>
      </c>
      <c r="R308" s="50"/>
      <c r="S308" s="50"/>
      <c r="T308" s="46" t="s">
        <v>1071</v>
      </c>
      <c r="U308" s="46"/>
      <c r="V308" s="51"/>
      <c r="W308" s="62"/>
      <c r="X308" s="62"/>
      <c r="Y308" s="23" t="str">
        <f>IF(M308&lt;&gt;"",$H308*M308,"")</f>
        <v/>
      </c>
      <c r="Z308" s="23" t="str">
        <f>IF(N308&lt;&gt;"",$H308*N308,"")</f>
        <v/>
      </c>
      <c r="AA308" s="19">
        <f>IF(OR(M308&lt;&gt;"",N308&lt;&gt;""),1,0)</f>
        <v>0</v>
      </c>
      <c r="AB308" s="19">
        <f>IF(M308&lt;&gt;0,1,0)</f>
        <v>1</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416</v>
      </c>
      <c r="H309" s="21">
        <v>3</v>
      </c>
      <c r="I309" s="21" t="s">
        <v>994</v>
      </c>
      <c r="J309" s="46">
        <v>85159000</v>
      </c>
      <c r="K309" s="46" t="s">
        <v>104</v>
      </c>
      <c r="L309" s="47"/>
      <c r="M309" s="48">
        <v>45.88</v>
      </c>
      <c r="N309" s="48"/>
      <c r="O309" s="49"/>
      <c r="P309" s="50"/>
      <c r="Q309" s="50">
        <v>7.0000000000000007E-2</v>
      </c>
      <c r="R309" s="50"/>
      <c r="S309" s="50"/>
      <c r="T309" s="46" t="s">
        <v>1071</v>
      </c>
      <c r="U309" s="46"/>
      <c r="V309" s="51"/>
      <c r="W309" s="62"/>
      <c r="X309" s="62"/>
      <c r="Y309" s="23">
        <f>IF(M309&lt;&gt;"",$H309*M309,"")</f>
        <v>137.64000000000001</v>
      </c>
      <c r="Z309" s="23" t="str">
        <f>IF(N309&lt;&gt;"",$H309*N309,"")</f>
        <v/>
      </c>
      <c r="AA309" s="19">
        <f>IF(OR(M309&lt;&gt;"",N309&lt;&gt;""),1,0)</f>
        <v>1</v>
      </c>
      <c r="AB309" s="19">
        <f>IF(M309&lt;&gt;0,1,0)</f>
        <v>1</v>
      </c>
      <c r="AC309" s="19">
        <f>IF(N309&lt;&gt;0,1,0)</f>
        <v>0</v>
      </c>
      <c r="AD309" s="23" t="str">
        <f>IF(W309&lt;&gt;"",$H309*W309,"")</f>
        <v/>
      </c>
      <c r="AE309" s="23" t="str">
        <f>IF(X309&lt;&gt;"",$H309*X309,"")</f>
        <v/>
      </c>
    </row>
    <row r="310" spans="2:31" hidden="1" x14ac:dyDescent="0.25">
      <c r="B310" s="18">
        <f>IF(G310="","",B309+1)</f>
        <v>288</v>
      </c>
      <c r="C310" s="25">
        <v>5500000000510</v>
      </c>
      <c r="D310" s="19"/>
      <c r="E310" s="19"/>
      <c r="F310" s="20"/>
      <c r="G310" s="20" t="s">
        <v>417</v>
      </c>
      <c r="H310" s="21">
        <v>1</v>
      </c>
      <c r="I310" s="21" t="s">
        <v>994</v>
      </c>
      <c r="J310" s="46" t="s">
        <v>1070</v>
      </c>
      <c r="K310" s="46" t="s">
        <v>81</v>
      </c>
      <c r="L310" s="47"/>
      <c r="M310" s="48" t="s">
        <v>1070</v>
      </c>
      <c r="N310" s="48"/>
      <c r="O310" s="49"/>
      <c r="P310" s="50"/>
      <c r="Q310" s="50">
        <v>7.0000000000000007E-2</v>
      </c>
      <c r="R310" s="50"/>
      <c r="S310" s="50"/>
      <c r="T310" s="46" t="s">
        <v>1071</v>
      </c>
      <c r="U310" s="46"/>
      <c r="V310" s="51"/>
      <c r="W310" s="62"/>
      <c r="X310" s="62"/>
      <c r="Y310" s="23" t="str">
        <f>IF(M310&lt;&gt;"",$H310*M310,"")</f>
        <v/>
      </c>
      <c r="Z310" s="23" t="str">
        <f>IF(N310&lt;&gt;"",$H310*N310,"")</f>
        <v/>
      </c>
      <c r="AA310" s="19">
        <f>IF(OR(M310&lt;&gt;"",N310&lt;&gt;""),1,0)</f>
        <v>0</v>
      </c>
      <c r="AB310" s="19">
        <f>IF(M310&lt;&gt;0,1,0)</f>
        <v>1</v>
      </c>
      <c r="AC310" s="19">
        <f>IF(N310&lt;&gt;0,1,0)</f>
        <v>0</v>
      </c>
      <c r="AD310" s="23" t="str">
        <f>IF(W310&lt;&gt;"",$H310*W310,"")</f>
        <v/>
      </c>
      <c r="AE310" s="23" t="str">
        <f>IF(X310&lt;&gt;"",$H310*X310,"")</f>
        <v/>
      </c>
    </row>
    <row r="311" spans="2:31" hidden="1" x14ac:dyDescent="0.25">
      <c r="B311" s="18">
        <f>IF(G311="","",B310+1)</f>
        <v>289</v>
      </c>
      <c r="C311" s="25">
        <v>5500000001051</v>
      </c>
      <c r="D311" s="19"/>
      <c r="E311" s="19"/>
      <c r="F311" s="2"/>
      <c r="G311" s="20" t="s">
        <v>418</v>
      </c>
      <c r="H311" s="21">
        <v>21</v>
      </c>
      <c r="I311" s="21" t="s">
        <v>994</v>
      </c>
      <c r="J311" s="46" t="s">
        <v>1070</v>
      </c>
      <c r="K311" s="46" t="s">
        <v>81</v>
      </c>
      <c r="L311" s="47"/>
      <c r="M311" s="48" t="s">
        <v>1070</v>
      </c>
      <c r="N311" s="48"/>
      <c r="O311" s="49"/>
      <c r="P311" s="50"/>
      <c r="Q311" s="50">
        <v>7.0000000000000007E-2</v>
      </c>
      <c r="R311" s="50"/>
      <c r="S311" s="50"/>
      <c r="T311" s="46" t="s">
        <v>1071</v>
      </c>
      <c r="U311" s="46"/>
      <c r="V311" s="51"/>
      <c r="W311" s="62"/>
      <c r="X311" s="62"/>
      <c r="Y311" s="23" t="str">
        <f>IF(M311&lt;&gt;"",$H311*M311,"")</f>
        <v/>
      </c>
      <c r="Z311" s="23" t="str">
        <f>IF(N311&lt;&gt;"",$H311*N311,"")</f>
        <v/>
      </c>
      <c r="AA311" s="19">
        <f>IF(OR(M311&lt;&gt;"",N311&lt;&gt;""),1,0)</f>
        <v>0</v>
      </c>
      <c r="AB311" s="19">
        <f>IF(M311&lt;&gt;0,1,0)</f>
        <v>1</v>
      </c>
      <c r="AC311" s="19">
        <f>IF(N311&lt;&gt;0,1,0)</f>
        <v>0</v>
      </c>
      <c r="AD311" s="23" t="str">
        <f>IF(W311&lt;&gt;"",$H311*W311,"")</f>
        <v/>
      </c>
      <c r="AE311" s="23" t="str">
        <f>IF(X311&lt;&gt;"",$H311*X311,"")</f>
        <v/>
      </c>
    </row>
    <row r="312" spans="2:31" hidden="1" x14ac:dyDescent="0.25">
      <c r="B312" s="18">
        <f>IF(G312="","",B311+1)</f>
        <v>290</v>
      </c>
      <c r="C312" s="25">
        <v>5500000001050</v>
      </c>
      <c r="D312" s="19"/>
      <c r="E312" s="19"/>
      <c r="F312" s="20"/>
      <c r="G312" s="20" t="s">
        <v>419</v>
      </c>
      <c r="H312" s="21">
        <v>21</v>
      </c>
      <c r="I312" s="21" t="s">
        <v>994</v>
      </c>
      <c r="J312" s="46" t="s">
        <v>1070</v>
      </c>
      <c r="K312" s="46" t="s">
        <v>81</v>
      </c>
      <c r="L312" s="47"/>
      <c r="M312" s="48" t="s">
        <v>1070</v>
      </c>
      <c r="N312" s="48"/>
      <c r="O312" s="49"/>
      <c r="P312" s="50"/>
      <c r="Q312" s="50">
        <v>7.0000000000000007E-2</v>
      </c>
      <c r="R312" s="50"/>
      <c r="S312" s="50"/>
      <c r="T312" s="46" t="s">
        <v>1071</v>
      </c>
      <c r="U312" s="46"/>
      <c r="V312" s="51"/>
      <c r="W312" s="62"/>
      <c r="X312" s="62"/>
      <c r="Y312" s="23" t="str">
        <f>IF(M312&lt;&gt;"",$H312*M312,"")</f>
        <v/>
      </c>
      <c r="Z312" s="23" t="str">
        <f>IF(N312&lt;&gt;"",$H312*N312,"")</f>
        <v/>
      </c>
      <c r="AA312" s="19">
        <f>IF(OR(M312&lt;&gt;"",N312&lt;&gt;""),1,0)</f>
        <v>0</v>
      </c>
      <c r="AB312" s="19">
        <f>IF(M312&lt;&gt;0,1,0)</f>
        <v>1</v>
      </c>
      <c r="AC312" s="19">
        <f>IF(N312&lt;&gt;0,1,0)</f>
        <v>0</v>
      </c>
      <c r="AD312" s="23" t="str">
        <f>IF(W312&lt;&gt;"",$H312*W312,"")</f>
        <v/>
      </c>
      <c r="AE312" s="23" t="str">
        <f>IF(X312&lt;&gt;"",$H312*X312,"")</f>
        <v/>
      </c>
    </row>
    <row r="313" spans="2:31" hidden="1" x14ac:dyDescent="0.25">
      <c r="B313" s="18">
        <f>IF(G313="","",B312+1)</f>
        <v>291</v>
      </c>
      <c r="C313" s="25">
        <v>5500000000829</v>
      </c>
      <c r="D313" s="19"/>
      <c r="E313" s="19"/>
      <c r="F313" s="2"/>
      <c r="G313" s="20" t="s">
        <v>420</v>
      </c>
      <c r="H313" s="21">
        <v>1</v>
      </c>
      <c r="I313" s="21" t="s">
        <v>994</v>
      </c>
      <c r="J313" s="46" t="s">
        <v>1070</v>
      </c>
      <c r="K313" s="46" t="s">
        <v>81</v>
      </c>
      <c r="L313" s="47"/>
      <c r="M313" s="48" t="s">
        <v>1070</v>
      </c>
      <c r="N313" s="48"/>
      <c r="O313" s="49"/>
      <c r="P313" s="50"/>
      <c r="Q313" s="50">
        <v>7.0000000000000007E-2</v>
      </c>
      <c r="R313" s="50"/>
      <c r="S313" s="50"/>
      <c r="T313" s="46" t="s">
        <v>1071</v>
      </c>
      <c r="U313" s="46"/>
      <c r="V313" s="51"/>
      <c r="W313" s="62"/>
      <c r="X313" s="62"/>
      <c r="Y313" s="23" t="str">
        <f>IF(M313&lt;&gt;"",$H313*M313,"")</f>
        <v/>
      </c>
      <c r="Z313" s="23" t="str">
        <f>IF(N313&lt;&gt;"",$H313*N313,"")</f>
        <v/>
      </c>
      <c r="AA313" s="19">
        <f>IF(OR(M313&lt;&gt;"",N313&lt;&gt;""),1,0)</f>
        <v>0</v>
      </c>
      <c r="AB313" s="19">
        <f>IF(M313&lt;&gt;0,1,0)</f>
        <v>1</v>
      </c>
      <c r="AC313" s="19">
        <f>IF(N313&lt;&gt;0,1,0)</f>
        <v>0</v>
      </c>
      <c r="AD313" s="23" t="str">
        <f>IF(W313&lt;&gt;"",$H313*W313,"")</f>
        <v/>
      </c>
      <c r="AE313" s="23" t="str">
        <f>IF(X313&lt;&gt;"",$H313*X313,"")</f>
        <v/>
      </c>
    </row>
    <row r="314" spans="2:31" hidden="1" x14ac:dyDescent="0.25">
      <c r="B314" s="18">
        <f>IF(G314="","",B313+1)</f>
        <v>292</v>
      </c>
      <c r="C314" s="25">
        <v>5500000000830</v>
      </c>
      <c r="D314" s="19"/>
      <c r="E314" s="19"/>
      <c r="F314" s="20"/>
      <c r="G314" s="20" t="s">
        <v>421</v>
      </c>
      <c r="H314" s="21">
        <v>1</v>
      </c>
      <c r="I314" s="21" t="s">
        <v>994</v>
      </c>
      <c r="J314" s="46" t="s">
        <v>1070</v>
      </c>
      <c r="K314" s="46" t="s">
        <v>81</v>
      </c>
      <c r="L314" s="47"/>
      <c r="M314" s="48" t="s">
        <v>1070</v>
      </c>
      <c r="N314" s="48"/>
      <c r="O314" s="49"/>
      <c r="P314" s="50"/>
      <c r="Q314" s="50">
        <v>7.0000000000000007E-2</v>
      </c>
      <c r="R314" s="50"/>
      <c r="S314" s="50"/>
      <c r="T314" s="46" t="s">
        <v>1071</v>
      </c>
      <c r="U314" s="46"/>
      <c r="V314" s="51"/>
      <c r="W314" s="62"/>
      <c r="X314" s="62"/>
      <c r="Y314" s="23" t="str">
        <f>IF(M314&lt;&gt;"",$H314*M314,"")</f>
        <v/>
      </c>
      <c r="Z314" s="23" t="str">
        <f>IF(N314&lt;&gt;"",$H314*N314,"")</f>
        <v/>
      </c>
      <c r="AA314" s="19">
        <f>IF(OR(M314&lt;&gt;"",N314&lt;&gt;""),1,0)</f>
        <v>0</v>
      </c>
      <c r="AB314" s="19">
        <f>IF(M314&lt;&gt;0,1,0)</f>
        <v>1</v>
      </c>
      <c r="AC314" s="19">
        <f>IF(N314&lt;&gt;0,1,0)</f>
        <v>0</v>
      </c>
      <c r="AD314" s="23" t="str">
        <f>IF(W314&lt;&gt;"",$H314*W314,"")</f>
        <v/>
      </c>
      <c r="AE314" s="23" t="str">
        <f>IF(X314&lt;&gt;"",$H314*X314,"")</f>
        <v/>
      </c>
    </row>
    <row r="315" spans="2:31" hidden="1" x14ac:dyDescent="0.25">
      <c r="B315" s="18">
        <f>IF(G315="","",B314+1)</f>
        <v>293</v>
      </c>
      <c r="C315" s="25">
        <v>5500000000833</v>
      </c>
      <c r="D315" s="19"/>
      <c r="E315" s="19"/>
      <c r="F315" s="2"/>
      <c r="G315" s="20" t="s">
        <v>422</v>
      </c>
      <c r="H315" s="21">
        <v>1</v>
      </c>
      <c r="I315" s="21" t="s">
        <v>994</v>
      </c>
      <c r="J315" s="46" t="s">
        <v>1070</v>
      </c>
      <c r="K315" s="46" t="s">
        <v>81</v>
      </c>
      <c r="L315" s="47"/>
      <c r="M315" s="48" t="s">
        <v>1070</v>
      </c>
      <c r="N315" s="48"/>
      <c r="O315" s="49"/>
      <c r="P315" s="50"/>
      <c r="Q315" s="50">
        <v>7.0000000000000007E-2</v>
      </c>
      <c r="R315" s="50"/>
      <c r="S315" s="50"/>
      <c r="T315" s="46" t="s">
        <v>1071</v>
      </c>
      <c r="U315" s="46"/>
      <c r="V315" s="51"/>
      <c r="W315" s="62"/>
      <c r="X315" s="62"/>
      <c r="Y315" s="23" t="str">
        <f>IF(M315&lt;&gt;"",$H315*M315,"")</f>
        <v/>
      </c>
      <c r="Z315" s="23" t="str">
        <f>IF(N315&lt;&gt;"",$H315*N315,"")</f>
        <v/>
      </c>
      <c r="AA315" s="19">
        <f>IF(OR(M315&lt;&gt;"",N315&lt;&gt;""),1,0)</f>
        <v>0</v>
      </c>
      <c r="AB315" s="19">
        <f>IF(M315&lt;&gt;0,1,0)</f>
        <v>1</v>
      </c>
      <c r="AC315" s="19">
        <f>IF(N315&lt;&gt;0,1,0)</f>
        <v>0</v>
      </c>
      <c r="AD315" s="23" t="str">
        <f>IF(W315&lt;&gt;"",$H315*W315,"")</f>
        <v/>
      </c>
      <c r="AE315" s="23" t="str">
        <f>IF(X315&lt;&gt;"",$H315*X315,"")</f>
        <v/>
      </c>
    </row>
    <row r="316" spans="2:31" hidden="1" x14ac:dyDescent="0.25">
      <c r="B316" s="18">
        <f>IF(G316="","",B315+1)</f>
        <v>294</v>
      </c>
      <c r="C316" s="25">
        <v>5200000006416</v>
      </c>
      <c r="D316" s="19"/>
      <c r="E316" s="19"/>
      <c r="F316" s="20"/>
      <c r="G316" s="20" t="s">
        <v>423</v>
      </c>
      <c r="H316" s="21">
        <v>133</v>
      </c>
      <c r="I316" s="21" t="s">
        <v>994</v>
      </c>
      <c r="J316" s="46" t="s">
        <v>1070</v>
      </c>
      <c r="K316" s="46" t="s">
        <v>81</v>
      </c>
      <c r="L316" s="47"/>
      <c r="M316" s="48" t="s">
        <v>1070</v>
      </c>
      <c r="N316" s="48"/>
      <c r="O316" s="49"/>
      <c r="P316" s="50"/>
      <c r="Q316" s="50">
        <v>7.0000000000000007E-2</v>
      </c>
      <c r="R316" s="50"/>
      <c r="S316" s="50"/>
      <c r="T316" s="46" t="s">
        <v>1071</v>
      </c>
      <c r="U316" s="46"/>
      <c r="V316" s="51"/>
      <c r="W316" s="62"/>
      <c r="X316" s="62"/>
      <c r="Y316" s="23" t="str">
        <f>IF(M316&lt;&gt;"",$H316*M316,"")</f>
        <v/>
      </c>
      <c r="Z316" s="23" t="str">
        <f>IF(N316&lt;&gt;"",$H316*N316,"")</f>
        <v/>
      </c>
      <c r="AA316" s="19">
        <f>IF(OR(M316&lt;&gt;"",N316&lt;&gt;""),1,0)</f>
        <v>0</v>
      </c>
      <c r="AB316" s="19">
        <f>IF(M316&lt;&gt;0,1,0)</f>
        <v>1</v>
      </c>
      <c r="AC316" s="19">
        <f>IF(N316&lt;&gt;0,1,0)</f>
        <v>0</v>
      </c>
      <c r="AD316" s="23" t="str">
        <f>IF(W316&lt;&gt;"",$H316*W316,"")</f>
        <v/>
      </c>
      <c r="AE316" s="23" t="str">
        <f>IF(X316&lt;&gt;"",$H316*X316,"")</f>
        <v/>
      </c>
    </row>
    <row r="317" spans="2:31" hidden="1" x14ac:dyDescent="0.25">
      <c r="B317" s="18">
        <f>IF(G317="","",B316+1)</f>
        <v>295</v>
      </c>
      <c r="C317" s="25">
        <v>5200000012627</v>
      </c>
      <c r="D317" s="19"/>
      <c r="E317" s="19"/>
      <c r="F317" s="2"/>
      <c r="G317" s="20" t="s">
        <v>424</v>
      </c>
      <c r="H317" s="21">
        <v>1</v>
      </c>
      <c r="I317" s="21" t="s">
        <v>994</v>
      </c>
      <c r="J317" s="46" t="s">
        <v>1070</v>
      </c>
      <c r="K317" s="46" t="s">
        <v>81</v>
      </c>
      <c r="L317" s="47"/>
      <c r="M317" s="48" t="s">
        <v>1070</v>
      </c>
      <c r="N317" s="48"/>
      <c r="O317" s="49"/>
      <c r="P317" s="50"/>
      <c r="Q317" s="50">
        <v>7.0000000000000007E-2</v>
      </c>
      <c r="R317" s="50"/>
      <c r="S317" s="50"/>
      <c r="T317" s="46" t="s">
        <v>1071</v>
      </c>
      <c r="U317" s="46"/>
      <c r="V317" s="51"/>
      <c r="W317" s="62"/>
      <c r="X317" s="62"/>
      <c r="Y317" s="23" t="str">
        <f>IF(M317&lt;&gt;"",$H317*M317,"")</f>
        <v/>
      </c>
      <c r="Z317" s="23" t="str">
        <f>IF(N317&lt;&gt;"",$H317*N317,"")</f>
        <v/>
      </c>
      <c r="AA317" s="19">
        <f>IF(OR(M317&lt;&gt;"",N317&lt;&gt;""),1,0)</f>
        <v>0</v>
      </c>
      <c r="AB317" s="19">
        <f>IF(M317&lt;&gt;0,1,0)</f>
        <v>1</v>
      </c>
      <c r="AC317" s="19">
        <f>IF(N317&lt;&gt;0,1,0)</f>
        <v>0</v>
      </c>
      <c r="AD317" s="23" t="str">
        <f>IF(W317&lt;&gt;"",$H317*W317,"")</f>
        <v/>
      </c>
      <c r="AE317" s="23" t="str">
        <f>IF(X317&lt;&gt;"",$H317*X317,"")</f>
        <v/>
      </c>
    </row>
    <row r="318" spans="2:31" hidden="1" x14ac:dyDescent="0.25">
      <c r="B318" s="18">
        <f>IF(G318="","",B317+1)</f>
        <v>296</v>
      </c>
      <c r="C318" s="25">
        <v>5200000010057</v>
      </c>
      <c r="D318" s="19"/>
      <c r="E318" s="19"/>
      <c r="F318" s="20"/>
      <c r="G318" s="20" t="s">
        <v>425</v>
      </c>
      <c r="H318" s="21">
        <v>1</v>
      </c>
      <c r="I318" s="21" t="s">
        <v>994</v>
      </c>
      <c r="J318" s="46" t="s">
        <v>1070</v>
      </c>
      <c r="K318" s="46" t="s">
        <v>81</v>
      </c>
      <c r="L318" s="47"/>
      <c r="M318" s="48" t="s">
        <v>1070</v>
      </c>
      <c r="N318" s="48"/>
      <c r="O318" s="49"/>
      <c r="P318" s="50"/>
      <c r="Q318" s="50">
        <v>7.0000000000000007E-2</v>
      </c>
      <c r="R318" s="50"/>
      <c r="S318" s="50"/>
      <c r="T318" s="46" t="s">
        <v>1071</v>
      </c>
      <c r="U318" s="46"/>
      <c r="V318" s="51"/>
      <c r="W318" s="62"/>
      <c r="X318" s="62"/>
      <c r="Y318" s="23" t="str">
        <f>IF(M318&lt;&gt;"",$H318*M318,"")</f>
        <v/>
      </c>
      <c r="Z318" s="23" t="str">
        <f>IF(N318&lt;&gt;"",$H318*N318,"")</f>
        <v/>
      </c>
      <c r="AA318" s="19">
        <f>IF(OR(M318&lt;&gt;"",N318&lt;&gt;""),1,0)</f>
        <v>0</v>
      </c>
      <c r="AB318" s="19">
        <f>IF(M318&lt;&gt;0,1,0)</f>
        <v>1</v>
      </c>
      <c r="AC318" s="19">
        <f>IF(N318&lt;&gt;0,1,0)</f>
        <v>0</v>
      </c>
      <c r="AD318" s="23" t="str">
        <f>IF(W318&lt;&gt;"",$H318*W318,"")</f>
        <v/>
      </c>
      <c r="AE318" s="23" t="str">
        <f>IF(X318&lt;&gt;"",$H318*X318,"")</f>
        <v/>
      </c>
    </row>
    <row r="319" spans="2:31" hidden="1" x14ac:dyDescent="0.25">
      <c r="B319" s="18">
        <f>IF(G319="","",B318+1)</f>
        <v>297</v>
      </c>
      <c r="C319" s="25">
        <v>6600000000787</v>
      </c>
      <c r="D319" s="19"/>
      <c r="E319" s="19"/>
      <c r="F319" s="2"/>
      <c r="G319" s="20" t="s">
        <v>426</v>
      </c>
      <c r="H319" s="21">
        <v>1</v>
      </c>
      <c r="I319" s="21" t="s">
        <v>994</v>
      </c>
      <c r="J319" s="46" t="s">
        <v>1070</v>
      </c>
      <c r="K319" s="46" t="s">
        <v>81</v>
      </c>
      <c r="L319" s="47"/>
      <c r="M319" s="48" t="s">
        <v>1070</v>
      </c>
      <c r="N319" s="48"/>
      <c r="O319" s="49"/>
      <c r="P319" s="50"/>
      <c r="Q319" s="50">
        <v>7.0000000000000007E-2</v>
      </c>
      <c r="R319" s="50"/>
      <c r="S319" s="50"/>
      <c r="T319" s="46" t="s">
        <v>1071</v>
      </c>
      <c r="U319" s="46"/>
      <c r="V319" s="51"/>
      <c r="W319" s="62"/>
      <c r="X319" s="62"/>
      <c r="Y319" s="23" t="str">
        <f>IF(M319&lt;&gt;"",$H319*M319,"")</f>
        <v/>
      </c>
      <c r="Z319" s="23" t="str">
        <f>IF(N319&lt;&gt;"",$H319*N319,"")</f>
        <v/>
      </c>
      <c r="AA319" s="19">
        <f>IF(OR(M319&lt;&gt;"",N319&lt;&gt;""),1,0)</f>
        <v>0</v>
      </c>
      <c r="AB319" s="19">
        <f>IF(M319&lt;&gt;0,1,0)</f>
        <v>1</v>
      </c>
      <c r="AC319" s="19">
        <f>IF(N319&lt;&gt;0,1,0)</f>
        <v>0</v>
      </c>
      <c r="AD319" s="23" t="str">
        <f>IF(W319&lt;&gt;"",$H319*W319,"")</f>
        <v/>
      </c>
      <c r="AE319" s="23" t="str">
        <f>IF(X319&lt;&gt;"",$H319*X319,"")</f>
        <v/>
      </c>
    </row>
    <row r="320" spans="2:31" hidden="1" x14ac:dyDescent="0.25">
      <c r="B320" s="18">
        <f>IF(G320="","",B319+1)</f>
        <v>298</v>
      </c>
      <c r="C320" s="25">
        <v>6600000000045</v>
      </c>
      <c r="D320" s="19"/>
      <c r="E320" s="19"/>
      <c r="F320" s="20"/>
      <c r="G320" s="20" t="s">
        <v>427</v>
      </c>
      <c r="H320" s="21">
        <v>54</v>
      </c>
      <c r="I320" s="21" t="s">
        <v>994</v>
      </c>
      <c r="J320" s="46" t="s">
        <v>1070</v>
      </c>
      <c r="K320" s="46" t="s">
        <v>81</v>
      </c>
      <c r="L320" s="47"/>
      <c r="M320" s="48" t="s">
        <v>1070</v>
      </c>
      <c r="N320" s="48"/>
      <c r="O320" s="49"/>
      <c r="P320" s="50"/>
      <c r="Q320" s="50">
        <v>7.0000000000000007E-2</v>
      </c>
      <c r="R320" s="50"/>
      <c r="S320" s="50"/>
      <c r="T320" s="46" t="s">
        <v>1071</v>
      </c>
      <c r="U320" s="46"/>
      <c r="V320" s="51"/>
      <c r="W320" s="62"/>
      <c r="X320" s="62"/>
      <c r="Y320" s="23" t="str">
        <f>IF(M320&lt;&gt;"",$H320*M320,"")</f>
        <v/>
      </c>
      <c r="Z320" s="23" t="str">
        <f>IF(N320&lt;&gt;"",$H320*N320,"")</f>
        <v/>
      </c>
      <c r="AA320" s="19">
        <f>IF(OR(M320&lt;&gt;"",N320&lt;&gt;""),1,0)</f>
        <v>0</v>
      </c>
      <c r="AB320" s="19">
        <f>IF(M320&lt;&gt;0,1,0)</f>
        <v>1</v>
      </c>
      <c r="AC320" s="19">
        <f>IF(N320&lt;&gt;0,1,0)</f>
        <v>0</v>
      </c>
      <c r="AD320" s="23" t="str">
        <f>IF(W320&lt;&gt;"",$H320*W320,"")</f>
        <v/>
      </c>
      <c r="AE320" s="23" t="str">
        <f>IF(X320&lt;&gt;"",$H320*X320,"")</f>
        <v/>
      </c>
    </row>
    <row r="321" spans="2:31" hidden="1" x14ac:dyDescent="0.25">
      <c r="B321" s="18">
        <f>IF(G321="","",B320+1)</f>
        <v>299</v>
      </c>
      <c r="C321" s="25">
        <v>7200000000116</v>
      </c>
      <c r="D321" s="19"/>
      <c r="E321" s="19"/>
      <c r="F321" s="2"/>
      <c r="G321" s="20" t="s">
        <v>428</v>
      </c>
      <c r="H321" s="21">
        <v>27</v>
      </c>
      <c r="I321" s="21" t="s">
        <v>994</v>
      </c>
      <c r="J321" s="46" t="s">
        <v>1070</v>
      </c>
      <c r="K321" s="46" t="s">
        <v>81</v>
      </c>
      <c r="L321" s="47"/>
      <c r="M321" s="48" t="s">
        <v>1070</v>
      </c>
      <c r="N321" s="48"/>
      <c r="O321" s="49"/>
      <c r="P321" s="50"/>
      <c r="Q321" s="50">
        <v>7.0000000000000007E-2</v>
      </c>
      <c r="R321" s="50"/>
      <c r="S321" s="50"/>
      <c r="T321" s="46" t="s">
        <v>1071</v>
      </c>
      <c r="U321" s="46"/>
      <c r="V321" s="51"/>
      <c r="W321" s="62"/>
      <c r="X321" s="62"/>
      <c r="Y321" s="23" t="str">
        <f>IF(M321&lt;&gt;"",$H321*M321,"")</f>
        <v/>
      </c>
      <c r="Z321" s="23" t="str">
        <f>IF(N321&lt;&gt;"",$H321*N321,"")</f>
        <v/>
      </c>
      <c r="AA321" s="19">
        <f>IF(OR(M321&lt;&gt;"",N321&lt;&gt;""),1,0)</f>
        <v>0</v>
      </c>
      <c r="AB321" s="19">
        <f>IF(M321&lt;&gt;0,1,0)</f>
        <v>1</v>
      </c>
      <c r="AC321" s="19">
        <f>IF(N321&lt;&gt;0,1,0)</f>
        <v>0</v>
      </c>
      <c r="AD321" s="23" t="str">
        <f>IF(W321&lt;&gt;"",$H321*W321,"")</f>
        <v/>
      </c>
      <c r="AE321" s="23" t="str">
        <f>IF(X321&lt;&gt;"",$H321*X321,"")</f>
        <v/>
      </c>
    </row>
    <row r="322" spans="2:31" hidden="1" x14ac:dyDescent="0.25">
      <c r="B322" s="18">
        <f>IF(G322="","",B321+1)</f>
        <v>300</v>
      </c>
      <c r="C322" s="25">
        <v>5200000009974</v>
      </c>
      <c r="D322" s="19"/>
      <c r="E322" s="19"/>
      <c r="F322" s="20"/>
      <c r="G322" s="20" t="s">
        <v>429</v>
      </c>
      <c r="H322" s="21">
        <v>1</v>
      </c>
      <c r="I322" s="21" t="s">
        <v>994</v>
      </c>
      <c r="J322" s="46" t="s">
        <v>1070</v>
      </c>
      <c r="K322" s="46" t="s">
        <v>81</v>
      </c>
      <c r="L322" s="47"/>
      <c r="M322" s="48" t="s">
        <v>1070</v>
      </c>
      <c r="N322" s="48"/>
      <c r="O322" s="49"/>
      <c r="P322" s="50"/>
      <c r="Q322" s="50">
        <v>7.0000000000000007E-2</v>
      </c>
      <c r="R322" s="50"/>
      <c r="S322" s="50"/>
      <c r="T322" s="46" t="s">
        <v>1071</v>
      </c>
      <c r="U322" s="46"/>
      <c r="V322" s="51"/>
      <c r="W322" s="62"/>
      <c r="X322" s="62"/>
      <c r="Y322" s="23" t="str">
        <f>IF(M322&lt;&gt;"",$H322*M322,"")</f>
        <v/>
      </c>
      <c r="Z322" s="23" t="str">
        <f>IF(N322&lt;&gt;"",$H322*N322,"")</f>
        <v/>
      </c>
      <c r="AA322" s="19">
        <f>IF(OR(M322&lt;&gt;"",N322&lt;&gt;""),1,0)</f>
        <v>0</v>
      </c>
      <c r="AB322" s="19">
        <f>IF(M322&lt;&gt;0,1,0)</f>
        <v>1</v>
      </c>
      <c r="AC322" s="19">
        <f>IF(N322&lt;&gt;0,1,0)</f>
        <v>0</v>
      </c>
      <c r="AD322" s="23" t="str">
        <f>IF(W322&lt;&gt;"",$H322*W322,"")</f>
        <v/>
      </c>
      <c r="AE322" s="23" t="str">
        <f>IF(X322&lt;&gt;"",$H322*X322,"")</f>
        <v/>
      </c>
    </row>
    <row r="323" spans="2:31" hidden="1" x14ac:dyDescent="0.25">
      <c r="B323" s="18">
        <f>IF(G323="","",B322+1)</f>
        <v>301</v>
      </c>
      <c r="C323" s="25">
        <v>5200000009977</v>
      </c>
      <c r="D323" s="19"/>
      <c r="E323" s="19"/>
      <c r="F323" s="2"/>
      <c r="G323" s="20" t="s">
        <v>430</v>
      </c>
      <c r="H323" s="21">
        <v>1</v>
      </c>
      <c r="I323" s="21" t="s">
        <v>994</v>
      </c>
      <c r="J323" s="46" t="s">
        <v>1070</v>
      </c>
      <c r="K323" s="46" t="s">
        <v>81</v>
      </c>
      <c r="L323" s="47"/>
      <c r="M323" s="48" t="s">
        <v>1070</v>
      </c>
      <c r="N323" s="48"/>
      <c r="O323" s="49"/>
      <c r="P323" s="50"/>
      <c r="Q323" s="50">
        <v>7.0000000000000007E-2</v>
      </c>
      <c r="R323" s="50"/>
      <c r="S323" s="50"/>
      <c r="T323" s="46" t="s">
        <v>1071</v>
      </c>
      <c r="U323" s="46"/>
      <c r="V323" s="51"/>
      <c r="W323" s="62"/>
      <c r="X323" s="62"/>
      <c r="Y323" s="23" t="str">
        <f>IF(M323&lt;&gt;"",$H323*M323,"")</f>
        <v/>
      </c>
      <c r="Z323" s="23" t="str">
        <f>IF(N323&lt;&gt;"",$H323*N323,"")</f>
        <v/>
      </c>
      <c r="AA323" s="19">
        <f>IF(OR(M323&lt;&gt;"",N323&lt;&gt;""),1,0)</f>
        <v>0</v>
      </c>
      <c r="AB323" s="19">
        <f>IF(M323&lt;&gt;0,1,0)</f>
        <v>1</v>
      </c>
      <c r="AC323" s="19">
        <f>IF(N323&lt;&gt;0,1,0)</f>
        <v>0</v>
      </c>
      <c r="AD323" s="23" t="str">
        <f>IF(W323&lt;&gt;"",$H323*W323,"")</f>
        <v/>
      </c>
      <c r="AE323" s="23" t="str">
        <f>IF(X323&lt;&gt;"",$H323*X323,"")</f>
        <v/>
      </c>
    </row>
    <row r="324" spans="2:31" x14ac:dyDescent="0.25">
      <c r="B324" s="18">
        <f>IF(G324="","",B323+1)</f>
        <v>302</v>
      </c>
      <c r="C324" s="25">
        <v>5200000009980</v>
      </c>
      <c r="D324" s="19"/>
      <c r="E324" s="19"/>
      <c r="F324" s="20"/>
      <c r="G324" s="20" t="s">
        <v>431</v>
      </c>
      <c r="H324" s="21">
        <v>1</v>
      </c>
      <c r="I324" s="21" t="s">
        <v>994</v>
      </c>
      <c r="J324" s="46">
        <v>68051000</v>
      </c>
      <c r="K324" s="46" t="s">
        <v>104</v>
      </c>
      <c r="L324" s="47"/>
      <c r="M324" s="48">
        <v>2.3606060606060608</v>
      </c>
      <c r="N324" s="48"/>
      <c r="O324" s="49"/>
      <c r="P324" s="50"/>
      <c r="Q324" s="50">
        <v>7.0000000000000007E-2</v>
      </c>
      <c r="R324" s="50"/>
      <c r="S324" s="50"/>
      <c r="T324" s="46" t="s">
        <v>1071</v>
      </c>
      <c r="U324" s="46"/>
      <c r="V324" s="51"/>
      <c r="W324" s="62"/>
      <c r="X324" s="62"/>
      <c r="Y324" s="23">
        <f>IF(M324&lt;&gt;"",$H324*M324,"")</f>
        <v>2.3606060606060608</v>
      </c>
      <c r="Z324" s="23" t="str">
        <f>IF(N324&lt;&gt;"",$H324*N324,"")</f>
        <v/>
      </c>
      <c r="AA324" s="19">
        <f>IF(OR(M324&lt;&gt;"",N324&lt;&gt;""),1,0)</f>
        <v>1</v>
      </c>
      <c r="AB324" s="19">
        <f>IF(M324&lt;&gt;0,1,0)</f>
        <v>1</v>
      </c>
      <c r="AC324" s="19">
        <f>IF(N324&lt;&gt;0,1,0)</f>
        <v>0</v>
      </c>
      <c r="AD324" s="23" t="str">
        <f>IF(W324&lt;&gt;"",$H324*W324,"")</f>
        <v/>
      </c>
      <c r="AE324" s="23" t="str">
        <f>IF(X324&lt;&gt;"",$H324*X324,"")</f>
        <v/>
      </c>
    </row>
    <row r="325" spans="2:31" hidden="1" x14ac:dyDescent="0.25">
      <c r="B325" s="18">
        <f>IF(G325="","",B324+1)</f>
        <v>303</v>
      </c>
      <c r="C325" s="25">
        <v>5200000009982</v>
      </c>
      <c r="D325" s="19"/>
      <c r="E325" s="19"/>
      <c r="F325" s="2"/>
      <c r="G325" s="20" t="s">
        <v>432</v>
      </c>
      <c r="H325" s="21">
        <v>1</v>
      </c>
      <c r="I325" s="21" t="s">
        <v>994</v>
      </c>
      <c r="J325" s="46" t="s">
        <v>1070</v>
      </c>
      <c r="K325" s="46" t="s">
        <v>81</v>
      </c>
      <c r="L325" s="47"/>
      <c r="M325" s="48" t="s">
        <v>1070</v>
      </c>
      <c r="N325" s="48"/>
      <c r="O325" s="49"/>
      <c r="P325" s="50"/>
      <c r="Q325" s="50">
        <v>7.0000000000000007E-2</v>
      </c>
      <c r="R325" s="50"/>
      <c r="S325" s="50"/>
      <c r="T325" s="46" t="s">
        <v>1071</v>
      </c>
      <c r="U325" s="46"/>
      <c r="V325" s="51"/>
      <c r="W325" s="62"/>
      <c r="X325" s="62"/>
      <c r="Y325" s="23" t="str">
        <f>IF(M325&lt;&gt;"",$H325*M325,"")</f>
        <v/>
      </c>
      <c r="Z325" s="23" t="str">
        <f>IF(N325&lt;&gt;"",$H325*N325,"")</f>
        <v/>
      </c>
      <c r="AA325" s="19">
        <f>IF(OR(M325&lt;&gt;"",N325&lt;&gt;""),1,0)</f>
        <v>0</v>
      </c>
      <c r="AB325" s="19">
        <f>IF(M325&lt;&gt;0,1,0)</f>
        <v>1</v>
      </c>
      <c r="AC325" s="19">
        <f>IF(N325&lt;&gt;0,1,0)</f>
        <v>0</v>
      </c>
      <c r="AD325" s="23" t="str">
        <f>IF(W325&lt;&gt;"",$H325*W325,"")</f>
        <v/>
      </c>
      <c r="AE325" s="23" t="str">
        <f>IF(X325&lt;&gt;"",$H325*X325,"")</f>
        <v/>
      </c>
    </row>
    <row r="326" spans="2:31" hidden="1" x14ac:dyDescent="0.25">
      <c r="B326" s="18">
        <f>IF(G326="","",B325+1)</f>
        <v>304</v>
      </c>
      <c r="C326" s="25">
        <v>5200000009973</v>
      </c>
      <c r="D326" s="19"/>
      <c r="E326" s="19"/>
      <c r="F326" s="20"/>
      <c r="G326" s="20" t="s">
        <v>433</v>
      </c>
      <c r="H326" s="21">
        <v>1</v>
      </c>
      <c r="I326" s="21" t="s">
        <v>994</v>
      </c>
      <c r="J326" s="46" t="s">
        <v>1070</v>
      </c>
      <c r="K326" s="46" t="s">
        <v>81</v>
      </c>
      <c r="L326" s="47"/>
      <c r="M326" s="48" t="s">
        <v>1070</v>
      </c>
      <c r="N326" s="48"/>
      <c r="O326" s="49"/>
      <c r="P326" s="50"/>
      <c r="Q326" s="50">
        <v>7.0000000000000007E-2</v>
      </c>
      <c r="R326" s="50"/>
      <c r="S326" s="50"/>
      <c r="T326" s="46" t="s">
        <v>1071</v>
      </c>
      <c r="U326" s="46"/>
      <c r="V326" s="51"/>
      <c r="W326" s="62"/>
      <c r="X326" s="62"/>
      <c r="Y326" s="23" t="str">
        <f>IF(M326&lt;&gt;"",$H326*M326,"")</f>
        <v/>
      </c>
      <c r="Z326" s="23" t="str">
        <f>IF(N326&lt;&gt;"",$H326*N326,"")</f>
        <v/>
      </c>
      <c r="AA326" s="19">
        <f>IF(OR(M326&lt;&gt;"",N326&lt;&gt;""),1,0)</f>
        <v>0</v>
      </c>
      <c r="AB326" s="19">
        <f>IF(M326&lt;&gt;0,1,0)</f>
        <v>1</v>
      </c>
      <c r="AC326" s="19">
        <f>IF(N326&lt;&gt;0,1,0)</f>
        <v>0</v>
      </c>
      <c r="AD326" s="23" t="str">
        <f>IF(W326&lt;&gt;"",$H326*W326,"")</f>
        <v/>
      </c>
      <c r="AE326" s="23" t="str">
        <f>IF(X326&lt;&gt;"",$H326*X326,"")</f>
        <v/>
      </c>
    </row>
    <row r="327" spans="2:31" hidden="1" x14ac:dyDescent="0.25">
      <c r="B327" s="18">
        <f>IF(G327="","",B326+1)</f>
        <v>305</v>
      </c>
      <c r="C327" s="25">
        <v>5600000000827</v>
      </c>
      <c r="D327" s="19"/>
      <c r="E327" s="19"/>
      <c r="F327" s="20"/>
      <c r="G327" s="20" t="s">
        <v>434</v>
      </c>
      <c r="H327" s="21">
        <v>1</v>
      </c>
      <c r="I327" s="21" t="s">
        <v>994</v>
      </c>
      <c r="J327" s="46" t="s">
        <v>1070</v>
      </c>
      <c r="K327" s="46" t="s">
        <v>81</v>
      </c>
      <c r="L327" s="47"/>
      <c r="M327" s="48" t="s">
        <v>1070</v>
      </c>
      <c r="N327" s="48"/>
      <c r="O327" s="49"/>
      <c r="P327" s="50"/>
      <c r="Q327" s="50">
        <v>7.0000000000000007E-2</v>
      </c>
      <c r="R327" s="50"/>
      <c r="S327" s="50"/>
      <c r="T327" s="46" t="s">
        <v>1071</v>
      </c>
      <c r="U327" s="46"/>
      <c r="V327" s="51"/>
      <c r="W327" s="62"/>
      <c r="X327" s="62"/>
      <c r="Y327" s="23" t="str">
        <f>IF(M327&lt;&gt;"",$H327*M327,"")</f>
        <v/>
      </c>
      <c r="Z327" s="23" t="str">
        <f>IF(N327&lt;&gt;"",$H327*N327,"")</f>
        <v/>
      </c>
      <c r="AA327" s="19">
        <f>IF(OR(M327&lt;&gt;"",N327&lt;&gt;""),1,0)</f>
        <v>0</v>
      </c>
      <c r="AB327" s="19">
        <f>IF(M327&lt;&gt;0,1,0)</f>
        <v>1</v>
      </c>
      <c r="AC327" s="19">
        <f>IF(N327&lt;&gt;0,1,0)</f>
        <v>0</v>
      </c>
      <c r="AD327" s="23" t="str">
        <f>IF(W327&lt;&gt;"",$H327*W327,"")</f>
        <v/>
      </c>
      <c r="AE327" s="23" t="str">
        <f>IF(X327&lt;&gt;"",$H327*X327,"")</f>
        <v/>
      </c>
    </row>
    <row r="328" spans="2:31" hidden="1" x14ac:dyDescent="0.25">
      <c r="B328" s="18">
        <f>IF(G328="","",B327+1)</f>
        <v>306</v>
      </c>
      <c r="C328" s="25">
        <v>5200000010020</v>
      </c>
      <c r="D328" s="19"/>
      <c r="E328" s="19"/>
      <c r="F328" s="2"/>
      <c r="G328" s="20" t="s">
        <v>435</v>
      </c>
      <c r="H328" s="21">
        <v>1</v>
      </c>
      <c r="I328" s="21" t="s">
        <v>994</v>
      </c>
      <c r="J328" s="46" t="s">
        <v>1070</v>
      </c>
      <c r="K328" s="46" t="s">
        <v>81</v>
      </c>
      <c r="L328" s="47"/>
      <c r="M328" s="48" t="s">
        <v>1070</v>
      </c>
      <c r="N328" s="48"/>
      <c r="O328" s="49"/>
      <c r="P328" s="50"/>
      <c r="Q328" s="50">
        <v>7.0000000000000007E-2</v>
      </c>
      <c r="R328" s="50"/>
      <c r="S328" s="50"/>
      <c r="T328" s="46" t="s">
        <v>1071</v>
      </c>
      <c r="U328" s="46"/>
      <c r="V328" s="51"/>
      <c r="W328" s="62"/>
      <c r="X328" s="62"/>
      <c r="Y328" s="23" t="str">
        <f>IF(M328&lt;&gt;"",$H328*M328,"")</f>
        <v/>
      </c>
      <c r="Z328" s="23" t="str">
        <f>IF(N328&lt;&gt;"",$H328*N328,"")</f>
        <v/>
      </c>
      <c r="AA328" s="19">
        <f>IF(OR(M328&lt;&gt;"",N328&lt;&gt;""),1,0)</f>
        <v>0</v>
      </c>
      <c r="AB328" s="19">
        <f>IF(M328&lt;&gt;0,1,0)</f>
        <v>1</v>
      </c>
      <c r="AC328" s="19">
        <f>IF(N328&lt;&gt;0,1,0)</f>
        <v>0</v>
      </c>
      <c r="AD328" s="23" t="str">
        <f>IF(W328&lt;&gt;"",$H328*W328,"")</f>
        <v/>
      </c>
      <c r="AE328" s="23" t="str">
        <f>IF(X328&lt;&gt;"",$H328*X328,"")</f>
        <v/>
      </c>
    </row>
    <row r="329" spans="2:31" hidden="1" x14ac:dyDescent="0.25">
      <c r="B329" s="18">
        <f>IF(G329="","",B328+1)</f>
        <v>307</v>
      </c>
      <c r="C329" s="25">
        <v>5200000002462</v>
      </c>
      <c r="D329" s="19"/>
      <c r="E329" s="19"/>
      <c r="F329" s="20"/>
      <c r="G329" s="20" t="s">
        <v>436</v>
      </c>
      <c r="H329" s="21">
        <v>1</v>
      </c>
      <c r="I329" s="21" t="s">
        <v>994</v>
      </c>
      <c r="J329" s="46" t="s">
        <v>1070</v>
      </c>
      <c r="K329" s="46" t="s">
        <v>81</v>
      </c>
      <c r="L329" s="47"/>
      <c r="M329" s="48" t="s">
        <v>1070</v>
      </c>
      <c r="N329" s="48"/>
      <c r="O329" s="49"/>
      <c r="P329" s="50"/>
      <c r="Q329" s="50">
        <v>7.0000000000000007E-2</v>
      </c>
      <c r="R329" s="50"/>
      <c r="S329" s="50"/>
      <c r="T329" s="46" t="s">
        <v>1071</v>
      </c>
      <c r="U329" s="46"/>
      <c r="V329" s="51"/>
      <c r="W329" s="62"/>
      <c r="X329" s="62"/>
      <c r="Y329" s="23" t="str">
        <f>IF(M329&lt;&gt;"",$H329*M329,"")</f>
        <v/>
      </c>
      <c r="Z329" s="23" t="str">
        <f>IF(N329&lt;&gt;"",$H329*N329,"")</f>
        <v/>
      </c>
      <c r="AA329" s="19">
        <f>IF(OR(M329&lt;&gt;"",N329&lt;&gt;""),1,0)</f>
        <v>0</v>
      </c>
      <c r="AB329" s="19">
        <f>IF(M329&lt;&gt;0,1,0)</f>
        <v>1</v>
      </c>
      <c r="AC329" s="19">
        <f>IF(N329&lt;&gt;0,1,0)</f>
        <v>0</v>
      </c>
      <c r="AD329" s="23" t="str">
        <f>IF(W329&lt;&gt;"",$H329*W329,"")</f>
        <v/>
      </c>
      <c r="AE329" s="23" t="str">
        <f>IF(X329&lt;&gt;"",$H329*X329,"")</f>
        <v/>
      </c>
    </row>
    <row r="330" spans="2:31" hidden="1" x14ac:dyDescent="0.25">
      <c r="B330" s="18">
        <f>IF(G330="","",B329+1)</f>
        <v>308</v>
      </c>
      <c r="C330" s="25">
        <v>5300000004215</v>
      </c>
      <c r="D330" s="19"/>
      <c r="E330" s="19"/>
      <c r="F330" s="2"/>
      <c r="G330" s="20" t="s">
        <v>437</v>
      </c>
      <c r="H330" s="21">
        <v>1</v>
      </c>
      <c r="I330" s="21" t="s">
        <v>994</v>
      </c>
      <c r="J330" s="46" t="s">
        <v>1070</v>
      </c>
      <c r="K330" s="46" t="s">
        <v>81</v>
      </c>
      <c r="L330" s="47"/>
      <c r="M330" s="48" t="s">
        <v>1070</v>
      </c>
      <c r="N330" s="48"/>
      <c r="O330" s="49"/>
      <c r="P330" s="50"/>
      <c r="Q330" s="50">
        <v>7.0000000000000007E-2</v>
      </c>
      <c r="R330" s="50"/>
      <c r="S330" s="50"/>
      <c r="T330" s="46" t="s">
        <v>1071</v>
      </c>
      <c r="U330" s="46"/>
      <c r="V330" s="51"/>
      <c r="W330" s="62"/>
      <c r="X330" s="62"/>
      <c r="Y330" s="23" t="str">
        <f>IF(M330&lt;&gt;"",$H330*M330,"")</f>
        <v/>
      </c>
      <c r="Z330" s="23" t="str">
        <f>IF(N330&lt;&gt;"",$H330*N330,"")</f>
        <v/>
      </c>
      <c r="AA330" s="19">
        <f>IF(OR(M330&lt;&gt;"",N330&lt;&gt;""),1,0)</f>
        <v>0</v>
      </c>
      <c r="AB330" s="19">
        <f>IF(M330&lt;&gt;0,1,0)</f>
        <v>1</v>
      </c>
      <c r="AC330" s="19">
        <f>IF(N330&lt;&gt;0,1,0)</f>
        <v>0</v>
      </c>
      <c r="AD330" s="23" t="str">
        <f>IF(W330&lt;&gt;"",$H330*W330,"")</f>
        <v/>
      </c>
      <c r="AE330" s="23" t="str">
        <f>IF(X330&lt;&gt;"",$H330*X330,"")</f>
        <v/>
      </c>
    </row>
    <row r="331" spans="2:31" hidden="1" x14ac:dyDescent="0.25">
      <c r="B331" s="18">
        <f>IF(G331="","",B330+1)</f>
        <v>309</v>
      </c>
      <c r="C331" s="25">
        <v>5200000016110</v>
      </c>
      <c r="D331" s="19"/>
      <c r="E331" s="19"/>
      <c r="F331" s="20"/>
      <c r="G331" s="20" t="s">
        <v>438</v>
      </c>
      <c r="H331" s="21">
        <v>1</v>
      </c>
      <c r="I331" s="21" t="s">
        <v>994</v>
      </c>
      <c r="J331" s="46" t="s">
        <v>1070</v>
      </c>
      <c r="K331" s="46" t="s">
        <v>81</v>
      </c>
      <c r="L331" s="47"/>
      <c r="M331" s="48" t="s">
        <v>1070</v>
      </c>
      <c r="N331" s="48"/>
      <c r="O331" s="49"/>
      <c r="P331" s="50"/>
      <c r="Q331" s="50">
        <v>7.0000000000000007E-2</v>
      </c>
      <c r="R331" s="50"/>
      <c r="S331" s="50"/>
      <c r="T331" s="46" t="s">
        <v>1071</v>
      </c>
      <c r="U331" s="46"/>
      <c r="V331" s="51"/>
      <c r="W331" s="62"/>
      <c r="X331" s="62"/>
      <c r="Y331" s="23" t="str">
        <f>IF(M331&lt;&gt;"",$H331*M331,"")</f>
        <v/>
      </c>
      <c r="Z331" s="23" t="str">
        <f>IF(N331&lt;&gt;"",$H331*N331,"")</f>
        <v/>
      </c>
      <c r="AA331" s="19">
        <f>IF(OR(M331&lt;&gt;"",N331&lt;&gt;""),1,0)</f>
        <v>0</v>
      </c>
      <c r="AB331" s="19">
        <f>IF(M331&lt;&gt;0,1,0)</f>
        <v>1</v>
      </c>
      <c r="AC331" s="19">
        <f>IF(N331&lt;&gt;0,1,0)</f>
        <v>0</v>
      </c>
      <c r="AD331" s="23" t="str">
        <f>IF(W331&lt;&gt;"",$H331*W331,"")</f>
        <v/>
      </c>
      <c r="AE331" s="23" t="str">
        <f>IF(X331&lt;&gt;"",$H331*X331,"")</f>
        <v/>
      </c>
    </row>
    <row r="332" spans="2:31" hidden="1" x14ac:dyDescent="0.25">
      <c r="B332" s="18">
        <f>IF(G332="","",B331+1)</f>
        <v>310</v>
      </c>
      <c r="C332" s="25">
        <v>6600000000759</v>
      </c>
      <c r="D332" s="19"/>
      <c r="E332" s="19"/>
      <c r="F332" s="2"/>
      <c r="G332" s="20" t="s">
        <v>439</v>
      </c>
      <c r="H332" s="21">
        <v>1</v>
      </c>
      <c r="I332" s="21" t="s">
        <v>994</v>
      </c>
      <c r="J332" s="46" t="s">
        <v>1070</v>
      </c>
      <c r="K332" s="46" t="s">
        <v>81</v>
      </c>
      <c r="L332" s="47"/>
      <c r="M332" s="48" t="s">
        <v>1070</v>
      </c>
      <c r="N332" s="48"/>
      <c r="O332" s="49"/>
      <c r="P332" s="50"/>
      <c r="Q332" s="50">
        <v>7.0000000000000007E-2</v>
      </c>
      <c r="R332" s="50"/>
      <c r="S332" s="50"/>
      <c r="T332" s="46" t="s">
        <v>1071</v>
      </c>
      <c r="U332" s="46"/>
      <c r="V332" s="51"/>
      <c r="W332" s="62"/>
      <c r="X332" s="62"/>
      <c r="Y332" s="23" t="str">
        <f>IF(M332&lt;&gt;"",$H332*M332,"")</f>
        <v/>
      </c>
      <c r="Z332" s="23" t="str">
        <f>IF(N332&lt;&gt;"",$H332*N332,"")</f>
        <v/>
      </c>
      <c r="AA332" s="19">
        <f>IF(OR(M332&lt;&gt;"",N332&lt;&gt;""),1,0)</f>
        <v>0</v>
      </c>
      <c r="AB332" s="19">
        <f>IF(M332&lt;&gt;0,1,0)</f>
        <v>1</v>
      </c>
      <c r="AC332" s="19">
        <f>IF(N332&lt;&gt;0,1,0)</f>
        <v>0</v>
      </c>
      <c r="AD332" s="23" t="str">
        <f>IF(W332&lt;&gt;"",$H332*W332,"")</f>
        <v/>
      </c>
      <c r="AE332" s="23" t="str">
        <f>IF(X332&lt;&gt;"",$H332*X332,"")</f>
        <v/>
      </c>
    </row>
    <row r="333" spans="2:31" hidden="1" x14ac:dyDescent="0.25">
      <c r="B333" s="18">
        <f>IF(G333="","",B332+1)</f>
        <v>311</v>
      </c>
      <c r="C333" s="25">
        <v>6600000000760</v>
      </c>
      <c r="D333" s="19"/>
      <c r="E333" s="19"/>
      <c r="F333" s="20"/>
      <c r="G333" s="20" t="s">
        <v>440</v>
      </c>
      <c r="H333" s="21">
        <v>1</v>
      </c>
      <c r="I333" s="21" t="s">
        <v>994</v>
      </c>
      <c r="J333" s="46" t="s">
        <v>1070</v>
      </c>
      <c r="K333" s="46" t="s">
        <v>81</v>
      </c>
      <c r="L333" s="47"/>
      <c r="M333" s="48" t="s">
        <v>1070</v>
      </c>
      <c r="N333" s="48"/>
      <c r="O333" s="49"/>
      <c r="P333" s="50"/>
      <c r="Q333" s="50">
        <v>7.0000000000000007E-2</v>
      </c>
      <c r="R333" s="50"/>
      <c r="S333" s="50"/>
      <c r="T333" s="46" t="s">
        <v>1071</v>
      </c>
      <c r="U333" s="46"/>
      <c r="V333" s="51"/>
      <c r="W333" s="62"/>
      <c r="X333" s="62"/>
      <c r="Y333" s="23" t="str">
        <f>IF(M333&lt;&gt;"",$H333*M333,"")</f>
        <v/>
      </c>
      <c r="Z333" s="23" t="str">
        <f>IF(N333&lt;&gt;"",$H333*N333,"")</f>
        <v/>
      </c>
      <c r="AA333" s="19">
        <f>IF(OR(M333&lt;&gt;"",N333&lt;&gt;""),1,0)</f>
        <v>0</v>
      </c>
      <c r="AB333" s="19">
        <f>IF(M333&lt;&gt;0,1,0)</f>
        <v>1</v>
      </c>
      <c r="AC333" s="19">
        <f>IF(N333&lt;&gt;0,1,0)</f>
        <v>0</v>
      </c>
      <c r="AD333" s="23" t="str">
        <f>IF(W333&lt;&gt;"",$H333*W333,"")</f>
        <v/>
      </c>
      <c r="AE333" s="23" t="str">
        <f>IF(X333&lt;&gt;"",$H333*X333,"")</f>
        <v/>
      </c>
    </row>
    <row r="334" spans="2:31" hidden="1" x14ac:dyDescent="0.25">
      <c r="B334" s="18">
        <f>IF(G334="","",B333+1)</f>
        <v>312</v>
      </c>
      <c r="C334" s="25">
        <v>6600000000761</v>
      </c>
      <c r="D334" s="19"/>
      <c r="E334" s="19"/>
      <c r="F334" s="2"/>
      <c r="G334" s="20" t="s">
        <v>1005</v>
      </c>
      <c r="H334" s="21">
        <v>1</v>
      </c>
      <c r="I334" s="21" t="s">
        <v>994</v>
      </c>
      <c r="J334" s="46" t="s">
        <v>1070</v>
      </c>
      <c r="K334" s="46" t="s">
        <v>81</v>
      </c>
      <c r="L334" s="47"/>
      <c r="M334" s="48" t="s">
        <v>1070</v>
      </c>
      <c r="N334" s="48"/>
      <c r="O334" s="49"/>
      <c r="P334" s="50"/>
      <c r="Q334" s="50">
        <v>7.0000000000000007E-2</v>
      </c>
      <c r="R334" s="50"/>
      <c r="S334" s="50"/>
      <c r="T334" s="46" t="s">
        <v>1071</v>
      </c>
      <c r="U334" s="46"/>
      <c r="V334" s="51"/>
      <c r="W334" s="62"/>
      <c r="X334" s="62"/>
      <c r="Y334" s="23" t="str">
        <f>IF(M334&lt;&gt;"",$H334*M334,"")</f>
        <v/>
      </c>
      <c r="Z334" s="23" t="str">
        <f>IF(N334&lt;&gt;"",$H334*N334,"")</f>
        <v/>
      </c>
      <c r="AA334" s="19">
        <f>IF(OR(M334&lt;&gt;"",N334&lt;&gt;""),1,0)</f>
        <v>0</v>
      </c>
      <c r="AB334" s="19">
        <f>IF(M334&lt;&gt;0,1,0)</f>
        <v>1</v>
      </c>
      <c r="AC334" s="19">
        <f>IF(N334&lt;&gt;0,1,0)</f>
        <v>0</v>
      </c>
      <c r="AD334" s="23" t="str">
        <f>IF(W334&lt;&gt;"",$H334*W334,"")</f>
        <v/>
      </c>
      <c r="AE334" s="23" t="str">
        <f>IF(X334&lt;&gt;"",$H334*X334,"")</f>
        <v/>
      </c>
    </row>
    <row r="335" spans="2:31" hidden="1" x14ac:dyDescent="0.25">
      <c r="B335" s="18">
        <f>IF(G335="","",B334+1)</f>
        <v>313</v>
      </c>
      <c r="C335" s="25">
        <v>5200000010055</v>
      </c>
      <c r="D335" s="19"/>
      <c r="E335" s="19"/>
      <c r="F335" s="20"/>
      <c r="G335" s="20" t="s">
        <v>441</v>
      </c>
      <c r="H335" s="21">
        <v>1</v>
      </c>
      <c r="I335" s="21" t="s">
        <v>994</v>
      </c>
      <c r="J335" s="46" t="s">
        <v>1070</v>
      </c>
      <c r="K335" s="46" t="s">
        <v>81</v>
      </c>
      <c r="L335" s="47"/>
      <c r="M335" s="48" t="s">
        <v>1070</v>
      </c>
      <c r="N335" s="48"/>
      <c r="O335" s="49"/>
      <c r="P335" s="50"/>
      <c r="Q335" s="50">
        <v>7.0000000000000007E-2</v>
      </c>
      <c r="R335" s="50"/>
      <c r="S335" s="50"/>
      <c r="T335" s="46" t="s">
        <v>1071</v>
      </c>
      <c r="U335" s="46"/>
      <c r="V335" s="51"/>
      <c r="W335" s="62"/>
      <c r="X335" s="62"/>
      <c r="Y335" s="23" t="str">
        <f>IF(M335&lt;&gt;"",$H335*M335,"")</f>
        <v/>
      </c>
      <c r="Z335" s="23" t="str">
        <f>IF(N335&lt;&gt;"",$H335*N335,"")</f>
        <v/>
      </c>
      <c r="AA335" s="19">
        <f>IF(OR(M335&lt;&gt;"",N335&lt;&gt;""),1,0)</f>
        <v>0</v>
      </c>
      <c r="AB335" s="19">
        <f>IF(M335&lt;&gt;0,1,0)</f>
        <v>1</v>
      </c>
      <c r="AC335" s="19">
        <f>IF(N335&lt;&gt;0,1,0)</f>
        <v>0</v>
      </c>
      <c r="AD335" s="23" t="str">
        <f>IF(W335&lt;&gt;"",$H335*W335,"")</f>
        <v/>
      </c>
      <c r="AE335" s="23" t="str">
        <f>IF(X335&lt;&gt;"",$H335*X335,"")</f>
        <v/>
      </c>
    </row>
    <row r="336" spans="2:31" hidden="1" x14ac:dyDescent="0.25">
      <c r="B336" s="18">
        <f>IF(G336="","",B335+1)</f>
        <v>314</v>
      </c>
      <c r="C336" s="25">
        <v>5500000000458</v>
      </c>
      <c r="D336" s="19"/>
      <c r="E336" s="19"/>
      <c r="F336" s="2"/>
      <c r="G336" s="20" t="s">
        <v>442</v>
      </c>
      <c r="H336" s="21">
        <v>4</v>
      </c>
      <c r="I336" s="21" t="s">
        <v>994</v>
      </c>
      <c r="J336" s="46" t="s">
        <v>1070</v>
      </c>
      <c r="K336" s="46" t="s">
        <v>81</v>
      </c>
      <c r="L336" s="47"/>
      <c r="M336" s="48" t="s">
        <v>1070</v>
      </c>
      <c r="N336" s="48"/>
      <c r="O336" s="49"/>
      <c r="P336" s="50"/>
      <c r="Q336" s="50">
        <v>7.0000000000000007E-2</v>
      </c>
      <c r="R336" s="50"/>
      <c r="S336" s="50"/>
      <c r="T336" s="46" t="s">
        <v>1071</v>
      </c>
      <c r="U336" s="46"/>
      <c r="V336" s="51"/>
      <c r="W336" s="62"/>
      <c r="X336" s="62"/>
      <c r="Y336" s="23" t="str">
        <f>IF(M336&lt;&gt;"",$H336*M336,"")</f>
        <v/>
      </c>
      <c r="Z336" s="23" t="str">
        <f>IF(N336&lt;&gt;"",$H336*N336,"")</f>
        <v/>
      </c>
      <c r="AA336" s="19">
        <f>IF(OR(M336&lt;&gt;"",N336&lt;&gt;""),1,0)</f>
        <v>0</v>
      </c>
      <c r="AB336" s="19">
        <f>IF(M336&lt;&gt;0,1,0)</f>
        <v>1</v>
      </c>
      <c r="AC336" s="19">
        <f>IF(N336&lt;&gt;0,1,0)</f>
        <v>0</v>
      </c>
      <c r="AD336" s="23" t="str">
        <f>IF(W336&lt;&gt;"",$H336*W336,"")</f>
        <v/>
      </c>
      <c r="AE336" s="23" t="str">
        <f>IF(X336&lt;&gt;"",$H336*X336,"")</f>
        <v/>
      </c>
    </row>
    <row r="337" spans="2:31" hidden="1" x14ac:dyDescent="0.25">
      <c r="B337" s="18">
        <f>IF(G337="","",B336+1)</f>
        <v>315</v>
      </c>
      <c r="C337" s="25">
        <v>5500000001715</v>
      </c>
      <c r="D337" s="19"/>
      <c r="E337" s="19"/>
      <c r="F337" s="20"/>
      <c r="G337" s="20" t="s">
        <v>443</v>
      </c>
      <c r="H337" s="21">
        <v>1</v>
      </c>
      <c r="I337" s="21" t="s">
        <v>994</v>
      </c>
      <c r="J337" s="46" t="s">
        <v>1070</v>
      </c>
      <c r="K337" s="46" t="s">
        <v>81</v>
      </c>
      <c r="L337" s="47"/>
      <c r="M337" s="48" t="s">
        <v>1070</v>
      </c>
      <c r="N337" s="48"/>
      <c r="O337" s="49"/>
      <c r="P337" s="50"/>
      <c r="Q337" s="50">
        <v>7.0000000000000007E-2</v>
      </c>
      <c r="R337" s="50"/>
      <c r="S337" s="50"/>
      <c r="T337" s="46" t="s">
        <v>1071</v>
      </c>
      <c r="U337" s="46"/>
      <c r="V337" s="51"/>
      <c r="W337" s="62"/>
      <c r="X337" s="62"/>
      <c r="Y337" s="23" t="str">
        <f>IF(M337&lt;&gt;"",$H337*M337,"")</f>
        <v/>
      </c>
      <c r="Z337" s="23" t="str">
        <f>IF(N337&lt;&gt;"",$H337*N337,"")</f>
        <v/>
      </c>
      <c r="AA337" s="19">
        <f>IF(OR(M337&lt;&gt;"",N337&lt;&gt;""),1,0)</f>
        <v>0</v>
      </c>
      <c r="AB337" s="19">
        <f>IF(M337&lt;&gt;0,1,0)</f>
        <v>1</v>
      </c>
      <c r="AC337" s="19">
        <f>IF(N337&lt;&gt;0,1,0)</f>
        <v>0</v>
      </c>
      <c r="AD337" s="23" t="str">
        <f>IF(W337&lt;&gt;"",$H337*W337,"")</f>
        <v/>
      </c>
      <c r="AE337" s="23" t="str">
        <f>IF(X337&lt;&gt;"",$H337*X337,"")</f>
        <v/>
      </c>
    </row>
    <row r="338" spans="2:31" hidden="1" x14ac:dyDescent="0.25">
      <c r="B338" s="18">
        <f>IF(G338="","",B337+1)</f>
        <v>316</v>
      </c>
      <c r="C338" s="25">
        <v>5500000001716</v>
      </c>
      <c r="D338" s="19"/>
      <c r="E338" s="19"/>
      <c r="F338" s="2"/>
      <c r="G338" s="20" t="s">
        <v>444</v>
      </c>
      <c r="H338" s="21">
        <v>1</v>
      </c>
      <c r="I338" s="21" t="s">
        <v>994</v>
      </c>
      <c r="J338" s="46" t="s">
        <v>1070</v>
      </c>
      <c r="K338" s="46" t="s">
        <v>81</v>
      </c>
      <c r="L338" s="47"/>
      <c r="M338" s="48" t="s">
        <v>1070</v>
      </c>
      <c r="N338" s="48"/>
      <c r="O338" s="49"/>
      <c r="P338" s="50"/>
      <c r="Q338" s="50">
        <v>7.0000000000000007E-2</v>
      </c>
      <c r="R338" s="50"/>
      <c r="S338" s="50"/>
      <c r="T338" s="46" t="s">
        <v>1071</v>
      </c>
      <c r="U338" s="46"/>
      <c r="V338" s="51"/>
      <c r="W338" s="62"/>
      <c r="X338" s="62"/>
      <c r="Y338" s="23" t="str">
        <f>IF(M338&lt;&gt;"",$H338*M338,"")</f>
        <v/>
      </c>
      <c r="Z338" s="23" t="str">
        <f>IF(N338&lt;&gt;"",$H338*N338,"")</f>
        <v/>
      </c>
      <c r="AA338" s="19">
        <f>IF(OR(M338&lt;&gt;"",N338&lt;&gt;""),1,0)</f>
        <v>0</v>
      </c>
      <c r="AB338" s="19">
        <f>IF(M338&lt;&gt;0,1,0)</f>
        <v>1</v>
      </c>
      <c r="AC338" s="19">
        <f>IF(N338&lt;&gt;0,1,0)</f>
        <v>0</v>
      </c>
      <c r="AD338" s="23" t="str">
        <f>IF(W338&lt;&gt;"",$H338*W338,"")</f>
        <v/>
      </c>
      <c r="AE338" s="23" t="str">
        <f>IF(X338&lt;&gt;"",$H338*X338,"")</f>
        <v/>
      </c>
    </row>
    <row r="339" spans="2:31" hidden="1" x14ac:dyDescent="0.25">
      <c r="B339" s="18">
        <f>IF(G339="","",B338+1)</f>
        <v>317</v>
      </c>
      <c r="C339" s="25">
        <v>5500000000947</v>
      </c>
      <c r="D339" s="19"/>
      <c r="E339" s="19"/>
      <c r="F339" s="20"/>
      <c r="G339" s="20" t="s">
        <v>445</v>
      </c>
      <c r="H339" s="21">
        <v>1</v>
      </c>
      <c r="I339" s="21" t="s">
        <v>994</v>
      </c>
      <c r="J339" s="46" t="s">
        <v>1070</v>
      </c>
      <c r="K339" s="46" t="s">
        <v>81</v>
      </c>
      <c r="L339" s="47"/>
      <c r="M339" s="48" t="s">
        <v>1070</v>
      </c>
      <c r="N339" s="48"/>
      <c r="O339" s="49"/>
      <c r="P339" s="50"/>
      <c r="Q339" s="50">
        <v>7.0000000000000007E-2</v>
      </c>
      <c r="R339" s="50"/>
      <c r="S339" s="50"/>
      <c r="T339" s="46" t="s">
        <v>1071</v>
      </c>
      <c r="U339" s="46"/>
      <c r="V339" s="51"/>
      <c r="W339" s="62"/>
      <c r="X339" s="62"/>
      <c r="Y339" s="23" t="str">
        <f>IF(M339&lt;&gt;"",$H339*M339,"")</f>
        <v/>
      </c>
      <c r="Z339" s="23" t="str">
        <f>IF(N339&lt;&gt;"",$H339*N339,"")</f>
        <v/>
      </c>
      <c r="AA339" s="19">
        <f>IF(OR(M339&lt;&gt;"",N339&lt;&gt;""),1,0)</f>
        <v>0</v>
      </c>
      <c r="AB339" s="19">
        <f>IF(M339&lt;&gt;0,1,0)</f>
        <v>1</v>
      </c>
      <c r="AC339" s="19">
        <f>IF(N339&lt;&gt;0,1,0)</f>
        <v>0</v>
      </c>
      <c r="AD339" s="23" t="str">
        <f>IF(W339&lt;&gt;"",$H339*W339,"")</f>
        <v/>
      </c>
      <c r="AE339" s="23" t="str">
        <f>IF(X339&lt;&gt;"",$H339*X339,"")</f>
        <v/>
      </c>
    </row>
    <row r="340" spans="2:31" hidden="1" x14ac:dyDescent="0.25">
      <c r="B340" s="18">
        <f>IF(G340="","",B339+1)</f>
        <v>318</v>
      </c>
      <c r="C340" s="25">
        <v>5500000001668</v>
      </c>
      <c r="D340" s="19"/>
      <c r="E340" s="19"/>
      <c r="F340" s="2"/>
      <c r="G340" s="20" t="s">
        <v>446</v>
      </c>
      <c r="H340" s="21">
        <v>1</v>
      </c>
      <c r="I340" s="21" t="s">
        <v>994</v>
      </c>
      <c r="J340" s="46" t="s">
        <v>1070</v>
      </c>
      <c r="K340" s="46" t="s">
        <v>81</v>
      </c>
      <c r="L340" s="47"/>
      <c r="M340" s="48" t="s">
        <v>1070</v>
      </c>
      <c r="N340" s="48"/>
      <c r="O340" s="49"/>
      <c r="P340" s="50"/>
      <c r="Q340" s="50">
        <v>7.0000000000000007E-2</v>
      </c>
      <c r="R340" s="50"/>
      <c r="S340" s="50"/>
      <c r="T340" s="46" t="s">
        <v>1071</v>
      </c>
      <c r="U340" s="46"/>
      <c r="V340" s="51"/>
      <c r="W340" s="62"/>
      <c r="X340" s="62"/>
      <c r="Y340" s="23" t="str">
        <f>IF(M340&lt;&gt;"",$H340*M340,"")</f>
        <v/>
      </c>
      <c r="Z340" s="23" t="str">
        <f>IF(N340&lt;&gt;"",$H340*N340,"")</f>
        <v/>
      </c>
      <c r="AA340" s="19">
        <f>IF(OR(M340&lt;&gt;"",N340&lt;&gt;""),1,0)</f>
        <v>0</v>
      </c>
      <c r="AB340" s="19">
        <f>IF(M340&lt;&gt;0,1,0)</f>
        <v>1</v>
      </c>
      <c r="AC340" s="19">
        <f>IF(N340&lt;&gt;0,1,0)</f>
        <v>0</v>
      </c>
      <c r="AD340" s="23" t="str">
        <f>IF(W340&lt;&gt;"",$H340*W340,"")</f>
        <v/>
      </c>
      <c r="AE340" s="23" t="str">
        <f>IF(X340&lt;&gt;"",$H340*X340,"")</f>
        <v/>
      </c>
    </row>
    <row r="341" spans="2:31" hidden="1" x14ac:dyDescent="0.25">
      <c r="B341" s="18">
        <f>IF(G341="","",B340+1)</f>
        <v>319</v>
      </c>
      <c r="C341" s="25">
        <v>5500000000955</v>
      </c>
      <c r="D341" s="19"/>
      <c r="E341" s="19"/>
      <c r="F341" s="20"/>
      <c r="G341" s="20" t="s">
        <v>447</v>
      </c>
      <c r="H341" s="21">
        <v>1</v>
      </c>
      <c r="I341" s="21" t="s">
        <v>994</v>
      </c>
      <c r="J341" s="46" t="s">
        <v>1070</v>
      </c>
      <c r="K341" s="46" t="s">
        <v>81</v>
      </c>
      <c r="L341" s="47"/>
      <c r="M341" s="48" t="s">
        <v>1070</v>
      </c>
      <c r="N341" s="48"/>
      <c r="O341" s="49"/>
      <c r="P341" s="50"/>
      <c r="Q341" s="50">
        <v>7.0000000000000007E-2</v>
      </c>
      <c r="R341" s="50"/>
      <c r="S341" s="50"/>
      <c r="T341" s="46" t="s">
        <v>1071</v>
      </c>
      <c r="U341" s="46"/>
      <c r="V341" s="51"/>
      <c r="W341" s="62"/>
      <c r="X341" s="62"/>
      <c r="Y341" s="23" t="str">
        <f>IF(M341&lt;&gt;"",$H341*M341,"")</f>
        <v/>
      </c>
      <c r="Z341" s="23" t="str">
        <f>IF(N341&lt;&gt;"",$H341*N341,"")</f>
        <v/>
      </c>
      <c r="AA341" s="19">
        <f>IF(OR(M341&lt;&gt;"",N341&lt;&gt;""),1,0)</f>
        <v>0</v>
      </c>
      <c r="AB341" s="19">
        <f>IF(M341&lt;&gt;0,1,0)</f>
        <v>1</v>
      </c>
      <c r="AC341" s="19">
        <f>IF(N341&lt;&gt;0,1,0)</f>
        <v>0</v>
      </c>
      <c r="AD341" s="23" t="str">
        <f>IF(W341&lt;&gt;"",$H341*W341,"")</f>
        <v/>
      </c>
      <c r="AE341" s="23" t="str">
        <f>IF(X341&lt;&gt;"",$H341*X341,"")</f>
        <v/>
      </c>
    </row>
    <row r="342" spans="2:31" hidden="1" x14ac:dyDescent="0.25">
      <c r="B342" s="18">
        <f>IF(G342="","",B341+1)</f>
        <v>320</v>
      </c>
      <c r="C342" s="25">
        <v>5500000001712</v>
      </c>
      <c r="D342" s="19"/>
      <c r="E342" s="19"/>
      <c r="F342" s="2"/>
      <c r="G342" s="20" t="s">
        <v>448</v>
      </c>
      <c r="H342" s="21">
        <v>1</v>
      </c>
      <c r="I342" s="21" t="s">
        <v>994</v>
      </c>
      <c r="J342" s="46" t="s">
        <v>1070</v>
      </c>
      <c r="K342" s="46" t="s">
        <v>81</v>
      </c>
      <c r="L342" s="47"/>
      <c r="M342" s="48" t="s">
        <v>1070</v>
      </c>
      <c r="N342" s="48"/>
      <c r="O342" s="49"/>
      <c r="P342" s="50"/>
      <c r="Q342" s="50">
        <v>7.0000000000000007E-2</v>
      </c>
      <c r="R342" s="50"/>
      <c r="S342" s="50"/>
      <c r="T342" s="46" t="s">
        <v>1071</v>
      </c>
      <c r="U342" s="46"/>
      <c r="V342" s="51"/>
      <c r="W342" s="62"/>
      <c r="X342" s="62"/>
      <c r="Y342" s="23" t="str">
        <f>IF(M342&lt;&gt;"",$H342*M342,"")</f>
        <v/>
      </c>
      <c r="Z342" s="23" t="str">
        <f>IF(N342&lt;&gt;"",$H342*N342,"")</f>
        <v/>
      </c>
      <c r="AA342" s="19">
        <f>IF(OR(M342&lt;&gt;"",N342&lt;&gt;""),1,0)</f>
        <v>0</v>
      </c>
      <c r="AB342" s="19">
        <f>IF(M342&lt;&gt;0,1,0)</f>
        <v>1</v>
      </c>
      <c r="AC342" s="19">
        <f>IF(N342&lt;&gt;0,1,0)</f>
        <v>0</v>
      </c>
      <c r="AD342" s="23" t="str">
        <f>IF(W342&lt;&gt;"",$H342*W342,"")</f>
        <v/>
      </c>
      <c r="AE342" s="23" t="str">
        <f>IF(X342&lt;&gt;"",$H342*X342,"")</f>
        <v/>
      </c>
    </row>
    <row r="343" spans="2:31" hidden="1" x14ac:dyDescent="0.25">
      <c r="B343" s="18">
        <f>IF(G343="","",B342+1)</f>
        <v>321</v>
      </c>
      <c r="C343" s="25">
        <v>5500000000120</v>
      </c>
      <c r="D343" s="19"/>
      <c r="E343" s="19"/>
      <c r="F343" s="20"/>
      <c r="G343" s="20" t="s">
        <v>449</v>
      </c>
      <c r="H343" s="21">
        <v>43</v>
      </c>
      <c r="I343" s="21" t="s">
        <v>994</v>
      </c>
      <c r="J343" s="46" t="s">
        <v>1070</v>
      </c>
      <c r="K343" s="46" t="s">
        <v>81</v>
      </c>
      <c r="L343" s="47"/>
      <c r="M343" s="48" t="s">
        <v>1070</v>
      </c>
      <c r="N343" s="48"/>
      <c r="O343" s="49"/>
      <c r="P343" s="50"/>
      <c r="Q343" s="50">
        <v>7.0000000000000007E-2</v>
      </c>
      <c r="R343" s="50"/>
      <c r="S343" s="50"/>
      <c r="T343" s="46" t="s">
        <v>1071</v>
      </c>
      <c r="U343" s="46"/>
      <c r="V343" s="51"/>
      <c r="W343" s="62"/>
      <c r="X343" s="62"/>
      <c r="Y343" s="23" t="str">
        <f>IF(M343&lt;&gt;"",$H343*M343,"")</f>
        <v/>
      </c>
      <c r="Z343" s="23" t="str">
        <f>IF(N343&lt;&gt;"",$H343*N343,"")</f>
        <v/>
      </c>
      <c r="AA343" s="19">
        <f>IF(OR(M343&lt;&gt;"",N343&lt;&gt;""),1,0)</f>
        <v>0</v>
      </c>
      <c r="AB343" s="19">
        <f>IF(M343&lt;&gt;0,1,0)</f>
        <v>1</v>
      </c>
      <c r="AC343" s="19">
        <f>IF(N343&lt;&gt;0,1,0)</f>
        <v>0</v>
      </c>
      <c r="AD343" s="23" t="str">
        <f>IF(W343&lt;&gt;"",$H343*W343,"")</f>
        <v/>
      </c>
      <c r="AE343" s="23" t="str">
        <f>IF(X343&lt;&gt;"",$H343*X343,"")</f>
        <v/>
      </c>
    </row>
    <row r="344" spans="2:31" hidden="1" x14ac:dyDescent="0.25">
      <c r="B344" s="18">
        <f>IF(G344="","",B343+1)</f>
        <v>322</v>
      </c>
      <c r="C344" s="25">
        <v>5500000000031</v>
      </c>
      <c r="D344" s="19"/>
      <c r="E344" s="19"/>
      <c r="F344" s="2"/>
      <c r="G344" s="20" t="s">
        <v>450</v>
      </c>
      <c r="H344" s="21">
        <v>1</v>
      </c>
      <c r="I344" s="21" t="s">
        <v>994</v>
      </c>
      <c r="J344" s="46" t="s">
        <v>1070</v>
      </c>
      <c r="K344" s="46" t="s">
        <v>81</v>
      </c>
      <c r="L344" s="47"/>
      <c r="M344" s="48" t="s">
        <v>1070</v>
      </c>
      <c r="N344" s="48"/>
      <c r="O344" s="49"/>
      <c r="P344" s="50"/>
      <c r="Q344" s="50">
        <v>7.0000000000000007E-2</v>
      </c>
      <c r="R344" s="50"/>
      <c r="S344" s="50"/>
      <c r="T344" s="46" t="s">
        <v>1071</v>
      </c>
      <c r="U344" s="46"/>
      <c r="V344" s="51"/>
      <c r="W344" s="62"/>
      <c r="X344" s="62"/>
      <c r="Y344" s="23" t="str">
        <f>IF(M344&lt;&gt;"",$H344*M344,"")</f>
        <v/>
      </c>
      <c r="Z344" s="23" t="str">
        <f>IF(N344&lt;&gt;"",$H344*N344,"")</f>
        <v/>
      </c>
      <c r="AA344" s="19">
        <f>IF(OR(M344&lt;&gt;"",N344&lt;&gt;""),1,0)</f>
        <v>0</v>
      </c>
      <c r="AB344" s="19">
        <f>IF(M344&lt;&gt;0,1,0)</f>
        <v>1</v>
      </c>
      <c r="AC344" s="19">
        <f>IF(N344&lt;&gt;0,1,0)</f>
        <v>0</v>
      </c>
      <c r="AD344" s="23" t="str">
        <f>IF(W344&lt;&gt;"",$H344*W344,"")</f>
        <v/>
      </c>
      <c r="AE344" s="23" t="str">
        <f>IF(X344&lt;&gt;"",$H344*X344,"")</f>
        <v/>
      </c>
    </row>
    <row r="345" spans="2:31" hidden="1" x14ac:dyDescent="0.25">
      <c r="B345" s="18">
        <f>IF(G345="","",B344+1)</f>
        <v>323</v>
      </c>
      <c r="C345" s="25">
        <v>5500000000034</v>
      </c>
      <c r="D345" s="19"/>
      <c r="E345" s="19"/>
      <c r="F345" s="20"/>
      <c r="G345" s="20" t="s">
        <v>451</v>
      </c>
      <c r="H345" s="21">
        <v>1</v>
      </c>
      <c r="I345" s="21" t="s">
        <v>994</v>
      </c>
      <c r="J345" s="46" t="s">
        <v>1070</v>
      </c>
      <c r="K345" s="46" t="s">
        <v>81</v>
      </c>
      <c r="L345" s="47"/>
      <c r="M345" s="48" t="s">
        <v>1070</v>
      </c>
      <c r="N345" s="48"/>
      <c r="O345" s="49"/>
      <c r="P345" s="50"/>
      <c r="Q345" s="50">
        <v>7.0000000000000007E-2</v>
      </c>
      <c r="R345" s="50"/>
      <c r="S345" s="50"/>
      <c r="T345" s="46" t="s">
        <v>1071</v>
      </c>
      <c r="U345" s="46"/>
      <c r="V345" s="51"/>
      <c r="W345" s="62"/>
      <c r="X345" s="62"/>
      <c r="Y345" s="23" t="str">
        <f>IF(M345&lt;&gt;"",$H345*M345,"")</f>
        <v/>
      </c>
      <c r="Z345" s="23" t="str">
        <f>IF(N345&lt;&gt;"",$H345*N345,"")</f>
        <v/>
      </c>
      <c r="AA345" s="19">
        <f>IF(OR(M345&lt;&gt;"",N345&lt;&gt;""),1,0)</f>
        <v>0</v>
      </c>
      <c r="AB345" s="19">
        <f>IF(M345&lt;&gt;0,1,0)</f>
        <v>1</v>
      </c>
      <c r="AC345" s="19">
        <f>IF(N345&lt;&gt;0,1,0)</f>
        <v>0</v>
      </c>
      <c r="AD345" s="23" t="str">
        <f>IF(W345&lt;&gt;"",$H345*W345,"")</f>
        <v/>
      </c>
      <c r="AE345" s="23" t="str">
        <f>IF(X345&lt;&gt;"",$H345*X345,"")</f>
        <v/>
      </c>
    </row>
    <row r="346" spans="2:31" hidden="1" x14ac:dyDescent="0.25">
      <c r="B346" s="18">
        <f>IF(G346="","",B345+1)</f>
        <v>324</v>
      </c>
      <c r="C346" s="25">
        <v>5500000001485</v>
      </c>
      <c r="D346" s="19"/>
      <c r="E346" s="19"/>
      <c r="F346" s="2"/>
      <c r="G346" s="20" t="s">
        <v>452</v>
      </c>
      <c r="H346" s="21">
        <v>20</v>
      </c>
      <c r="I346" s="21" t="s">
        <v>994</v>
      </c>
      <c r="J346" s="46" t="s">
        <v>1070</v>
      </c>
      <c r="K346" s="46" t="s">
        <v>81</v>
      </c>
      <c r="L346" s="47"/>
      <c r="M346" s="48" t="s">
        <v>1070</v>
      </c>
      <c r="N346" s="48"/>
      <c r="O346" s="49"/>
      <c r="P346" s="50"/>
      <c r="Q346" s="50">
        <v>7.0000000000000007E-2</v>
      </c>
      <c r="R346" s="50"/>
      <c r="S346" s="50"/>
      <c r="T346" s="46" t="s">
        <v>1071</v>
      </c>
      <c r="U346" s="46"/>
      <c r="V346" s="51"/>
      <c r="W346" s="62"/>
      <c r="X346" s="62"/>
      <c r="Y346" s="23" t="str">
        <f>IF(M346&lt;&gt;"",$H346*M346,"")</f>
        <v/>
      </c>
      <c r="Z346" s="23" t="str">
        <f>IF(N346&lt;&gt;"",$H346*N346,"")</f>
        <v/>
      </c>
      <c r="AA346" s="19">
        <f>IF(OR(M346&lt;&gt;"",N346&lt;&gt;""),1,0)</f>
        <v>0</v>
      </c>
      <c r="AB346" s="19">
        <f>IF(M346&lt;&gt;0,1,0)</f>
        <v>1</v>
      </c>
      <c r="AC346" s="19">
        <f>IF(N346&lt;&gt;0,1,0)</f>
        <v>0</v>
      </c>
      <c r="AD346" s="23" t="str">
        <f>IF(W346&lt;&gt;"",$H346*W346,"")</f>
        <v/>
      </c>
      <c r="AE346" s="23" t="str">
        <f>IF(X346&lt;&gt;"",$H346*X346,"")</f>
        <v/>
      </c>
    </row>
    <row r="347" spans="2:31" hidden="1" x14ac:dyDescent="0.25">
      <c r="B347" s="18">
        <f>IF(G347="","",B346+1)</f>
        <v>325</v>
      </c>
      <c r="C347" s="25">
        <v>5500000000114</v>
      </c>
      <c r="D347" s="19"/>
      <c r="E347" s="19"/>
      <c r="F347" s="2"/>
      <c r="G347" s="20" t="s">
        <v>453</v>
      </c>
      <c r="H347" s="21">
        <v>16</v>
      </c>
      <c r="I347" s="21" t="s">
        <v>994</v>
      </c>
      <c r="J347" s="46" t="s">
        <v>1070</v>
      </c>
      <c r="K347" s="46" t="s">
        <v>81</v>
      </c>
      <c r="L347" s="47"/>
      <c r="M347" s="48" t="s">
        <v>1070</v>
      </c>
      <c r="N347" s="48"/>
      <c r="O347" s="49"/>
      <c r="P347" s="50"/>
      <c r="Q347" s="50">
        <v>7.0000000000000007E-2</v>
      </c>
      <c r="R347" s="50"/>
      <c r="S347" s="50"/>
      <c r="T347" s="46" t="s">
        <v>1071</v>
      </c>
      <c r="U347" s="46"/>
      <c r="V347" s="51"/>
      <c r="W347" s="62"/>
      <c r="X347" s="62"/>
      <c r="Y347" s="23" t="str">
        <f>IF(M347&lt;&gt;"",$H347*M347,"")</f>
        <v/>
      </c>
      <c r="Z347" s="23" t="str">
        <f>IF(N347&lt;&gt;"",$H347*N347,"")</f>
        <v/>
      </c>
      <c r="AA347" s="19">
        <f>IF(OR(M347&lt;&gt;"",N347&lt;&gt;""),1,0)</f>
        <v>0</v>
      </c>
      <c r="AB347" s="19">
        <f>IF(M347&lt;&gt;0,1,0)</f>
        <v>1</v>
      </c>
      <c r="AC347" s="19">
        <f>IF(N347&lt;&gt;0,1,0)</f>
        <v>0</v>
      </c>
      <c r="AD347" s="23" t="str">
        <f>IF(W347&lt;&gt;"",$H347*W347,"")</f>
        <v/>
      </c>
      <c r="AE347" s="23" t="str">
        <f>IF(X347&lt;&gt;"",$H347*X347,"")</f>
        <v/>
      </c>
    </row>
    <row r="348" spans="2:31" hidden="1" x14ac:dyDescent="0.25">
      <c r="B348" s="18">
        <f>IF(G348="","",B347+1)</f>
        <v>326</v>
      </c>
      <c r="C348" s="25">
        <v>5500000000253</v>
      </c>
      <c r="D348" s="19"/>
      <c r="E348" s="19"/>
      <c r="F348" s="20"/>
      <c r="G348" s="20" t="s">
        <v>454</v>
      </c>
      <c r="H348" s="21">
        <v>1</v>
      </c>
      <c r="I348" s="21" t="s">
        <v>994</v>
      </c>
      <c r="J348" s="46" t="s">
        <v>1070</v>
      </c>
      <c r="K348" s="46" t="s">
        <v>81</v>
      </c>
      <c r="L348" s="47"/>
      <c r="M348" s="48" t="s">
        <v>1070</v>
      </c>
      <c r="N348" s="48"/>
      <c r="O348" s="49"/>
      <c r="P348" s="50"/>
      <c r="Q348" s="50">
        <v>7.0000000000000007E-2</v>
      </c>
      <c r="R348" s="50"/>
      <c r="S348" s="50"/>
      <c r="T348" s="46" t="s">
        <v>1071</v>
      </c>
      <c r="U348" s="46"/>
      <c r="V348" s="51"/>
      <c r="W348" s="62"/>
      <c r="X348" s="62"/>
      <c r="Y348" s="23" t="str">
        <f>IF(M348&lt;&gt;"",$H348*M348,"")</f>
        <v/>
      </c>
      <c r="Z348" s="23" t="str">
        <f>IF(N348&lt;&gt;"",$H348*N348,"")</f>
        <v/>
      </c>
      <c r="AA348" s="19">
        <f>IF(OR(M348&lt;&gt;"",N348&lt;&gt;""),1,0)</f>
        <v>0</v>
      </c>
      <c r="AB348" s="19">
        <f>IF(M348&lt;&gt;0,1,0)</f>
        <v>1</v>
      </c>
      <c r="AC348" s="19">
        <f>IF(N348&lt;&gt;0,1,0)</f>
        <v>0</v>
      </c>
      <c r="AD348" s="23" t="str">
        <f>IF(W348&lt;&gt;"",$H348*W348,"")</f>
        <v/>
      </c>
      <c r="AE348" s="23" t="str">
        <f>IF(X348&lt;&gt;"",$H348*X348,"")</f>
        <v/>
      </c>
    </row>
    <row r="349" spans="2:31" hidden="1" x14ac:dyDescent="0.25">
      <c r="B349" s="18">
        <f>IF(G349="","",B348+1)</f>
        <v>327</v>
      </c>
      <c r="C349" s="25">
        <v>5500000000643</v>
      </c>
      <c r="D349" s="19"/>
      <c r="E349" s="19"/>
      <c r="F349" s="2"/>
      <c r="G349" s="20" t="s">
        <v>455</v>
      </c>
      <c r="H349" s="21">
        <v>1</v>
      </c>
      <c r="I349" s="21" t="s">
        <v>994</v>
      </c>
      <c r="J349" s="46" t="s">
        <v>1070</v>
      </c>
      <c r="K349" s="46" t="s">
        <v>81</v>
      </c>
      <c r="L349" s="47"/>
      <c r="M349" s="48" t="s">
        <v>1070</v>
      </c>
      <c r="N349" s="48"/>
      <c r="O349" s="49"/>
      <c r="P349" s="50"/>
      <c r="Q349" s="50">
        <v>7.0000000000000007E-2</v>
      </c>
      <c r="R349" s="50"/>
      <c r="S349" s="50"/>
      <c r="T349" s="46" t="s">
        <v>1071</v>
      </c>
      <c r="U349" s="46"/>
      <c r="V349" s="51"/>
      <c r="W349" s="62"/>
      <c r="X349" s="62"/>
      <c r="Y349" s="23" t="str">
        <f>IF(M349&lt;&gt;"",$H349*M349,"")</f>
        <v/>
      </c>
      <c r="Z349" s="23" t="str">
        <f>IF(N349&lt;&gt;"",$H349*N349,"")</f>
        <v/>
      </c>
      <c r="AA349" s="19">
        <f>IF(OR(M349&lt;&gt;"",N349&lt;&gt;""),1,0)</f>
        <v>0</v>
      </c>
      <c r="AB349" s="19">
        <f>IF(M349&lt;&gt;0,1,0)</f>
        <v>1</v>
      </c>
      <c r="AC349" s="19">
        <f>IF(N349&lt;&gt;0,1,0)</f>
        <v>0</v>
      </c>
      <c r="AD349" s="23" t="str">
        <f>IF(W349&lt;&gt;"",$H349*W349,"")</f>
        <v/>
      </c>
      <c r="AE349" s="23" t="str">
        <f>IF(X349&lt;&gt;"",$H349*X349,"")</f>
        <v/>
      </c>
    </row>
    <row r="350" spans="2:31" hidden="1" x14ac:dyDescent="0.25">
      <c r="B350" s="18">
        <f>IF(G350="","",B349+1)</f>
        <v>328</v>
      </c>
      <c r="C350" s="25">
        <v>5500000000040</v>
      </c>
      <c r="D350" s="19"/>
      <c r="E350" s="19"/>
      <c r="F350" s="20"/>
      <c r="G350" s="20" t="s">
        <v>456</v>
      </c>
      <c r="H350" s="21">
        <v>1</v>
      </c>
      <c r="I350" s="21" t="s">
        <v>994</v>
      </c>
      <c r="J350" s="46" t="s">
        <v>1070</v>
      </c>
      <c r="K350" s="46" t="s">
        <v>81</v>
      </c>
      <c r="L350" s="47"/>
      <c r="M350" s="48" t="s">
        <v>1070</v>
      </c>
      <c r="N350" s="48"/>
      <c r="O350" s="49"/>
      <c r="P350" s="50"/>
      <c r="Q350" s="50">
        <v>7.0000000000000007E-2</v>
      </c>
      <c r="R350" s="50"/>
      <c r="S350" s="50"/>
      <c r="T350" s="46" t="s">
        <v>1071</v>
      </c>
      <c r="U350" s="46"/>
      <c r="V350" s="51"/>
      <c r="W350" s="62"/>
      <c r="X350" s="62"/>
      <c r="Y350" s="23" t="str">
        <f>IF(M350&lt;&gt;"",$H350*M350,"")</f>
        <v/>
      </c>
      <c r="Z350" s="23" t="str">
        <f>IF(N350&lt;&gt;"",$H350*N350,"")</f>
        <v/>
      </c>
      <c r="AA350" s="19">
        <f>IF(OR(M350&lt;&gt;"",N350&lt;&gt;""),1,0)</f>
        <v>0</v>
      </c>
      <c r="AB350" s="19">
        <f>IF(M350&lt;&gt;0,1,0)</f>
        <v>1</v>
      </c>
      <c r="AC350" s="19">
        <f>IF(N350&lt;&gt;0,1,0)</f>
        <v>0</v>
      </c>
      <c r="AD350" s="23" t="str">
        <f>IF(W350&lt;&gt;"",$H350*W350,"")</f>
        <v/>
      </c>
      <c r="AE350" s="23" t="str">
        <f>IF(X350&lt;&gt;"",$H350*X350,"")</f>
        <v/>
      </c>
    </row>
    <row r="351" spans="2:31" hidden="1" x14ac:dyDescent="0.25">
      <c r="B351" s="18">
        <f>IF(G351="","",B350+1)</f>
        <v>329</v>
      </c>
      <c r="C351" s="25">
        <v>5500000000254</v>
      </c>
      <c r="D351" s="19"/>
      <c r="E351" s="19"/>
      <c r="F351" s="2"/>
      <c r="G351" s="20" t="s">
        <v>457</v>
      </c>
      <c r="H351" s="21">
        <v>1</v>
      </c>
      <c r="I351" s="21" t="s">
        <v>994</v>
      </c>
      <c r="J351" s="46" t="s">
        <v>1070</v>
      </c>
      <c r="K351" s="46" t="s">
        <v>81</v>
      </c>
      <c r="L351" s="47"/>
      <c r="M351" s="48" t="s">
        <v>1070</v>
      </c>
      <c r="N351" s="48"/>
      <c r="O351" s="49"/>
      <c r="P351" s="50"/>
      <c r="Q351" s="50">
        <v>7.0000000000000007E-2</v>
      </c>
      <c r="R351" s="50"/>
      <c r="S351" s="50"/>
      <c r="T351" s="46" t="s">
        <v>1071</v>
      </c>
      <c r="U351" s="46"/>
      <c r="V351" s="51"/>
      <c r="W351" s="62"/>
      <c r="X351" s="62"/>
      <c r="Y351" s="23" t="str">
        <f>IF(M351&lt;&gt;"",$H351*M351,"")</f>
        <v/>
      </c>
      <c r="Z351" s="23" t="str">
        <f>IF(N351&lt;&gt;"",$H351*N351,"")</f>
        <v/>
      </c>
      <c r="AA351" s="19">
        <f>IF(OR(M351&lt;&gt;"",N351&lt;&gt;""),1,0)</f>
        <v>0</v>
      </c>
      <c r="AB351" s="19">
        <f>IF(M351&lt;&gt;0,1,0)</f>
        <v>1</v>
      </c>
      <c r="AC351" s="19">
        <f>IF(N351&lt;&gt;0,1,0)</f>
        <v>0</v>
      </c>
      <c r="AD351" s="23" t="str">
        <f>IF(W351&lt;&gt;"",$H351*W351,"")</f>
        <v/>
      </c>
      <c r="AE351" s="23" t="str">
        <f>IF(X351&lt;&gt;"",$H351*X351,"")</f>
        <v/>
      </c>
    </row>
    <row r="352" spans="2:31" hidden="1" x14ac:dyDescent="0.25">
      <c r="B352" s="18">
        <f>IF(G352="","",B351+1)</f>
        <v>330</v>
      </c>
      <c r="C352" s="25">
        <v>5500000000059</v>
      </c>
      <c r="D352" s="19"/>
      <c r="E352" s="19"/>
      <c r="F352" s="20"/>
      <c r="G352" s="20" t="s">
        <v>458</v>
      </c>
      <c r="H352" s="21">
        <v>1</v>
      </c>
      <c r="I352" s="21" t="s">
        <v>994</v>
      </c>
      <c r="J352" s="46" t="s">
        <v>1070</v>
      </c>
      <c r="K352" s="46" t="s">
        <v>81</v>
      </c>
      <c r="L352" s="47"/>
      <c r="M352" s="48" t="s">
        <v>1070</v>
      </c>
      <c r="N352" s="48"/>
      <c r="O352" s="49"/>
      <c r="P352" s="50"/>
      <c r="Q352" s="50">
        <v>7.0000000000000007E-2</v>
      </c>
      <c r="R352" s="50"/>
      <c r="S352" s="50"/>
      <c r="T352" s="46" t="s">
        <v>1071</v>
      </c>
      <c r="U352" s="46"/>
      <c r="V352" s="51"/>
      <c r="W352" s="62"/>
      <c r="X352" s="62"/>
      <c r="Y352" s="23" t="str">
        <f>IF(M352&lt;&gt;"",$H352*M352,"")</f>
        <v/>
      </c>
      <c r="Z352" s="23" t="str">
        <f>IF(N352&lt;&gt;"",$H352*N352,"")</f>
        <v/>
      </c>
      <c r="AA352" s="19">
        <f>IF(OR(M352&lt;&gt;"",N352&lt;&gt;""),1,0)</f>
        <v>0</v>
      </c>
      <c r="AB352" s="19">
        <f>IF(M352&lt;&gt;0,1,0)</f>
        <v>1</v>
      </c>
      <c r="AC352" s="19">
        <f>IF(N352&lt;&gt;0,1,0)</f>
        <v>0</v>
      </c>
      <c r="AD352" s="23" t="str">
        <f>IF(W352&lt;&gt;"",$H352*W352,"")</f>
        <v/>
      </c>
      <c r="AE352" s="23" t="str">
        <f>IF(X352&lt;&gt;"",$H352*X352,"")</f>
        <v/>
      </c>
    </row>
    <row r="353" spans="2:31" hidden="1" x14ac:dyDescent="0.25">
      <c r="B353" s="18">
        <f>IF(G353="","",B352+1)</f>
        <v>331</v>
      </c>
      <c r="C353" s="25">
        <v>5500000000255</v>
      </c>
      <c r="D353" s="19"/>
      <c r="E353" s="19"/>
      <c r="F353" s="20"/>
      <c r="G353" s="20" t="s">
        <v>459</v>
      </c>
      <c r="H353" s="21">
        <v>1</v>
      </c>
      <c r="I353" s="21" t="s">
        <v>994</v>
      </c>
      <c r="J353" s="46" t="s">
        <v>1070</v>
      </c>
      <c r="K353" s="46" t="s">
        <v>81</v>
      </c>
      <c r="L353" s="47"/>
      <c r="M353" s="48" t="s">
        <v>1070</v>
      </c>
      <c r="N353" s="48"/>
      <c r="O353" s="49"/>
      <c r="P353" s="50"/>
      <c r="Q353" s="50">
        <v>7.0000000000000007E-2</v>
      </c>
      <c r="R353" s="50"/>
      <c r="S353" s="50"/>
      <c r="T353" s="46" t="s">
        <v>1071</v>
      </c>
      <c r="U353" s="46"/>
      <c r="V353" s="51"/>
      <c r="W353" s="62"/>
      <c r="X353" s="62"/>
      <c r="Y353" s="23" t="str">
        <f>IF(M353&lt;&gt;"",$H353*M353,"")</f>
        <v/>
      </c>
      <c r="Z353" s="23" t="str">
        <f>IF(N353&lt;&gt;"",$H353*N353,"")</f>
        <v/>
      </c>
      <c r="AA353" s="19">
        <f>IF(OR(M353&lt;&gt;"",N353&lt;&gt;""),1,0)</f>
        <v>0</v>
      </c>
      <c r="AB353" s="19">
        <f>IF(M353&lt;&gt;0,1,0)</f>
        <v>1</v>
      </c>
      <c r="AC353" s="19">
        <f>IF(N353&lt;&gt;0,1,0)</f>
        <v>0</v>
      </c>
      <c r="AD353" s="23" t="str">
        <f>IF(W353&lt;&gt;"",$H353*W353,"")</f>
        <v/>
      </c>
      <c r="AE353" s="23" t="str">
        <f>IF(X353&lt;&gt;"",$H353*X353,"")</f>
        <v/>
      </c>
    </row>
    <row r="354" spans="2:31" hidden="1" x14ac:dyDescent="0.25">
      <c r="B354" s="18">
        <f>IF(G354="","",B353+1)</f>
        <v>332</v>
      </c>
      <c r="C354" s="25">
        <v>5500000000954</v>
      </c>
      <c r="D354" s="19"/>
      <c r="E354" s="19"/>
      <c r="F354" s="2"/>
      <c r="G354" s="20" t="s">
        <v>460</v>
      </c>
      <c r="H354" s="21">
        <v>1</v>
      </c>
      <c r="I354" s="21" t="s">
        <v>994</v>
      </c>
      <c r="J354" s="46" t="s">
        <v>1070</v>
      </c>
      <c r="K354" s="46" t="s">
        <v>81</v>
      </c>
      <c r="L354" s="47"/>
      <c r="M354" s="48" t="s">
        <v>1070</v>
      </c>
      <c r="N354" s="48"/>
      <c r="O354" s="49"/>
      <c r="P354" s="50"/>
      <c r="Q354" s="50">
        <v>7.0000000000000007E-2</v>
      </c>
      <c r="R354" s="50"/>
      <c r="S354" s="50"/>
      <c r="T354" s="46" t="s">
        <v>1071</v>
      </c>
      <c r="U354" s="46"/>
      <c r="V354" s="51"/>
      <c r="W354" s="62"/>
      <c r="X354" s="62"/>
      <c r="Y354" s="23" t="str">
        <f>IF(M354&lt;&gt;"",$H354*M354,"")</f>
        <v/>
      </c>
      <c r="Z354" s="23" t="str">
        <f>IF(N354&lt;&gt;"",$H354*N354,"")</f>
        <v/>
      </c>
      <c r="AA354" s="19">
        <f>IF(OR(M354&lt;&gt;"",N354&lt;&gt;""),1,0)</f>
        <v>0</v>
      </c>
      <c r="AB354" s="19">
        <f>IF(M354&lt;&gt;0,1,0)</f>
        <v>1</v>
      </c>
      <c r="AC354" s="19">
        <f>IF(N354&lt;&gt;0,1,0)</f>
        <v>0</v>
      </c>
      <c r="AD354" s="23" t="str">
        <f>IF(W354&lt;&gt;"",$H354*W354,"")</f>
        <v/>
      </c>
      <c r="AE354" s="23" t="str">
        <f>IF(X354&lt;&gt;"",$H354*X354,"")</f>
        <v/>
      </c>
    </row>
    <row r="355" spans="2:31" hidden="1" x14ac:dyDescent="0.25">
      <c r="B355" s="18">
        <f>IF(G355="","",B354+1)</f>
        <v>333</v>
      </c>
      <c r="C355" s="25">
        <v>5500000000062</v>
      </c>
      <c r="D355" s="19"/>
      <c r="E355" s="19"/>
      <c r="F355" s="20"/>
      <c r="G355" s="20" t="s">
        <v>461</v>
      </c>
      <c r="H355" s="21">
        <v>1</v>
      </c>
      <c r="I355" s="21" t="s">
        <v>994</v>
      </c>
      <c r="J355" s="46" t="s">
        <v>1070</v>
      </c>
      <c r="K355" s="46" t="s">
        <v>81</v>
      </c>
      <c r="L355" s="47"/>
      <c r="M355" s="48" t="s">
        <v>1070</v>
      </c>
      <c r="N355" s="48"/>
      <c r="O355" s="49"/>
      <c r="P355" s="50"/>
      <c r="Q355" s="50">
        <v>7.0000000000000007E-2</v>
      </c>
      <c r="R355" s="50"/>
      <c r="S355" s="50"/>
      <c r="T355" s="46" t="s">
        <v>1071</v>
      </c>
      <c r="U355" s="46"/>
      <c r="V355" s="51"/>
      <c r="W355" s="62"/>
      <c r="X355" s="62"/>
      <c r="Y355" s="23" t="str">
        <f>IF(M355&lt;&gt;"",$H355*M355,"")</f>
        <v/>
      </c>
      <c r="Z355" s="23" t="str">
        <f>IF(N355&lt;&gt;"",$H355*N355,"")</f>
        <v/>
      </c>
      <c r="AA355" s="19">
        <f>IF(OR(M355&lt;&gt;"",N355&lt;&gt;""),1,0)</f>
        <v>0</v>
      </c>
      <c r="AB355" s="19">
        <f>IF(M355&lt;&gt;0,1,0)</f>
        <v>1</v>
      </c>
      <c r="AC355" s="19">
        <f>IF(N355&lt;&gt;0,1,0)</f>
        <v>0</v>
      </c>
      <c r="AD355" s="23" t="str">
        <f>IF(W355&lt;&gt;"",$H355*W355,"")</f>
        <v/>
      </c>
      <c r="AE355" s="23" t="str">
        <f>IF(X355&lt;&gt;"",$H355*X355,"")</f>
        <v/>
      </c>
    </row>
    <row r="356" spans="2:31" hidden="1" x14ac:dyDescent="0.25">
      <c r="B356" s="18">
        <f>IF(G356="","",B355+1)</f>
        <v>334</v>
      </c>
      <c r="C356" s="25">
        <v>5500000001527</v>
      </c>
      <c r="D356" s="19"/>
      <c r="E356" s="19"/>
      <c r="F356" s="2"/>
      <c r="G356" s="20" t="s">
        <v>451</v>
      </c>
      <c r="H356" s="21">
        <v>87</v>
      </c>
      <c r="I356" s="21" t="s">
        <v>994</v>
      </c>
      <c r="J356" s="46" t="s">
        <v>1070</v>
      </c>
      <c r="K356" s="46" t="s">
        <v>81</v>
      </c>
      <c r="L356" s="47"/>
      <c r="M356" s="48" t="s">
        <v>1070</v>
      </c>
      <c r="N356" s="48"/>
      <c r="O356" s="49"/>
      <c r="P356" s="50"/>
      <c r="Q356" s="50">
        <v>7.0000000000000007E-2</v>
      </c>
      <c r="R356" s="50"/>
      <c r="S356" s="50"/>
      <c r="T356" s="46" t="s">
        <v>1071</v>
      </c>
      <c r="U356" s="46"/>
      <c r="V356" s="51"/>
      <c r="W356" s="62"/>
      <c r="X356" s="62"/>
      <c r="Y356" s="23" t="str">
        <f>IF(M356&lt;&gt;"",$H356*M356,"")</f>
        <v/>
      </c>
      <c r="Z356" s="23" t="str">
        <f>IF(N356&lt;&gt;"",$H356*N356,"")</f>
        <v/>
      </c>
      <c r="AA356" s="19">
        <f>IF(OR(M356&lt;&gt;"",N356&lt;&gt;""),1,0)</f>
        <v>0</v>
      </c>
      <c r="AB356" s="19">
        <f>IF(M356&lt;&gt;0,1,0)</f>
        <v>1</v>
      </c>
      <c r="AC356" s="19">
        <f>IF(N356&lt;&gt;0,1,0)</f>
        <v>0</v>
      </c>
      <c r="AD356" s="23" t="str">
        <f>IF(W356&lt;&gt;"",$H356*W356,"")</f>
        <v/>
      </c>
      <c r="AE356" s="23" t="str">
        <f>IF(X356&lt;&gt;"",$H356*X356,"")</f>
        <v/>
      </c>
    </row>
    <row r="357" spans="2:31" hidden="1" x14ac:dyDescent="0.25">
      <c r="B357" s="18">
        <f>IF(G357="","",B356+1)</f>
        <v>335</v>
      </c>
      <c r="C357" s="25">
        <v>5500000000063</v>
      </c>
      <c r="D357" s="19"/>
      <c r="E357" s="19"/>
      <c r="F357" s="20"/>
      <c r="G357" s="20" t="s">
        <v>462</v>
      </c>
      <c r="H357" s="21">
        <v>1</v>
      </c>
      <c r="I357" s="21" t="s">
        <v>994</v>
      </c>
      <c r="J357" s="46" t="s">
        <v>1070</v>
      </c>
      <c r="K357" s="46" t="s">
        <v>81</v>
      </c>
      <c r="L357" s="47"/>
      <c r="M357" s="48" t="s">
        <v>1070</v>
      </c>
      <c r="N357" s="48"/>
      <c r="O357" s="49"/>
      <c r="P357" s="50"/>
      <c r="Q357" s="50">
        <v>7.0000000000000007E-2</v>
      </c>
      <c r="R357" s="50"/>
      <c r="S357" s="50"/>
      <c r="T357" s="46" t="s">
        <v>1071</v>
      </c>
      <c r="U357" s="46"/>
      <c r="V357" s="51"/>
      <c r="W357" s="62"/>
      <c r="X357" s="62"/>
      <c r="Y357" s="23" t="str">
        <f>IF(M357&lt;&gt;"",$H357*M357,"")</f>
        <v/>
      </c>
      <c r="Z357" s="23" t="str">
        <f>IF(N357&lt;&gt;"",$H357*N357,"")</f>
        <v/>
      </c>
      <c r="AA357" s="19">
        <f>IF(OR(M357&lt;&gt;"",N357&lt;&gt;""),1,0)</f>
        <v>0</v>
      </c>
      <c r="AB357" s="19">
        <f>IF(M357&lt;&gt;0,1,0)</f>
        <v>1</v>
      </c>
      <c r="AC357" s="19">
        <f>IF(N357&lt;&gt;0,1,0)</f>
        <v>0</v>
      </c>
      <c r="AD357" s="23" t="str">
        <f>IF(W357&lt;&gt;"",$H357*W357,"")</f>
        <v/>
      </c>
      <c r="AE357" s="23" t="str">
        <f>IF(X357&lt;&gt;"",$H357*X357,"")</f>
        <v/>
      </c>
    </row>
    <row r="358" spans="2:31" hidden="1" x14ac:dyDescent="0.25">
      <c r="B358" s="18">
        <f>IF(G358="","",B357+1)</f>
        <v>336</v>
      </c>
      <c r="C358" s="25">
        <v>5500000000105</v>
      </c>
      <c r="D358" s="19"/>
      <c r="E358" s="19"/>
      <c r="F358" s="20"/>
      <c r="G358" s="20" t="s">
        <v>463</v>
      </c>
      <c r="H358" s="21">
        <v>1</v>
      </c>
      <c r="I358" s="21" t="s">
        <v>994</v>
      </c>
      <c r="J358" s="46" t="s">
        <v>1070</v>
      </c>
      <c r="K358" s="46" t="s">
        <v>81</v>
      </c>
      <c r="L358" s="47"/>
      <c r="M358" s="48" t="s">
        <v>1070</v>
      </c>
      <c r="N358" s="48"/>
      <c r="O358" s="49"/>
      <c r="P358" s="50"/>
      <c r="Q358" s="50">
        <v>7.0000000000000007E-2</v>
      </c>
      <c r="R358" s="50"/>
      <c r="S358" s="50"/>
      <c r="T358" s="46" t="s">
        <v>1071</v>
      </c>
      <c r="U358" s="46"/>
      <c r="V358" s="51"/>
      <c r="W358" s="62"/>
      <c r="X358" s="62"/>
      <c r="Y358" s="23" t="str">
        <f>IF(M358&lt;&gt;"",$H358*M358,"")</f>
        <v/>
      </c>
      <c r="Z358" s="23" t="str">
        <f>IF(N358&lt;&gt;"",$H358*N358,"")</f>
        <v/>
      </c>
      <c r="AA358" s="19">
        <f>IF(OR(M358&lt;&gt;"",N358&lt;&gt;""),1,0)</f>
        <v>0</v>
      </c>
      <c r="AB358" s="19">
        <f>IF(M358&lt;&gt;0,1,0)</f>
        <v>1</v>
      </c>
      <c r="AC358" s="19">
        <f>IF(N358&lt;&gt;0,1,0)</f>
        <v>0</v>
      </c>
      <c r="AD358" s="23" t="str">
        <f>IF(W358&lt;&gt;"",$H358*W358,"")</f>
        <v/>
      </c>
      <c r="AE358" s="23" t="str">
        <f>IF(X358&lt;&gt;"",$H358*X358,"")</f>
        <v/>
      </c>
    </row>
    <row r="359" spans="2:31" hidden="1" x14ac:dyDescent="0.25">
      <c r="B359" s="18">
        <f>IF(G359="","",B358+1)</f>
        <v>337</v>
      </c>
      <c r="C359" s="25">
        <v>5500000001190</v>
      </c>
      <c r="D359" s="19"/>
      <c r="E359" s="19"/>
      <c r="F359" s="2"/>
      <c r="G359" s="20" t="s">
        <v>464</v>
      </c>
      <c r="H359" s="21">
        <v>1</v>
      </c>
      <c r="I359" s="21" t="s">
        <v>994</v>
      </c>
      <c r="J359" s="46" t="s">
        <v>1070</v>
      </c>
      <c r="K359" s="46" t="s">
        <v>81</v>
      </c>
      <c r="L359" s="47"/>
      <c r="M359" s="48" t="s">
        <v>1070</v>
      </c>
      <c r="N359" s="48"/>
      <c r="O359" s="49"/>
      <c r="P359" s="50"/>
      <c r="Q359" s="50">
        <v>7.0000000000000007E-2</v>
      </c>
      <c r="R359" s="50"/>
      <c r="S359" s="50"/>
      <c r="T359" s="46" t="s">
        <v>1071</v>
      </c>
      <c r="U359" s="46"/>
      <c r="V359" s="51"/>
      <c r="W359" s="62"/>
      <c r="X359" s="62"/>
      <c r="Y359" s="23" t="str">
        <f>IF(M359&lt;&gt;"",$H359*M359,"")</f>
        <v/>
      </c>
      <c r="Z359" s="23" t="str">
        <f>IF(N359&lt;&gt;"",$H359*N359,"")</f>
        <v/>
      </c>
      <c r="AA359" s="19">
        <f>IF(OR(M359&lt;&gt;"",N359&lt;&gt;""),1,0)</f>
        <v>0</v>
      </c>
      <c r="AB359" s="19">
        <f>IF(M359&lt;&gt;0,1,0)</f>
        <v>1</v>
      </c>
      <c r="AC359" s="19">
        <f>IF(N359&lt;&gt;0,1,0)</f>
        <v>0</v>
      </c>
      <c r="AD359" s="23" t="str">
        <f>IF(W359&lt;&gt;"",$H359*W359,"")</f>
        <v/>
      </c>
      <c r="AE359" s="23" t="str">
        <f>IF(X359&lt;&gt;"",$H359*X359,"")</f>
        <v/>
      </c>
    </row>
    <row r="360" spans="2:31" hidden="1" x14ac:dyDescent="0.25">
      <c r="B360" s="18">
        <f>IF(G360="","",B359+1)</f>
        <v>338</v>
      </c>
      <c r="C360" s="25">
        <v>5200000018125</v>
      </c>
      <c r="D360" s="19"/>
      <c r="E360" s="19"/>
      <c r="F360" s="2"/>
      <c r="G360" s="20" t="s">
        <v>465</v>
      </c>
      <c r="H360" s="21">
        <v>1</v>
      </c>
      <c r="I360" s="21" t="s">
        <v>994</v>
      </c>
      <c r="J360" s="46" t="s">
        <v>1070</v>
      </c>
      <c r="K360" s="46" t="s">
        <v>81</v>
      </c>
      <c r="L360" s="47"/>
      <c r="M360" s="48" t="s">
        <v>1070</v>
      </c>
      <c r="N360" s="48"/>
      <c r="O360" s="49"/>
      <c r="P360" s="50"/>
      <c r="Q360" s="50">
        <v>7.0000000000000007E-2</v>
      </c>
      <c r="R360" s="50"/>
      <c r="S360" s="50"/>
      <c r="T360" s="46" t="s">
        <v>1071</v>
      </c>
      <c r="U360" s="46"/>
      <c r="V360" s="51"/>
      <c r="W360" s="62"/>
      <c r="X360" s="62"/>
      <c r="Y360" s="23" t="str">
        <f>IF(M360&lt;&gt;"",$H360*M360,"")</f>
        <v/>
      </c>
      <c r="Z360" s="23" t="str">
        <f>IF(N360&lt;&gt;"",$H360*N360,"")</f>
        <v/>
      </c>
      <c r="AA360" s="19">
        <f>IF(OR(M360&lt;&gt;"",N360&lt;&gt;""),1,0)</f>
        <v>0</v>
      </c>
      <c r="AB360" s="19">
        <f>IF(M360&lt;&gt;0,1,0)</f>
        <v>1</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466</v>
      </c>
      <c r="H361" s="21">
        <v>333</v>
      </c>
      <c r="I361" s="21" t="s">
        <v>994</v>
      </c>
      <c r="J361" s="46">
        <v>39269090</v>
      </c>
      <c r="K361" s="46" t="s">
        <v>104</v>
      </c>
      <c r="L361" s="47"/>
      <c r="M361" s="48">
        <v>6.2318840579710146</v>
      </c>
      <c r="N361" s="48"/>
      <c r="O361" s="49"/>
      <c r="P361" s="50"/>
      <c r="Q361" s="50">
        <v>7.0000000000000007E-2</v>
      </c>
      <c r="R361" s="50"/>
      <c r="S361" s="50"/>
      <c r="T361" s="46" t="s">
        <v>1071</v>
      </c>
      <c r="U361" s="46"/>
      <c r="V361" s="51"/>
      <c r="W361" s="62"/>
      <c r="X361" s="62"/>
      <c r="Y361" s="23">
        <f>IF(M361&lt;&gt;"",$H361*M361,"")</f>
        <v>2075.217391304348</v>
      </c>
      <c r="Z361" s="23" t="str">
        <f>IF(N361&lt;&gt;"",$H361*N361,"")</f>
        <v/>
      </c>
      <c r="AA361" s="19">
        <f>IF(OR(M361&lt;&gt;"",N361&lt;&gt;""),1,0)</f>
        <v>1</v>
      </c>
      <c r="AB361" s="19">
        <f>IF(M361&lt;&gt;0,1,0)</f>
        <v>1</v>
      </c>
      <c r="AC361" s="19">
        <f>IF(N361&lt;&gt;0,1,0)</f>
        <v>0</v>
      </c>
      <c r="AD361" s="23" t="str">
        <f>IF(W361&lt;&gt;"",$H361*W361,"")</f>
        <v/>
      </c>
      <c r="AE361" s="23" t="str">
        <f>IF(X361&lt;&gt;"",$H361*X361,"")</f>
        <v/>
      </c>
    </row>
    <row r="362" spans="2:31" x14ac:dyDescent="0.25">
      <c r="B362" s="18">
        <f>IF(G362="","",B361+1)</f>
        <v>340</v>
      </c>
      <c r="C362" s="25">
        <v>5200000007627</v>
      </c>
      <c r="D362" s="19"/>
      <c r="E362" s="19"/>
      <c r="F362" s="2"/>
      <c r="G362" s="20" t="s">
        <v>467</v>
      </c>
      <c r="H362" s="21">
        <v>3067</v>
      </c>
      <c r="I362" s="21" t="s">
        <v>994</v>
      </c>
      <c r="J362" s="46">
        <v>39269090</v>
      </c>
      <c r="K362" s="46" t="s">
        <v>104</v>
      </c>
      <c r="L362" s="47"/>
      <c r="M362" s="48">
        <v>19.144927536231886</v>
      </c>
      <c r="N362" s="48"/>
      <c r="O362" s="49"/>
      <c r="P362" s="50"/>
      <c r="Q362" s="50">
        <v>7.0000000000000007E-2</v>
      </c>
      <c r="R362" s="50"/>
      <c r="S362" s="50"/>
      <c r="T362" s="46" t="s">
        <v>1071</v>
      </c>
      <c r="U362" s="46"/>
      <c r="V362" s="51"/>
      <c r="W362" s="62"/>
      <c r="X362" s="62"/>
      <c r="Y362" s="23">
        <f>IF(M362&lt;&gt;"",$H362*M362,"")</f>
        <v>58717.492753623199</v>
      </c>
      <c r="Z362" s="23" t="str">
        <f>IF(N362&lt;&gt;"",$H362*N362,"")</f>
        <v/>
      </c>
      <c r="AA362" s="19">
        <f>IF(OR(M362&lt;&gt;"",N362&lt;&gt;""),1,0)</f>
        <v>1</v>
      </c>
      <c r="AB362" s="19">
        <f>IF(M362&lt;&gt;0,1,0)</f>
        <v>1</v>
      </c>
      <c r="AC362" s="19">
        <f>IF(N362&lt;&gt;0,1,0)</f>
        <v>0</v>
      </c>
      <c r="AD362" s="23" t="str">
        <f>IF(W362&lt;&gt;"",$H362*W362,"")</f>
        <v/>
      </c>
      <c r="AE362" s="23" t="str">
        <f>IF(X362&lt;&gt;"",$H362*X362,"")</f>
        <v/>
      </c>
    </row>
    <row r="363" spans="2:31" x14ac:dyDescent="0.25">
      <c r="B363" s="18">
        <f>IF(G363="","",B362+1)</f>
        <v>341</v>
      </c>
      <c r="C363" s="25">
        <v>5200000007468</v>
      </c>
      <c r="D363" s="19"/>
      <c r="E363" s="19"/>
      <c r="F363" s="20"/>
      <c r="G363" s="20" t="s">
        <v>468</v>
      </c>
      <c r="H363" s="21">
        <v>3367</v>
      </c>
      <c r="I363" s="21" t="s">
        <v>994</v>
      </c>
      <c r="J363" s="46">
        <v>39269090</v>
      </c>
      <c r="K363" s="46" t="s">
        <v>104</v>
      </c>
      <c r="L363" s="47"/>
      <c r="M363" s="48">
        <v>14.086956521739133</v>
      </c>
      <c r="N363" s="48"/>
      <c r="O363" s="49"/>
      <c r="P363" s="50"/>
      <c r="Q363" s="50">
        <v>7.0000000000000007E-2</v>
      </c>
      <c r="R363" s="50"/>
      <c r="S363" s="50"/>
      <c r="T363" s="46" t="s">
        <v>1071</v>
      </c>
      <c r="U363" s="46"/>
      <c r="V363" s="51"/>
      <c r="W363" s="62"/>
      <c r="X363" s="62"/>
      <c r="Y363" s="23">
        <f>IF(M363&lt;&gt;"",$H363*M363,"")</f>
        <v>47430.782608695663</v>
      </c>
      <c r="Z363" s="23" t="str">
        <f>IF(N363&lt;&gt;"",$H363*N363,"")</f>
        <v/>
      </c>
      <c r="AA363" s="19">
        <f>IF(OR(M363&lt;&gt;"",N363&lt;&gt;""),1,0)</f>
        <v>1</v>
      </c>
      <c r="AB363" s="19">
        <f>IF(M363&lt;&gt;0,1,0)</f>
        <v>1</v>
      </c>
      <c r="AC363" s="19">
        <f>IF(N363&lt;&gt;0,1,0)</f>
        <v>0</v>
      </c>
      <c r="AD363" s="23" t="str">
        <f>IF(W363&lt;&gt;"",$H363*W363,"")</f>
        <v/>
      </c>
      <c r="AE363" s="23" t="str">
        <f>IF(X363&lt;&gt;"",$H363*X363,"")</f>
        <v/>
      </c>
    </row>
    <row r="364" spans="2:31" x14ac:dyDescent="0.25">
      <c r="B364" s="18">
        <f>IF(G364="","",B363+1)</f>
        <v>342</v>
      </c>
      <c r="C364" s="25">
        <v>5200000007591</v>
      </c>
      <c r="D364" s="19"/>
      <c r="E364" s="19"/>
      <c r="F364" s="2"/>
      <c r="G364" s="20" t="s">
        <v>469</v>
      </c>
      <c r="H364" s="21">
        <v>1400</v>
      </c>
      <c r="I364" s="21" t="s">
        <v>994</v>
      </c>
      <c r="J364" s="46">
        <v>39269090</v>
      </c>
      <c r="K364" s="46" t="s">
        <v>104</v>
      </c>
      <c r="L364" s="47"/>
      <c r="M364" s="48">
        <v>103.2608695652174</v>
      </c>
      <c r="N364" s="48"/>
      <c r="O364" s="49"/>
      <c r="P364" s="50"/>
      <c r="Q364" s="50">
        <v>7.0000000000000007E-2</v>
      </c>
      <c r="R364" s="50"/>
      <c r="S364" s="50"/>
      <c r="T364" s="46" t="s">
        <v>1071</v>
      </c>
      <c r="U364" s="46"/>
      <c r="V364" s="51"/>
      <c r="W364" s="62"/>
      <c r="X364" s="62"/>
      <c r="Y364" s="23">
        <f>IF(M364&lt;&gt;"",$H364*M364,"")</f>
        <v>144565.21739130438</v>
      </c>
      <c r="Z364" s="23" t="str">
        <f>IF(N364&lt;&gt;"",$H364*N364,"")</f>
        <v/>
      </c>
      <c r="AA364" s="19">
        <f>IF(OR(M364&lt;&gt;"",N364&lt;&gt;""),1,0)</f>
        <v>1</v>
      </c>
      <c r="AB364" s="19">
        <f>IF(M364&lt;&gt;0,1,0)</f>
        <v>1</v>
      </c>
      <c r="AC364" s="19">
        <f>IF(N364&lt;&gt;0,1,0)</f>
        <v>0</v>
      </c>
      <c r="AD364" s="23" t="str">
        <f>IF(W364&lt;&gt;"",$H364*W364,"")</f>
        <v/>
      </c>
      <c r="AE364" s="23" t="str">
        <f>IF(X364&lt;&gt;"",$H364*X364,"")</f>
        <v/>
      </c>
    </row>
    <row r="365" spans="2:31" x14ac:dyDescent="0.25">
      <c r="B365" s="18">
        <f>IF(G365="","",B364+1)</f>
        <v>343</v>
      </c>
      <c r="C365" s="25">
        <v>5200000007592</v>
      </c>
      <c r="D365" s="19"/>
      <c r="E365" s="19"/>
      <c r="F365" s="20"/>
      <c r="G365" s="20" t="s">
        <v>470</v>
      </c>
      <c r="H365" s="21">
        <v>2667</v>
      </c>
      <c r="I365" s="21" t="s">
        <v>994</v>
      </c>
      <c r="J365" s="46">
        <v>39269090</v>
      </c>
      <c r="K365" s="46" t="s">
        <v>104</v>
      </c>
      <c r="L365" s="47"/>
      <c r="M365" s="48">
        <v>12</v>
      </c>
      <c r="N365" s="48"/>
      <c r="O365" s="49"/>
      <c r="P365" s="50"/>
      <c r="Q365" s="50">
        <v>7.0000000000000007E-2</v>
      </c>
      <c r="R365" s="50"/>
      <c r="S365" s="50"/>
      <c r="T365" s="46" t="s">
        <v>1071</v>
      </c>
      <c r="U365" s="46"/>
      <c r="V365" s="51"/>
      <c r="W365" s="62"/>
      <c r="X365" s="62"/>
      <c r="Y365" s="23">
        <f>IF(M365&lt;&gt;"",$H365*M365,"")</f>
        <v>32004</v>
      </c>
      <c r="Z365" s="23" t="str">
        <f>IF(N365&lt;&gt;"",$H365*N365,"")</f>
        <v/>
      </c>
      <c r="AA365" s="19">
        <f>IF(OR(M365&lt;&gt;"",N365&lt;&gt;""),1,0)</f>
        <v>1</v>
      </c>
      <c r="AB365" s="19">
        <f>IF(M365&lt;&gt;0,1,0)</f>
        <v>1</v>
      </c>
      <c r="AC365" s="19">
        <f>IF(N365&lt;&gt;0,1,0)</f>
        <v>0</v>
      </c>
      <c r="AD365" s="23" t="str">
        <f>IF(W365&lt;&gt;"",$H365*W365,"")</f>
        <v/>
      </c>
      <c r="AE365" s="23" t="str">
        <f>IF(X365&lt;&gt;"",$H365*X365,"")</f>
        <v/>
      </c>
    </row>
    <row r="366" spans="2:31" x14ac:dyDescent="0.25">
      <c r="B366" s="18">
        <f>IF(G366="","",B365+1)</f>
        <v>344</v>
      </c>
      <c r="C366" s="25">
        <v>5200000007694</v>
      </c>
      <c r="D366" s="19"/>
      <c r="E366" s="19"/>
      <c r="F366" s="2"/>
      <c r="G366" s="20" t="s">
        <v>471</v>
      </c>
      <c r="H366" s="21">
        <v>867</v>
      </c>
      <c r="I366" s="21" t="s">
        <v>994</v>
      </c>
      <c r="J366" s="46">
        <v>39269090</v>
      </c>
      <c r="K366" s="46" t="s">
        <v>104</v>
      </c>
      <c r="L366" s="47"/>
      <c r="M366" s="48">
        <v>18.669855072463768</v>
      </c>
      <c r="N366" s="48"/>
      <c r="O366" s="49"/>
      <c r="P366" s="50"/>
      <c r="Q366" s="50">
        <v>7.0000000000000007E-2</v>
      </c>
      <c r="R366" s="50"/>
      <c r="S366" s="50"/>
      <c r="T366" s="46" t="s">
        <v>1071</v>
      </c>
      <c r="U366" s="46"/>
      <c r="V366" s="51"/>
      <c r="W366" s="62"/>
      <c r="X366" s="62"/>
      <c r="Y366" s="23">
        <f>IF(M366&lt;&gt;"",$H366*M366,"")</f>
        <v>16186.764347826087</v>
      </c>
      <c r="Z366" s="23" t="str">
        <f>IF(N366&lt;&gt;"",$H366*N366,"")</f>
        <v/>
      </c>
      <c r="AA366" s="19">
        <f>IF(OR(M366&lt;&gt;"",N366&lt;&gt;""),1,0)</f>
        <v>1</v>
      </c>
      <c r="AB366" s="19">
        <f>IF(M366&lt;&gt;0,1,0)</f>
        <v>1</v>
      </c>
      <c r="AC366" s="19">
        <f>IF(N366&lt;&gt;0,1,0)</f>
        <v>0</v>
      </c>
      <c r="AD366" s="23" t="str">
        <f>IF(W366&lt;&gt;"",$H366*W366,"")</f>
        <v/>
      </c>
      <c r="AE366" s="23" t="str">
        <f>IF(X366&lt;&gt;"",$H366*X366,"")</f>
        <v/>
      </c>
    </row>
    <row r="367" spans="2:31" x14ac:dyDescent="0.25">
      <c r="B367" s="18">
        <f>IF(G367="","",B366+1)</f>
        <v>345</v>
      </c>
      <c r="C367" s="25">
        <v>5200000007555</v>
      </c>
      <c r="D367" s="19"/>
      <c r="E367" s="19"/>
      <c r="F367" s="20"/>
      <c r="G367" s="20" t="s">
        <v>472</v>
      </c>
      <c r="H367" s="21">
        <v>2467</v>
      </c>
      <c r="I367" s="21" t="s">
        <v>994</v>
      </c>
      <c r="J367" s="46">
        <v>39269090</v>
      </c>
      <c r="K367" s="46" t="s">
        <v>104</v>
      </c>
      <c r="L367" s="47"/>
      <c r="M367" s="48">
        <v>27.048115942028986</v>
      </c>
      <c r="N367" s="48"/>
      <c r="O367" s="49"/>
      <c r="P367" s="50"/>
      <c r="Q367" s="50">
        <v>7.0000000000000007E-2</v>
      </c>
      <c r="R367" s="50"/>
      <c r="S367" s="50"/>
      <c r="T367" s="46" t="s">
        <v>1071</v>
      </c>
      <c r="U367" s="46"/>
      <c r="V367" s="51"/>
      <c r="W367" s="62"/>
      <c r="X367" s="62"/>
      <c r="Y367" s="23">
        <f>IF(M367&lt;&gt;"",$H367*M367,"")</f>
        <v>66727.702028985514</v>
      </c>
      <c r="Z367" s="23" t="str">
        <f>IF(N367&lt;&gt;"",$H367*N367,"")</f>
        <v/>
      </c>
      <c r="AA367" s="19">
        <f>IF(OR(M367&lt;&gt;"",N367&lt;&gt;""),1,0)</f>
        <v>1</v>
      </c>
      <c r="AB367" s="19">
        <f>IF(M367&lt;&gt;0,1,0)</f>
        <v>1</v>
      </c>
      <c r="AC367" s="19">
        <f>IF(N367&lt;&gt;0,1,0)</f>
        <v>0</v>
      </c>
      <c r="AD367" s="23" t="str">
        <f>IF(W367&lt;&gt;"",$H367*W367,"")</f>
        <v/>
      </c>
      <c r="AE367" s="23" t="str">
        <f>IF(X367&lt;&gt;"",$H367*X367,"")</f>
        <v/>
      </c>
    </row>
    <row r="368" spans="2:31" x14ac:dyDescent="0.25">
      <c r="B368" s="18">
        <f>IF(G368="","",B367+1)</f>
        <v>346</v>
      </c>
      <c r="C368" s="25">
        <v>5200000007556</v>
      </c>
      <c r="D368" s="19"/>
      <c r="E368" s="19"/>
      <c r="F368" s="2"/>
      <c r="G368" s="20" t="s">
        <v>473</v>
      </c>
      <c r="H368" s="21">
        <v>4567</v>
      </c>
      <c r="I368" s="21" t="s">
        <v>994</v>
      </c>
      <c r="J368" s="46">
        <v>39269090</v>
      </c>
      <c r="K368" s="46" t="s">
        <v>104</v>
      </c>
      <c r="L368" s="47"/>
      <c r="M368" s="48">
        <v>288.40579710144931</v>
      </c>
      <c r="N368" s="48"/>
      <c r="O368" s="49"/>
      <c r="P368" s="50"/>
      <c r="Q368" s="50">
        <v>7.0000000000000007E-2</v>
      </c>
      <c r="R368" s="50"/>
      <c r="S368" s="50"/>
      <c r="T368" s="46" t="s">
        <v>1071</v>
      </c>
      <c r="U368" s="46"/>
      <c r="V368" s="51"/>
      <c r="W368" s="62"/>
      <c r="X368" s="62"/>
      <c r="Y368" s="23">
        <f>IF(M368&lt;&gt;"",$H368*M368,"")</f>
        <v>1317149.2753623191</v>
      </c>
      <c r="Z368" s="23" t="str">
        <f>IF(N368&lt;&gt;"",$H368*N368,"")</f>
        <v/>
      </c>
      <c r="AA368" s="19">
        <f>IF(OR(M368&lt;&gt;"",N368&lt;&gt;""),1,0)</f>
        <v>1</v>
      </c>
      <c r="AB368" s="19">
        <f>IF(M368&lt;&gt;0,1,0)</f>
        <v>1</v>
      </c>
      <c r="AC368" s="19">
        <f>IF(N368&lt;&gt;0,1,0)</f>
        <v>0</v>
      </c>
      <c r="AD368" s="23" t="str">
        <f>IF(W368&lt;&gt;"",$H368*W368,"")</f>
        <v/>
      </c>
      <c r="AE368" s="23" t="str">
        <f>IF(X368&lt;&gt;"",$H368*X368,"")</f>
        <v/>
      </c>
    </row>
    <row r="369" spans="2:31" x14ac:dyDescent="0.25">
      <c r="B369" s="18">
        <f>IF(G369="","",B368+1)</f>
        <v>347</v>
      </c>
      <c r="C369" s="25">
        <v>5200000007637</v>
      </c>
      <c r="D369" s="19"/>
      <c r="E369" s="19"/>
      <c r="F369" s="20"/>
      <c r="G369" s="20" t="s">
        <v>474</v>
      </c>
      <c r="H369" s="21">
        <v>333</v>
      </c>
      <c r="I369" s="21" t="s">
        <v>994</v>
      </c>
      <c r="J369" s="46">
        <v>39269090</v>
      </c>
      <c r="K369" s="46" t="s">
        <v>104</v>
      </c>
      <c r="L369" s="47"/>
      <c r="M369" s="48">
        <v>14.086956521739133</v>
      </c>
      <c r="N369" s="48"/>
      <c r="O369" s="49"/>
      <c r="P369" s="50"/>
      <c r="Q369" s="50">
        <v>7.0000000000000007E-2</v>
      </c>
      <c r="R369" s="50"/>
      <c r="S369" s="50"/>
      <c r="T369" s="46" t="s">
        <v>1071</v>
      </c>
      <c r="U369" s="46"/>
      <c r="V369" s="51"/>
      <c r="W369" s="62"/>
      <c r="X369" s="62"/>
      <c r="Y369" s="23">
        <f>IF(M369&lt;&gt;"",$H369*M369,"")</f>
        <v>4690.9565217391309</v>
      </c>
      <c r="Z369" s="23" t="str">
        <f>IF(N369&lt;&gt;"",$H369*N369,"")</f>
        <v/>
      </c>
      <c r="AA369" s="19">
        <f>IF(OR(M369&lt;&gt;"",N369&lt;&gt;""),1,0)</f>
        <v>1</v>
      </c>
      <c r="AB369" s="19">
        <f>IF(M369&lt;&gt;0,1,0)</f>
        <v>1</v>
      </c>
      <c r="AC369" s="19">
        <f>IF(N369&lt;&gt;0,1,0)</f>
        <v>0</v>
      </c>
      <c r="AD369" s="23" t="str">
        <f>IF(W369&lt;&gt;"",$H369*W369,"")</f>
        <v/>
      </c>
      <c r="AE369" s="23" t="str">
        <f>IF(X369&lt;&gt;"",$H369*X369,"")</f>
        <v/>
      </c>
    </row>
    <row r="370" spans="2:31" hidden="1" x14ac:dyDescent="0.25">
      <c r="B370" s="18">
        <f>IF(G370="","",B369+1)</f>
        <v>348</v>
      </c>
      <c r="C370" s="25">
        <v>5200000018884</v>
      </c>
      <c r="D370" s="19"/>
      <c r="E370" s="19"/>
      <c r="F370" s="2"/>
      <c r="G370" s="20" t="s">
        <v>475</v>
      </c>
      <c r="H370" s="21">
        <v>5</v>
      </c>
      <c r="I370" s="21" t="s">
        <v>994</v>
      </c>
      <c r="J370" s="46" t="s">
        <v>1070</v>
      </c>
      <c r="K370" s="46" t="s">
        <v>81</v>
      </c>
      <c r="L370" s="47"/>
      <c r="M370" s="48" t="s">
        <v>1070</v>
      </c>
      <c r="N370" s="48"/>
      <c r="O370" s="49"/>
      <c r="P370" s="50"/>
      <c r="Q370" s="50">
        <v>7.0000000000000007E-2</v>
      </c>
      <c r="R370" s="50"/>
      <c r="S370" s="50"/>
      <c r="T370" s="46" t="s">
        <v>1071</v>
      </c>
      <c r="U370" s="46"/>
      <c r="V370" s="51"/>
      <c r="W370" s="62"/>
      <c r="X370" s="62"/>
      <c r="Y370" s="23" t="str">
        <f>IF(M370&lt;&gt;"",$H370*M370,"")</f>
        <v/>
      </c>
      <c r="Z370" s="23" t="str">
        <f>IF(N370&lt;&gt;"",$H370*N370,"")</f>
        <v/>
      </c>
      <c r="AA370" s="19">
        <f>IF(OR(M370&lt;&gt;"",N370&lt;&gt;""),1,0)</f>
        <v>0</v>
      </c>
      <c r="AB370" s="19">
        <f>IF(M370&lt;&gt;0,1,0)</f>
        <v>1</v>
      </c>
      <c r="AC370" s="19">
        <f>IF(N370&lt;&gt;0,1,0)</f>
        <v>0</v>
      </c>
      <c r="AD370" s="23" t="str">
        <f>IF(W370&lt;&gt;"",$H370*W370,"")</f>
        <v/>
      </c>
      <c r="AE370" s="23" t="str">
        <f>IF(X370&lt;&gt;"",$H370*X370,"")</f>
        <v/>
      </c>
    </row>
    <row r="371" spans="2:31" hidden="1" x14ac:dyDescent="0.25">
      <c r="B371" s="18">
        <f>IF(G371="","",B370+1)</f>
        <v>349</v>
      </c>
      <c r="C371" s="25">
        <v>5200000009919</v>
      </c>
      <c r="D371" s="19"/>
      <c r="E371" s="19"/>
      <c r="F371" s="20"/>
      <c r="G371" s="20" t="s">
        <v>476</v>
      </c>
      <c r="H371" s="21">
        <v>1</v>
      </c>
      <c r="I371" s="21" t="s">
        <v>994</v>
      </c>
      <c r="J371" s="46" t="s">
        <v>1070</v>
      </c>
      <c r="K371" s="46" t="s">
        <v>81</v>
      </c>
      <c r="L371" s="47"/>
      <c r="M371" s="48" t="s">
        <v>1070</v>
      </c>
      <c r="N371" s="48"/>
      <c r="O371" s="49"/>
      <c r="P371" s="50"/>
      <c r="Q371" s="50">
        <v>7.0000000000000007E-2</v>
      </c>
      <c r="R371" s="50"/>
      <c r="S371" s="50"/>
      <c r="T371" s="46" t="s">
        <v>1071</v>
      </c>
      <c r="U371" s="46"/>
      <c r="V371" s="51"/>
      <c r="W371" s="62"/>
      <c r="X371" s="62"/>
      <c r="Y371" s="23" t="str">
        <f>IF(M371&lt;&gt;"",$H371*M371,"")</f>
        <v/>
      </c>
      <c r="Z371" s="23" t="str">
        <f>IF(N371&lt;&gt;"",$H371*N371,"")</f>
        <v/>
      </c>
      <c r="AA371" s="19">
        <f>IF(OR(M371&lt;&gt;"",N371&lt;&gt;""),1,0)</f>
        <v>0</v>
      </c>
      <c r="AB371" s="19">
        <f>IF(M371&lt;&gt;0,1,0)</f>
        <v>1</v>
      </c>
      <c r="AC371" s="19">
        <f>IF(N371&lt;&gt;0,1,0)</f>
        <v>0</v>
      </c>
      <c r="AD371" s="23" t="str">
        <f>IF(W371&lt;&gt;"",$H371*W371,"")</f>
        <v/>
      </c>
      <c r="AE371" s="23" t="str">
        <f>IF(X371&lt;&gt;"",$H371*X371,"")</f>
        <v/>
      </c>
    </row>
    <row r="372" spans="2:31" hidden="1" x14ac:dyDescent="0.25">
      <c r="B372" s="18">
        <f>IF(G372="","",B371+1)</f>
        <v>350</v>
      </c>
      <c r="C372" s="25">
        <v>5200000015536</v>
      </c>
      <c r="D372" s="19"/>
      <c r="E372" s="19"/>
      <c r="F372" s="2"/>
      <c r="G372" s="20" t="s">
        <v>477</v>
      </c>
      <c r="H372" s="21">
        <v>1</v>
      </c>
      <c r="I372" s="21" t="s">
        <v>994</v>
      </c>
      <c r="J372" s="46" t="s">
        <v>1070</v>
      </c>
      <c r="K372" s="46" t="s">
        <v>81</v>
      </c>
      <c r="L372" s="47"/>
      <c r="M372" s="48" t="s">
        <v>1070</v>
      </c>
      <c r="N372" s="48"/>
      <c r="O372" s="49"/>
      <c r="P372" s="50"/>
      <c r="Q372" s="50">
        <v>7.0000000000000007E-2</v>
      </c>
      <c r="R372" s="50"/>
      <c r="S372" s="50"/>
      <c r="T372" s="46" t="s">
        <v>1071</v>
      </c>
      <c r="U372" s="46"/>
      <c r="V372" s="51"/>
      <c r="W372" s="62"/>
      <c r="X372" s="62"/>
      <c r="Y372" s="23" t="str">
        <f>IF(M372&lt;&gt;"",$H372*M372,"")</f>
        <v/>
      </c>
      <c r="Z372" s="23" t="str">
        <f>IF(N372&lt;&gt;"",$H372*N372,"")</f>
        <v/>
      </c>
      <c r="AA372" s="19">
        <f>IF(OR(M372&lt;&gt;"",N372&lt;&gt;""),1,0)</f>
        <v>0</v>
      </c>
      <c r="AB372" s="19">
        <f>IF(M372&lt;&gt;0,1,0)</f>
        <v>1</v>
      </c>
      <c r="AC372" s="19">
        <f>IF(N372&lt;&gt;0,1,0)</f>
        <v>0</v>
      </c>
      <c r="AD372" s="23" t="str">
        <f>IF(W372&lt;&gt;"",$H372*W372,"")</f>
        <v/>
      </c>
      <c r="AE372" s="23" t="str">
        <f>IF(X372&lt;&gt;"",$H372*X372,"")</f>
        <v/>
      </c>
    </row>
    <row r="373" spans="2:31" hidden="1" x14ac:dyDescent="0.25">
      <c r="B373" s="18">
        <f>IF(G373="","",B372+1)</f>
        <v>351</v>
      </c>
      <c r="C373" s="25">
        <v>5200000015535</v>
      </c>
      <c r="D373" s="19"/>
      <c r="E373" s="19"/>
      <c r="F373" s="20"/>
      <c r="G373" s="20" t="s">
        <v>478</v>
      </c>
      <c r="H373" s="21">
        <v>1</v>
      </c>
      <c r="I373" s="21" t="s">
        <v>994</v>
      </c>
      <c r="J373" s="46" t="s">
        <v>1070</v>
      </c>
      <c r="K373" s="46" t="s">
        <v>81</v>
      </c>
      <c r="L373" s="47"/>
      <c r="M373" s="48" t="s">
        <v>1070</v>
      </c>
      <c r="N373" s="48"/>
      <c r="O373" s="49"/>
      <c r="P373" s="50"/>
      <c r="Q373" s="50">
        <v>7.0000000000000007E-2</v>
      </c>
      <c r="R373" s="50"/>
      <c r="S373" s="50"/>
      <c r="T373" s="46" t="s">
        <v>1071</v>
      </c>
      <c r="U373" s="46"/>
      <c r="V373" s="51"/>
      <c r="W373" s="62"/>
      <c r="X373" s="62"/>
      <c r="Y373" s="23" t="str">
        <f>IF(M373&lt;&gt;"",$H373*M373,"")</f>
        <v/>
      </c>
      <c r="Z373" s="23" t="str">
        <f>IF(N373&lt;&gt;"",$H373*N373,"")</f>
        <v/>
      </c>
      <c r="AA373" s="19">
        <f>IF(OR(M373&lt;&gt;"",N373&lt;&gt;""),1,0)</f>
        <v>0</v>
      </c>
      <c r="AB373" s="19">
        <f>IF(M373&lt;&gt;0,1,0)</f>
        <v>1</v>
      </c>
      <c r="AC373" s="19">
        <f>IF(N373&lt;&gt;0,1,0)</f>
        <v>0</v>
      </c>
      <c r="AD373" s="23" t="str">
        <f>IF(W373&lt;&gt;"",$H373*W373,"")</f>
        <v/>
      </c>
      <c r="AE373" s="23" t="str">
        <f>IF(X373&lt;&gt;"",$H373*X373,"")</f>
        <v/>
      </c>
    </row>
    <row r="374" spans="2:31" hidden="1" x14ac:dyDescent="0.25">
      <c r="B374" s="18">
        <f>IF(G374="","",B373+1)</f>
        <v>352</v>
      </c>
      <c r="C374" s="25">
        <v>5200000015537</v>
      </c>
      <c r="D374" s="19"/>
      <c r="E374" s="19"/>
      <c r="F374" s="2"/>
      <c r="G374" s="20" t="s">
        <v>479</v>
      </c>
      <c r="H374" s="21">
        <v>1</v>
      </c>
      <c r="I374" s="21" t="s">
        <v>994</v>
      </c>
      <c r="J374" s="46" t="s">
        <v>1070</v>
      </c>
      <c r="K374" s="46" t="s">
        <v>81</v>
      </c>
      <c r="L374" s="47"/>
      <c r="M374" s="48" t="s">
        <v>1070</v>
      </c>
      <c r="N374" s="48"/>
      <c r="O374" s="49"/>
      <c r="P374" s="50"/>
      <c r="Q374" s="50">
        <v>7.0000000000000007E-2</v>
      </c>
      <c r="R374" s="50"/>
      <c r="S374" s="50"/>
      <c r="T374" s="46" t="s">
        <v>1071</v>
      </c>
      <c r="U374" s="46"/>
      <c r="V374" s="51"/>
      <c r="W374" s="62"/>
      <c r="X374" s="62"/>
      <c r="Y374" s="23" t="str">
        <f>IF(M374&lt;&gt;"",$H374*M374,"")</f>
        <v/>
      </c>
      <c r="Z374" s="23" t="str">
        <f>IF(N374&lt;&gt;"",$H374*N374,"")</f>
        <v/>
      </c>
      <c r="AA374" s="19">
        <f>IF(OR(M374&lt;&gt;"",N374&lt;&gt;""),1,0)</f>
        <v>0</v>
      </c>
      <c r="AB374" s="19">
        <f>IF(M374&lt;&gt;0,1,0)</f>
        <v>1</v>
      </c>
      <c r="AC374" s="19">
        <f>IF(N374&lt;&gt;0,1,0)</f>
        <v>0</v>
      </c>
      <c r="AD374" s="23" t="str">
        <f>IF(W374&lt;&gt;"",$H374*W374,"")</f>
        <v/>
      </c>
      <c r="AE374" s="23" t="str">
        <f>IF(X374&lt;&gt;"",$H374*X374,"")</f>
        <v/>
      </c>
    </row>
    <row r="375" spans="2:31" hidden="1" x14ac:dyDescent="0.25">
      <c r="B375" s="18">
        <f>IF(G375="","",B374+1)</f>
        <v>353</v>
      </c>
      <c r="C375" s="25">
        <v>5200000015538</v>
      </c>
      <c r="D375" s="19"/>
      <c r="E375" s="19"/>
      <c r="F375" s="20"/>
      <c r="G375" s="20" t="s">
        <v>1006</v>
      </c>
      <c r="H375" s="21">
        <v>1</v>
      </c>
      <c r="I375" s="21" t="s">
        <v>994</v>
      </c>
      <c r="J375" s="46" t="s">
        <v>1070</v>
      </c>
      <c r="K375" s="46" t="s">
        <v>81</v>
      </c>
      <c r="L375" s="47"/>
      <c r="M375" s="48" t="s">
        <v>1070</v>
      </c>
      <c r="N375" s="48"/>
      <c r="O375" s="49"/>
      <c r="P375" s="50"/>
      <c r="Q375" s="50">
        <v>7.0000000000000007E-2</v>
      </c>
      <c r="R375" s="50"/>
      <c r="S375" s="50"/>
      <c r="T375" s="46" t="s">
        <v>1071</v>
      </c>
      <c r="U375" s="46"/>
      <c r="V375" s="51"/>
      <c r="W375" s="62"/>
      <c r="X375" s="62"/>
      <c r="Y375" s="23" t="str">
        <f>IF(M375&lt;&gt;"",$H375*M375,"")</f>
        <v/>
      </c>
      <c r="Z375" s="23" t="str">
        <f>IF(N375&lt;&gt;"",$H375*N375,"")</f>
        <v/>
      </c>
      <c r="AA375" s="19">
        <f>IF(OR(M375&lt;&gt;"",N375&lt;&gt;""),1,0)</f>
        <v>0</v>
      </c>
      <c r="AB375" s="19">
        <f>IF(M375&lt;&gt;0,1,0)</f>
        <v>1</v>
      </c>
      <c r="AC375" s="19">
        <f>IF(N375&lt;&gt;0,1,0)</f>
        <v>0</v>
      </c>
      <c r="AD375" s="23" t="str">
        <f>IF(W375&lt;&gt;"",$H375*W375,"")</f>
        <v/>
      </c>
      <c r="AE375" s="23" t="str">
        <f>IF(X375&lt;&gt;"",$H375*X375,"")</f>
        <v/>
      </c>
    </row>
    <row r="376" spans="2:31" hidden="1" x14ac:dyDescent="0.25">
      <c r="B376" s="18">
        <f>IF(G376="","",B375+1)</f>
        <v>354</v>
      </c>
      <c r="C376" s="25">
        <v>5200000015534</v>
      </c>
      <c r="D376" s="19"/>
      <c r="E376" s="19"/>
      <c r="F376" s="2"/>
      <c r="G376" s="20" t="s">
        <v>480</v>
      </c>
      <c r="H376" s="21">
        <v>1</v>
      </c>
      <c r="I376" s="21" t="s">
        <v>994</v>
      </c>
      <c r="J376" s="46" t="s">
        <v>1070</v>
      </c>
      <c r="K376" s="46" t="s">
        <v>81</v>
      </c>
      <c r="L376" s="47"/>
      <c r="M376" s="48" t="s">
        <v>1070</v>
      </c>
      <c r="N376" s="48"/>
      <c r="O376" s="49"/>
      <c r="P376" s="50"/>
      <c r="Q376" s="50">
        <v>7.0000000000000007E-2</v>
      </c>
      <c r="R376" s="50"/>
      <c r="S376" s="50"/>
      <c r="T376" s="46" t="s">
        <v>1071</v>
      </c>
      <c r="U376" s="46"/>
      <c r="V376" s="51"/>
      <c r="W376" s="62"/>
      <c r="X376" s="62"/>
      <c r="Y376" s="23" t="str">
        <f>IF(M376&lt;&gt;"",$H376*M376,"")</f>
        <v/>
      </c>
      <c r="Z376" s="23" t="str">
        <f>IF(N376&lt;&gt;"",$H376*N376,"")</f>
        <v/>
      </c>
      <c r="AA376" s="19">
        <f>IF(OR(M376&lt;&gt;"",N376&lt;&gt;""),1,0)</f>
        <v>0</v>
      </c>
      <c r="AB376" s="19">
        <f>IF(M376&lt;&gt;0,1,0)</f>
        <v>1</v>
      </c>
      <c r="AC376" s="19">
        <f>IF(N376&lt;&gt;0,1,0)</f>
        <v>0</v>
      </c>
      <c r="AD376" s="23" t="str">
        <f>IF(W376&lt;&gt;"",$H376*W376,"")</f>
        <v/>
      </c>
      <c r="AE376" s="23" t="str">
        <f>IF(X376&lt;&gt;"",$H376*X376,"")</f>
        <v/>
      </c>
    </row>
    <row r="377" spans="2:31" hidden="1" x14ac:dyDescent="0.25">
      <c r="B377" s="18">
        <f>IF(G377="","",B376+1)</f>
        <v>355</v>
      </c>
      <c r="C377" s="25">
        <v>5200000016261</v>
      </c>
      <c r="D377" s="19"/>
      <c r="E377" s="19"/>
      <c r="F377" s="2"/>
      <c r="G377" s="20" t="s">
        <v>481</v>
      </c>
      <c r="H377" s="21">
        <v>1</v>
      </c>
      <c r="I377" s="21" t="s">
        <v>994</v>
      </c>
      <c r="J377" s="46" t="s">
        <v>1070</v>
      </c>
      <c r="K377" s="46" t="s">
        <v>81</v>
      </c>
      <c r="L377" s="47"/>
      <c r="M377" s="48" t="s">
        <v>1070</v>
      </c>
      <c r="N377" s="48"/>
      <c r="O377" s="49"/>
      <c r="P377" s="50"/>
      <c r="Q377" s="50">
        <v>7.0000000000000007E-2</v>
      </c>
      <c r="R377" s="50"/>
      <c r="S377" s="50"/>
      <c r="T377" s="46" t="s">
        <v>1071</v>
      </c>
      <c r="U377" s="46"/>
      <c r="V377" s="51"/>
      <c r="W377" s="62"/>
      <c r="X377" s="62"/>
      <c r="Y377" s="23" t="str">
        <f>IF(M377&lt;&gt;"",$H377*M377,"")</f>
        <v/>
      </c>
      <c r="Z377" s="23" t="str">
        <f>IF(N377&lt;&gt;"",$H377*N377,"")</f>
        <v/>
      </c>
      <c r="AA377" s="19">
        <f>IF(OR(M377&lt;&gt;"",N377&lt;&gt;""),1,0)</f>
        <v>0</v>
      </c>
      <c r="AB377" s="19">
        <f>IF(M377&lt;&gt;0,1,0)</f>
        <v>1</v>
      </c>
      <c r="AC377" s="19">
        <f>IF(N377&lt;&gt;0,1,0)</f>
        <v>0</v>
      </c>
      <c r="AD377" s="23" t="str">
        <f>IF(W377&lt;&gt;"",$H377*W377,"")</f>
        <v/>
      </c>
      <c r="AE377" s="23" t="str">
        <f>IF(X377&lt;&gt;"",$H377*X377,"")</f>
        <v/>
      </c>
    </row>
    <row r="378" spans="2:31" hidden="1" x14ac:dyDescent="0.25">
      <c r="B378" s="18">
        <f>IF(G378="","",B377+1)</f>
        <v>356</v>
      </c>
      <c r="C378" s="25">
        <v>5200000016257</v>
      </c>
      <c r="D378" s="19"/>
      <c r="E378" s="19"/>
      <c r="F378" s="20"/>
      <c r="G378" s="20" t="s">
        <v>482</v>
      </c>
      <c r="H378" s="21">
        <v>1</v>
      </c>
      <c r="I378" s="21" t="s">
        <v>994</v>
      </c>
      <c r="J378" s="46" t="s">
        <v>1070</v>
      </c>
      <c r="K378" s="46" t="s">
        <v>81</v>
      </c>
      <c r="L378" s="47"/>
      <c r="M378" s="48" t="s">
        <v>1070</v>
      </c>
      <c r="N378" s="48"/>
      <c r="O378" s="49"/>
      <c r="P378" s="50"/>
      <c r="Q378" s="50">
        <v>7.0000000000000007E-2</v>
      </c>
      <c r="R378" s="50"/>
      <c r="S378" s="50"/>
      <c r="T378" s="46" t="s">
        <v>1071</v>
      </c>
      <c r="U378" s="46"/>
      <c r="V378" s="51"/>
      <c r="W378" s="62"/>
      <c r="X378" s="62"/>
      <c r="Y378" s="23" t="str">
        <f>IF(M378&lt;&gt;"",$H378*M378,"")</f>
        <v/>
      </c>
      <c r="Z378" s="23" t="str">
        <f>IF(N378&lt;&gt;"",$H378*N378,"")</f>
        <v/>
      </c>
      <c r="AA378" s="19">
        <f>IF(OR(M378&lt;&gt;"",N378&lt;&gt;""),1,0)</f>
        <v>0</v>
      </c>
      <c r="AB378" s="19">
        <f>IF(M378&lt;&gt;0,1,0)</f>
        <v>1</v>
      </c>
      <c r="AC378" s="19">
        <f>IF(N378&lt;&gt;0,1,0)</f>
        <v>0</v>
      </c>
      <c r="AD378" s="23" t="str">
        <f>IF(W378&lt;&gt;"",$H378*W378,"")</f>
        <v/>
      </c>
      <c r="AE378" s="23" t="str">
        <f>IF(X378&lt;&gt;"",$H378*X378,"")</f>
        <v/>
      </c>
    </row>
    <row r="379" spans="2:31" hidden="1" x14ac:dyDescent="0.25">
      <c r="B379" s="18">
        <f>IF(G379="","",B378+1)</f>
        <v>357</v>
      </c>
      <c r="C379" s="25">
        <v>5200000015449</v>
      </c>
      <c r="D379" s="19"/>
      <c r="E379" s="19"/>
      <c r="F379" s="2"/>
      <c r="G379" s="20" t="s">
        <v>483</v>
      </c>
      <c r="H379" s="21">
        <v>1</v>
      </c>
      <c r="I379" s="21" t="s">
        <v>994</v>
      </c>
      <c r="J379" s="46" t="s">
        <v>1070</v>
      </c>
      <c r="K379" s="46" t="s">
        <v>81</v>
      </c>
      <c r="L379" s="47"/>
      <c r="M379" s="48" t="s">
        <v>1070</v>
      </c>
      <c r="N379" s="48"/>
      <c r="O379" s="49"/>
      <c r="P379" s="50"/>
      <c r="Q379" s="50">
        <v>7.0000000000000007E-2</v>
      </c>
      <c r="R379" s="50"/>
      <c r="S379" s="50"/>
      <c r="T379" s="46" t="s">
        <v>1071</v>
      </c>
      <c r="U379" s="46"/>
      <c r="V379" s="51"/>
      <c r="W379" s="62"/>
      <c r="X379" s="62"/>
      <c r="Y379" s="23" t="str">
        <f>IF(M379&lt;&gt;"",$H379*M379,"")</f>
        <v/>
      </c>
      <c r="Z379" s="23" t="str">
        <f>IF(N379&lt;&gt;"",$H379*N379,"")</f>
        <v/>
      </c>
      <c r="AA379" s="19">
        <f>IF(OR(M379&lt;&gt;"",N379&lt;&gt;""),1,0)</f>
        <v>0</v>
      </c>
      <c r="AB379" s="19">
        <f>IF(M379&lt;&gt;0,1,0)</f>
        <v>1</v>
      </c>
      <c r="AC379" s="19">
        <f>IF(N379&lt;&gt;0,1,0)</f>
        <v>0</v>
      </c>
      <c r="AD379" s="23" t="str">
        <f>IF(W379&lt;&gt;"",$H379*W379,"")</f>
        <v/>
      </c>
      <c r="AE379" s="23" t="str">
        <f>IF(X379&lt;&gt;"",$H379*X379,"")</f>
        <v/>
      </c>
    </row>
    <row r="380" spans="2:31" hidden="1" x14ac:dyDescent="0.25">
      <c r="B380" s="18">
        <f>IF(G380="","",B379+1)</f>
        <v>358</v>
      </c>
      <c r="C380" s="25">
        <v>5200000015430</v>
      </c>
      <c r="D380" s="19"/>
      <c r="E380" s="19"/>
      <c r="F380" s="20"/>
      <c r="G380" s="20" t="s">
        <v>484</v>
      </c>
      <c r="H380" s="21">
        <v>1</v>
      </c>
      <c r="I380" s="21" t="s">
        <v>994</v>
      </c>
      <c r="J380" s="46" t="s">
        <v>1070</v>
      </c>
      <c r="K380" s="46" t="s">
        <v>81</v>
      </c>
      <c r="L380" s="47"/>
      <c r="M380" s="48" t="s">
        <v>1070</v>
      </c>
      <c r="N380" s="48"/>
      <c r="O380" s="49"/>
      <c r="P380" s="50"/>
      <c r="Q380" s="50">
        <v>7.0000000000000007E-2</v>
      </c>
      <c r="R380" s="50"/>
      <c r="S380" s="50"/>
      <c r="T380" s="46" t="s">
        <v>1071</v>
      </c>
      <c r="U380" s="46"/>
      <c r="V380" s="51"/>
      <c r="W380" s="62"/>
      <c r="X380" s="62"/>
      <c r="Y380" s="23" t="str">
        <f>IF(M380&lt;&gt;"",$H380*M380,"")</f>
        <v/>
      </c>
      <c r="Z380" s="23" t="str">
        <f>IF(N380&lt;&gt;"",$H380*N380,"")</f>
        <v/>
      </c>
      <c r="AA380" s="19">
        <f>IF(OR(M380&lt;&gt;"",N380&lt;&gt;""),1,0)</f>
        <v>0</v>
      </c>
      <c r="AB380" s="19">
        <f>IF(M380&lt;&gt;0,1,0)</f>
        <v>1</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485</v>
      </c>
      <c r="H381" s="21">
        <v>1133</v>
      </c>
      <c r="I381" s="21" t="s">
        <v>994</v>
      </c>
      <c r="J381" s="46">
        <v>39269090</v>
      </c>
      <c r="K381" s="46" t="s">
        <v>104</v>
      </c>
      <c r="L381" s="47"/>
      <c r="M381" s="48">
        <v>11.565217391304349</v>
      </c>
      <c r="N381" s="48"/>
      <c r="O381" s="49"/>
      <c r="P381" s="50"/>
      <c r="Q381" s="50">
        <v>7.0000000000000007E-2</v>
      </c>
      <c r="R381" s="50"/>
      <c r="S381" s="50"/>
      <c r="T381" s="46" t="s">
        <v>1071</v>
      </c>
      <c r="U381" s="46"/>
      <c r="V381" s="51"/>
      <c r="W381" s="62"/>
      <c r="X381" s="62"/>
      <c r="Y381" s="23">
        <f>IF(M381&lt;&gt;"",$H381*M381,"")</f>
        <v>13103.391304347828</v>
      </c>
      <c r="Z381" s="23" t="str">
        <f>IF(N381&lt;&gt;"",$H381*N381,"")</f>
        <v/>
      </c>
      <c r="AA381" s="19">
        <f>IF(OR(M381&lt;&gt;"",N381&lt;&gt;""),1,0)</f>
        <v>1</v>
      </c>
      <c r="AB381" s="19">
        <f>IF(M381&lt;&gt;0,1,0)</f>
        <v>1</v>
      </c>
      <c r="AC381" s="19">
        <f>IF(N381&lt;&gt;0,1,0)</f>
        <v>0</v>
      </c>
      <c r="AD381" s="23" t="str">
        <f>IF(W381&lt;&gt;"",$H381*W381,"")</f>
        <v/>
      </c>
      <c r="AE381" s="23" t="str">
        <f>IF(X381&lt;&gt;"",$H381*X381,"")</f>
        <v/>
      </c>
    </row>
    <row r="382" spans="2:31" x14ac:dyDescent="0.25">
      <c r="B382" s="18">
        <f>IF(G382="","",B381+1)</f>
        <v>360</v>
      </c>
      <c r="C382" s="25">
        <v>5300000000323</v>
      </c>
      <c r="D382" s="19"/>
      <c r="E382" s="19"/>
      <c r="F382" s="20"/>
      <c r="G382" s="20" t="s">
        <v>486</v>
      </c>
      <c r="H382" s="21">
        <v>4733</v>
      </c>
      <c r="I382" s="21" t="s">
        <v>994</v>
      </c>
      <c r="J382" s="46">
        <v>39269090</v>
      </c>
      <c r="K382" s="46" t="s">
        <v>104</v>
      </c>
      <c r="L382" s="47"/>
      <c r="M382" s="48">
        <v>16.724637681159422</v>
      </c>
      <c r="N382" s="48"/>
      <c r="O382" s="49"/>
      <c r="P382" s="50"/>
      <c r="Q382" s="50">
        <v>7.0000000000000007E-2</v>
      </c>
      <c r="R382" s="50"/>
      <c r="S382" s="50"/>
      <c r="T382" s="46" t="s">
        <v>1071</v>
      </c>
      <c r="U382" s="46"/>
      <c r="V382" s="51"/>
      <c r="W382" s="62"/>
      <c r="X382" s="62"/>
      <c r="Y382" s="23">
        <f>IF(M382&lt;&gt;"",$H382*M382,"")</f>
        <v>79157.710144927536</v>
      </c>
      <c r="Z382" s="23" t="str">
        <f>IF(N382&lt;&gt;"",$H382*N382,"")</f>
        <v/>
      </c>
      <c r="AA382" s="19">
        <f>IF(OR(M382&lt;&gt;"",N382&lt;&gt;""),1,0)</f>
        <v>1</v>
      </c>
      <c r="AB382" s="19">
        <f>IF(M382&lt;&gt;0,1,0)</f>
        <v>1</v>
      </c>
      <c r="AC382" s="19">
        <f>IF(N382&lt;&gt;0,1,0)</f>
        <v>0</v>
      </c>
      <c r="AD382" s="23" t="str">
        <f>IF(W382&lt;&gt;"",$H382*W382,"")</f>
        <v/>
      </c>
      <c r="AE382" s="23" t="str">
        <f>IF(X382&lt;&gt;"",$H382*X382,"")</f>
        <v/>
      </c>
    </row>
    <row r="383" spans="2:31" x14ac:dyDescent="0.25">
      <c r="B383" s="18">
        <f>IF(G383="","",B382+1)</f>
        <v>361</v>
      </c>
      <c r="C383" s="25">
        <v>5300000000023</v>
      </c>
      <c r="D383" s="19"/>
      <c r="E383" s="19"/>
      <c r="F383" s="2"/>
      <c r="G383" s="20" t="s">
        <v>487</v>
      </c>
      <c r="H383" s="21">
        <v>533</v>
      </c>
      <c r="I383" s="21" t="s">
        <v>994</v>
      </c>
      <c r="J383" s="46">
        <v>39269090</v>
      </c>
      <c r="K383" s="46" t="s">
        <v>104</v>
      </c>
      <c r="L383" s="47"/>
      <c r="M383" s="48">
        <v>103.2608695652174</v>
      </c>
      <c r="N383" s="48"/>
      <c r="O383" s="49"/>
      <c r="P383" s="50"/>
      <c r="Q383" s="50">
        <v>7.0000000000000007E-2</v>
      </c>
      <c r="R383" s="50"/>
      <c r="S383" s="50"/>
      <c r="T383" s="46" t="s">
        <v>1071</v>
      </c>
      <c r="U383" s="46"/>
      <c r="V383" s="51"/>
      <c r="W383" s="62"/>
      <c r="X383" s="62"/>
      <c r="Y383" s="23">
        <f>IF(M383&lt;&gt;"",$H383*M383,"")</f>
        <v>55038.043478260879</v>
      </c>
      <c r="Z383" s="23" t="str">
        <f>IF(N383&lt;&gt;"",$H383*N383,"")</f>
        <v/>
      </c>
      <c r="AA383" s="19">
        <f>IF(OR(M383&lt;&gt;"",N383&lt;&gt;""),1,0)</f>
        <v>1</v>
      </c>
      <c r="AB383" s="19">
        <f>IF(M383&lt;&gt;0,1,0)</f>
        <v>1</v>
      </c>
      <c r="AC383" s="19">
        <f>IF(N383&lt;&gt;0,1,0)</f>
        <v>0</v>
      </c>
      <c r="AD383" s="23" t="str">
        <f>IF(W383&lt;&gt;"",$H383*W383,"")</f>
        <v/>
      </c>
      <c r="AE383" s="23" t="str">
        <f>IF(X383&lt;&gt;"",$H383*X383,"")</f>
        <v/>
      </c>
    </row>
    <row r="384" spans="2:31" x14ac:dyDescent="0.25">
      <c r="B384" s="18">
        <f>IF(G384="","",B383+1)</f>
        <v>362</v>
      </c>
      <c r="C384" s="25">
        <v>5300000000022</v>
      </c>
      <c r="D384" s="19"/>
      <c r="E384" s="19"/>
      <c r="F384" s="20"/>
      <c r="G384" s="20" t="s">
        <v>488</v>
      </c>
      <c r="H384" s="21">
        <v>1867</v>
      </c>
      <c r="I384" s="21" t="s">
        <v>994</v>
      </c>
      <c r="J384" s="46">
        <v>39269090</v>
      </c>
      <c r="K384" s="46" t="s">
        <v>104</v>
      </c>
      <c r="L384" s="47"/>
      <c r="M384" s="48">
        <v>32.384057971014492</v>
      </c>
      <c r="N384" s="48"/>
      <c r="O384" s="49"/>
      <c r="P384" s="50"/>
      <c r="Q384" s="50">
        <v>7.0000000000000007E-2</v>
      </c>
      <c r="R384" s="50"/>
      <c r="S384" s="50"/>
      <c r="T384" s="46" t="s">
        <v>1071</v>
      </c>
      <c r="U384" s="46"/>
      <c r="V384" s="51"/>
      <c r="W384" s="62"/>
      <c r="X384" s="62"/>
      <c r="Y384" s="23">
        <f>IF(M384&lt;&gt;"",$H384*M384,"")</f>
        <v>60461.036231884056</v>
      </c>
      <c r="Z384" s="23" t="str">
        <f>IF(N384&lt;&gt;"",$H384*N384,"")</f>
        <v/>
      </c>
      <c r="AA384" s="19">
        <f>IF(OR(M384&lt;&gt;"",N384&lt;&gt;""),1,0)</f>
        <v>1</v>
      </c>
      <c r="AB384" s="19">
        <f>IF(M384&lt;&gt;0,1,0)</f>
        <v>1</v>
      </c>
      <c r="AC384" s="19">
        <f>IF(N384&lt;&gt;0,1,0)</f>
        <v>0</v>
      </c>
      <c r="AD384" s="23" t="str">
        <f>IF(W384&lt;&gt;"",$H384*W384,"")</f>
        <v/>
      </c>
      <c r="AE384" s="23" t="str">
        <f>IF(X384&lt;&gt;"",$H384*X384,"")</f>
        <v/>
      </c>
    </row>
    <row r="385" spans="2:31" x14ac:dyDescent="0.25">
      <c r="B385" s="18">
        <f>IF(G385="","",B384+1)</f>
        <v>363</v>
      </c>
      <c r="C385" s="25">
        <v>5300000000041</v>
      </c>
      <c r="D385" s="19"/>
      <c r="E385" s="19"/>
      <c r="F385" s="2"/>
      <c r="G385" s="20" t="s">
        <v>489</v>
      </c>
      <c r="H385" s="21">
        <v>5980</v>
      </c>
      <c r="I385" s="21" t="s">
        <v>994</v>
      </c>
      <c r="J385" s="46">
        <v>39269090</v>
      </c>
      <c r="K385" s="46" t="s">
        <v>104</v>
      </c>
      <c r="L385" s="47"/>
      <c r="M385" s="48">
        <v>49.884057971014499</v>
      </c>
      <c r="N385" s="48"/>
      <c r="O385" s="49"/>
      <c r="P385" s="50"/>
      <c r="Q385" s="50">
        <v>7.0000000000000007E-2</v>
      </c>
      <c r="R385" s="50"/>
      <c r="S385" s="50"/>
      <c r="T385" s="46" t="s">
        <v>1071</v>
      </c>
      <c r="U385" s="46"/>
      <c r="V385" s="51"/>
      <c r="W385" s="62"/>
      <c r="X385" s="62"/>
      <c r="Y385" s="23">
        <f>IF(M385&lt;&gt;"",$H385*M385,"")</f>
        <v>298306.66666666669</v>
      </c>
      <c r="Z385" s="23" t="str">
        <f>IF(N385&lt;&gt;"",$H385*N385,"")</f>
        <v/>
      </c>
      <c r="AA385" s="19">
        <f>IF(OR(M385&lt;&gt;"",N385&lt;&gt;""),1,0)</f>
        <v>1</v>
      </c>
      <c r="AB385" s="19">
        <f>IF(M385&lt;&gt;0,1,0)</f>
        <v>1</v>
      </c>
      <c r="AC385" s="19">
        <f>IF(N385&lt;&gt;0,1,0)</f>
        <v>0</v>
      </c>
      <c r="AD385" s="23" t="str">
        <f>IF(W385&lt;&gt;"",$H385*W385,"")</f>
        <v/>
      </c>
      <c r="AE385" s="23" t="str">
        <f>IF(X385&lt;&gt;"",$H385*X385,"")</f>
        <v/>
      </c>
    </row>
    <row r="386" spans="2:31" x14ac:dyDescent="0.25">
      <c r="B386" s="18">
        <f>IF(G386="","",B385+1)</f>
        <v>364</v>
      </c>
      <c r="C386" s="25">
        <v>5300000000233</v>
      </c>
      <c r="D386" s="19"/>
      <c r="E386" s="19"/>
      <c r="F386" s="20"/>
      <c r="G386" s="20" t="s">
        <v>490</v>
      </c>
      <c r="H386" s="21">
        <v>1</v>
      </c>
      <c r="I386" s="21" t="s">
        <v>994</v>
      </c>
      <c r="J386" s="46">
        <v>39269090</v>
      </c>
      <c r="K386" s="46" t="s">
        <v>104</v>
      </c>
      <c r="L386" s="47"/>
      <c r="M386" s="48">
        <v>43.333333333333343</v>
      </c>
      <c r="N386" s="48"/>
      <c r="O386" s="49"/>
      <c r="P386" s="50"/>
      <c r="Q386" s="50">
        <v>7.0000000000000007E-2</v>
      </c>
      <c r="R386" s="50"/>
      <c r="S386" s="50"/>
      <c r="T386" s="46" t="s">
        <v>1071</v>
      </c>
      <c r="U386" s="46"/>
      <c r="V386" s="51"/>
      <c r="W386" s="62"/>
      <c r="X386" s="62"/>
      <c r="Y386" s="23">
        <f>IF(M386&lt;&gt;"",$H386*M386,"")</f>
        <v>43.333333333333343</v>
      </c>
      <c r="Z386" s="23" t="str">
        <f>IF(N386&lt;&gt;"",$H386*N386,"")</f>
        <v/>
      </c>
      <c r="AA386" s="19">
        <f>IF(OR(M386&lt;&gt;"",N386&lt;&gt;""),1,0)</f>
        <v>1</v>
      </c>
      <c r="AB386" s="19">
        <f>IF(M386&lt;&gt;0,1,0)</f>
        <v>1</v>
      </c>
      <c r="AC386" s="19">
        <f>IF(N386&lt;&gt;0,1,0)</f>
        <v>0</v>
      </c>
      <c r="AD386" s="23" t="str">
        <f>IF(W386&lt;&gt;"",$H386*W386,"")</f>
        <v/>
      </c>
      <c r="AE386" s="23" t="str">
        <f>IF(X386&lt;&gt;"",$H386*X386,"")</f>
        <v/>
      </c>
    </row>
    <row r="387" spans="2:31" x14ac:dyDescent="0.25">
      <c r="B387" s="18">
        <f>IF(G387="","",B386+1)</f>
        <v>365</v>
      </c>
      <c r="C387" s="25">
        <v>5300000000234</v>
      </c>
      <c r="D387" s="19"/>
      <c r="E387" s="19"/>
      <c r="F387" s="2"/>
      <c r="G387" s="20" t="s">
        <v>491</v>
      </c>
      <c r="H387" s="21">
        <v>400</v>
      </c>
      <c r="I387" s="21" t="s">
        <v>994</v>
      </c>
      <c r="J387" s="46">
        <v>39269090</v>
      </c>
      <c r="K387" s="46" t="s">
        <v>104</v>
      </c>
      <c r="L387" s="47"/>
      <c r="M387" s="48">
        <v>41.463768115942031</v>
      </c>
      <c r="N387" s="48"/>
      <c r="O387" s="49"/>
      <c r="P387" s="50"/>
      <c r="Q387" s="50">
        <v>7.0000000000000007E-2</v>
      </c>
      <c r="R387" s="50"/>
      <c r="S387" s="50"/>
      <c r="T387" s="46" t="s">
        <v>1071</v>
      </c>
      <c r="U387" s="46"/>
      <c r="V387" s="51"/>
      <c r="W387" s="62"/>
      <c r="X387" s="62"/>
      <c r="Y387" s="23">
        <f>IF(M387&lt;&gt;"",$H387*M387,"")</f>
        <v>16585.507246376812</v>
      </c>
      <c r="Z387" s="23" t="str">
        <f>IF(N387&lt;&gt;"",$H387*N387,"")</f>
        <v/>
      </c>
      <c r="AA387" s="19">
        <f>IF(OR(M387&lt;&gt;"",N387&lt;&gt;""),1,0)</f>
        <v>1</v>
      </c>
      <c r="AB387" s="19">
        <f>IF(M387&lt;&gt;0,1,0)</f>
        <v>1</v>
      </c>
      <c r="AC387" s="19">
        <f>IF(N387&lt;&gt;0,1,0)</f>
        <v>0</v>
      </c>
      <c r="AD387" s="23" t="str">
        <f>IF(W387&lt;&gt;"",$H387*W387,"")</f>
        <v/>
      </c>
      <c r="AE387" s="23" t="str">
        <f>IF(X387&lt;&gt;"",$H387*X387,"")</f>
        <v/>
      </c>
    </row>
    <row r="388" spans="2:31" x14ac:dyDescent="0.25">
      <c r="B388" s="18">
        <f>IF(G388="","",B387+1)</f>
        <v>366</v>
      </c>
      <c r="C388" s="25">
        <v>5300000000055</v>
      </c>
      <c r="D388" s="19"/>
      <c r="E388" s="19"/>
      <c r="F388" s="20"/>
      <c r="G388" s="20" t="s">
        <v>492</v>
      </c>
      <c r="H388" s="21">
        <v>733</v>
      </c>
      <c r="I388" s="21" t="s">
        <v>994</v>
      </c>
      <c r="J388" s="46">
        <v>39269090</v>
      </c>
      <c r="K388" s="46" t="s">
        <v>104</v>
      </c>
      <c r="L388" s="47"/>
      <c r="M388" s="48">
        <v>4.4782608695652177</v>
      </c>
      <c r="N388" s="48"/>
      <c r="O388" s="49"/>
      <c r="P388" s="50"/>
      <c r="Q388" s="50">
        <v>7.0000000000000007E-2</v>
      </c>
      <c r="R388" s="50"/>
      <c r="S388" s="50"/>
      <c r="T388" s="46" t="s">
        <v>1071</v>
      </c>
      <c r="U388" s="46"/>
      <c r="V388" s="51"/>
      <c r="W388" s="62"/>
      <c r="X388" s="62"/>
      <c r="Y388" s="23">
        <f>IF(M388&lt;&gt;"",$H388*M388,"")</f>
        <v>3282.5652173913045</v>
      </c>
      <c r="Z388" s="23" t="str">
        <f>IF(N388&lt;&gt;"",$H388*N388,"")</f>
        <v/>
      </c>
      <c r="AA388" s="19">
        <f>IF(OR(M388&lt;&gt;"",N388&lt;&gt;""),1,0)</f>
        <v>1</v>
      </c>
      <c r="AB388" s="19">
        <f>IF(M388&lt;&gt;0,1,0)</f>
        <v>1</v>
      </c>
      <c r="AC388" s="19">
        <f>IF(N388&lt;&gt;0,1,0)</f>
        <v>0</v>
      </c>
      <c r="AD388" s="23" t="str">
        <f>IF(W388&lt;&gt;"",$H388*W388,"")</f>
        <v/>
      </c>
      <c r="AE388" s="23" t="str">
        <f>IF(X388&lt;&gt;"",$H388*X388,"")</f>
        <v/>
      </c>
    </row>
    <row r="389" spans="2:31" x14ac:dyDescent="0.25">
      <c r="B389" s="18">
        <f>IF(G389="","",B388+1)</f>
        <v>367</v>
      </c>
      <c r="C389" s="25">
        <v>5300000000027</v>
      </c>
      <c r="D389" s="19"/>
      <c r="E389" s="19"/>
      <c r="F389" s="2"/>
      <c r="G389" s="20" t="s">
        <v>493</v>
      </c>
      <c r="H389" s="21">
        <v>1</v>
      </c>
      <c r="I389" s="21" t="s">
        <v>994</v>
      </c>
      <c r="J389" s="46">
        <v>39269090</v>
      </c>
      <c r="K389" s="46" t="s">
        <v>104</v>
      </c>
      <c r="L389" s="47"/>
      <c r="M389" s="48">
        <v>4.8333333333333339</v>
      </c>
      <c r="N389" s="48"/>
      <c r="O389" s="49"/>
      <c r="P389" s="50"/>
      <c r="Q389" s="50">
        <v>7.0000000000000007E-2</v>
      </c>
      <c r="R389" s="50"/>
      <c r="S389" s="50"/>
      <c r="T389" s="46" t="s">
        <v>1071</v>
      </c>
      <c r="U389" s="46"/>
      <c r="V389" s="51"/>
      <c r="W389" s="62"/>
      <c r="X389" s="62"/>
      <c r="Y389" s="23">
        <f>IF(M389&lt;&gt;"",$H389*M389,"")</f>
        <v>4.8333333333333339</v>
      </c>
      <c r="Z389" s="23" t="str">
        <f>IF(N389&lt;&gt;"",$H389*N389,"")</f>
        <v/>
      </c>
      <c r="AA389" s="19">
        <f>IF(OR(M389&lt;&gt;"",N389&lt;&gt;""),1,0)</f>
        <v>1</v>
      </c>
      <c r="AB389" s="19">
        <f>IF(M389&lt;&gt;0,1,0)</f>
        <v>1</v>
      </c>
      <c r="AC389" s="19">
        <f>IF(N389&lt;&gt;0,1,0)</f>
        <v>0</v>
      </c>
      <c r="AD389" s="23" t="str">
        <f>IF(W389&lt;&gt;"",$H389*W389,"")</f>
        <v/>
      </c>
      <c r="AE389" s="23" t="str">
        <f>IF(X389&lt;&gt;"",$H389*X389,"")</f>
        <v/>
      </c>
    </row>
    <row r="390" spans="2:31" x14ac:dyDescent="0.25">
      <c r="B390" s="18">
        <f>IF(G390="","",B389+1)</f>
        <v>368</v>
      </c>
      <c r="C390" s="25">
        <v>5300000000028</v>
      </c>
      <c r="D390" s="19"/>
      <c r="E390" s="19"/>
      <c r="F390" s="20"/>
      <c r="G390" s="20" t="s">
        <v>494</v>
      </c>
      <c r="H390" s="21">
        <v>1</v>
      </c>
      <c r="I390" s="21" t="s">
        <v>994</v>
      </c>
      <c r="J390" s="46">
        <v>39269090</v>
      </c>
      <c r="K390" s="46" t="s">
        <v>104</v>
      </c>
      <c r="L390" s="47"/>
      <c r="M390" s="48">
        <v>11.469696969696972</v>
      </c>
      <c r="N390" s="48"/>
      <c r="O390" s="49"/>
      <c r="P390" s="50"/>
      <c r="Q390" s="50">
        <v>7.0000000000000007E-2</v>
      </c>
      <c r="R390" s="50"/>
      <c r="S390" s="50"/>
      <c r="T390" s="46" t="s">
        <v>1071</v>
      </c>
      <c r="U390" s="46"/>
      <c r="V390" s="51"/>
      <c r="W390" s="62"/>
      <c r="X390" s="62"/>
      <c r="Y390" s="23">
        <f>IF(M390&lt;&gt;"",$H390*M390,"")</f>
        <v>11.469696969696972</v>
      </c>
      <c r="Z390" s="23" t="str">
        <f>IF(N390&lt;&gt;"",$H390*N390,"")</f>
        <v/>
      </c>
      <c r="AA390" s="19">
        <f>IF(OR(M390&lt;&gt;"",N390&lt;&gt;""),1,0)</f>
        <v>1</v>
      </c>
      <c r="AB390" s="19">
        <f>IF(M390&lt;&gt;0,1,0)</f>
        <v>1</v>
      </c>
      <c r="AC390" s="19">
        <f>IF(N390&lt;&gt;0,1,0)</f>
        <v>0</v>
      </c>
      <c r="AD390" s="23" t="str">
        <f>IF(W390&lt;&gt;"",$H390*W390,"")</f>
        <v/>
      </c>
      <c r="AE390" s="23" t="str">
        <f>IF(X390&lt;&gt;"",$H390*X390,"")</f>
        <v/>
      </c>
    </row>
    <row r="391" spans="2:31" hidden="1" x14ac:dyDescent="0.25">
      <c r="B391" s="18">
        <f>IF(G391="","",B390+1)</f>
        <v>369</v>
      </c>
      <c r="C391" s="25">
        <v>5300000000040</v>
      </c>
      <c r="D391" s="19"/>
      <c r="E391" s="19"/>
      <c r="F391" s="2"/>
      <c r="G391" s="20" t="s">
        <v>1007</v>
      </c>
      <c r="H391" s="21">
        <v>1</v>
      </c>
      <c r="I391" s="21" t="s">
        <v>994</v>
      </c>
      <c r="J391" s="46" t="s">
        <v>1070</v>
      </c>
      <c r="K391" s="46" t="s">
        <v>81</v>
      </c>
      <c r="L391" s="47"/>
      <c r="M391" s="48" t="s">
        <v>1070</v>
      </c>
      <c r="N391" s="48"/>
      <c r="O391" s="49"/>
      <c r="P391" s="50"/>
      <c r="Q391" s="50">
        <v>7.0000000000000007E-2</v>
      </c>
      <c r="R391" s="50"/>
      <c r="S391" s="50"/>
      <c r="T391" s="46" t="s">
        <v>1071</v>
      </c>
      <c r="U391" s="46"/>
      <c r="V391" s="51"/>
      <c r="W391" s="62"/>
      <c r="X391" s="62"/>
      <c r="Y391" s="23" t="str">
        <f>IF(M391&lt;&gt;"",$H391*M391,"")</f>
        <v/>
      </c>
      <c r="Z391" s="23" t="str">
        <f>IF(N391&lt;&gt;"",$H391*N391,"")</f>
        <v/>
      </c>
      <c r="AA391" s="19">
        <f>IF(OR(M391&lt;&gt;"",N391&lt;&gt;""),1,0)</f>
        <v>0</v>
      </c>
      <c r="AB391" s="19">
        <f>IF(M391&lt;&gt;0,1,0)</f>
        <v>1</v>
      </c>
      <c r="AC391" s="19">
        <f>IF(N391&lt;&gt;0,1,0)</f>
        <v>0</v>
      </c>
      <c r="AD391" s="23" t="str">
        <f>IF(W391&lt;&gt;"",$H391*W391,"")</f>
        <v/>
      </c>
      <c r="AE391" s="23" t="str">
        <f>IF(X391&lt;&gt;"",$H391*X391,"")</f>
        <v/>
      </c>
    </row>
    <row r="392" spans="2:31" x14ac:dyDescent="0.25">
      <c r="B392" s="18">
        <f>IF(G392="","",B391+1)</f>
        <v>370</v>
      </c>
      <c r="C392" s="25">
        <v>5300000000030</v>
      </c>
      <c r="D392" s="19"/>
      <c r="E392" s="19"/>
      <c r="F392" s="20"/>
      <c r="G392" s="20" t="s">
        <v>495</v>
      </c>
      <c r="H392" s="21">
        <v>1</v>
      </c>
      <c r="I392" s="21" t="s">
        <v>994</v>
      </c>
      <c r="J392" s="46">
        <v>39269090</v>
      </c>
      <c r="K392" s="46" t="s">
        <v>104</v>
      </c>
      <c r="L392" s="47"/>
      <c r="M392" s="48">
        <v>14.72727272727273</v>
      </c>
      <c r="N392" s="48"/>
      <c r="O392" s="49"/>
      <c r="P392" s="50"/>
      <c r="Q392" s="50">
        <v>7.0000000000000007E-2</v>
      </c>
      <c r="R392" s="50"/>
      <c r="S392" s="50"/>
      <c r="T392" s="46" t="s">
        <v>1071</v>
      </c>
      <c r="U392" s="46"/>
      <c r="V392" s="51"/>
      <c r="W392" s="62"/>
      <c r="X392" s="62"/>
      <c r="Y392" s="23">
        <f>IF(M392&lt;&gt;"",$H392*M392,"")</f>
        <v>14.72727272727273</v>
      </c>
      <c r="Z392" s="23" t="str">
        <f>IF(N392&lt;&gt;"",$H392*N392,"")</f>
        <v/>
      </c>
      <c r="AA392" s="19">
        <f>IF(OR(M392&lt;&gt;"",N392&lt;&gt;""),1,0)</f>
        <v>1</v>
      </c>
      <c r="AB392" s="19">
        <f>IF(M392&lt;&gt;0,1,0)</f>
        <v>1</v>
      </c>
      <c r="AC392" s="19">
        <f>IF(N392&lt;&gt;0,1,0)</f>
        <v>0</v>
      </c>
      <c r="AD392" s="23" t="str">
        <f>IF(W392&lt;&gt;"",$H392*W392,"")</f>
        <v/>
      </c>
      <c r="AE392" s="23" t="str">
        <f>IF(X392&lt;&gt;"",$H392*X392,"")</f>
        <v/>
      </c>
    </row>
    <row r="393" spans="2:31" x14ac:dyDescent="0.25">
      <c r="B393" s="18">
        <f>IF(G393="","",B392+1)</f>
        <v>371</v>
      </c>
      <c r="C393" s="25">
        <v>5300000000031</v>
      </c>
      <c r="D393" s="19"/>
      <c r="E393" s="19"/>
      <c r="F393" s="2"/>
      <c r="G393" s="20" t="s">
        <v>496</v>
      </c>
      <c r="H393" s="21">
        <v>1</v>
      </c>
      <c r="I393" s="21" t="s">
        <v>994</v>
      </c>
      <c r="J393" s="46">
        <v>39269090</v>
      </c>
      <c r="K393" s="46" t="s">
        <v>104</v>
      </c>
      <c r="L393" s="47"/>
      <c r="M393" s="48">
        <v>12.545454545454547</v>
      </c>
      <c r="N393" s="48"/>
      <c r="O393" s="49"/>
      <c r="P393" s="50"/>
      <c r="Q393" s="50">
        <v>7.0000000000000007E-2</v>
      </c>
      <c r="R393" s="50"/>
      <c r="S393" s="50"/>
      <c r="T393" s="46" t="s">
        <v>1071</v>
      </c>
      <c r="U393" s="46"/>
      <c r="V393" s="51"/>
      <c r="W393" s="62"/>
      <c r="X393" s="62"/>
      <c r="Y393" s="23">
        <f>IF(M393&lt;&gt;"",$H393*M393,"")</f>
        <v>12.545454545454547</v>
      </c>
      <c r="Z393" s="23" t="str">
        <f>IF(N393&lt;&gt;"",$H393*N393,"")</f>
        <v/>
      </c>
      <c r="AA393" s="19">
        <f>IF(OR(M393&lt;&gt;"",N393&lt;&gt;""),1,0)</f>
        <v>1</v>
      </c>
      <c r="AB393" s="19">
        <f>IF(M393&lt;&gt;0,1,0)</f>
        <v>1</v>
      </c>
      <c r="AC393" s="19">
        <f>IF(N393&lt;&gt;0,1,0)</f>
        <v>0</v>
      </c>
      <c r="AD393" s="23" t="str">
        <f>IF(W393&lt;&gt;"",$H393*W393,"")</f>
        <v/>
      </c>
      <c r="AE393" s="23" t="str">
        <f>IF(X393&lt;&gt;"",$H393*X393,"")</f>
        <v/>
      </c>
    </row>
    <row r="394" spans="2:31" x14ac:dyDescent="0.25">
      <c r="B394" s="18">
        <f>IF(G394="","",B393+1)</f>
        <v>372</v>
      </c>
      <c r="C394" s="25">
        <v>5300000000053</v>
      </c>
      <c r="D394" s="19"/>
      <c r="E394" s="19"/>
      <c r="F394" s="20"/>
      <c r="G394" s="20" t="s">
        <v>497</v>
      </c>
      <c r="H394" s="21">
        <v>1</v>
      </c>
      <c r="I394" s="21" t="s">
        <v>994</v>
      </c>
      <c r="J394" s="46">
        <v>39269090</v>
      </c>
      <c r="K394" s="46" t="s">
        <v>104</v>
      </c>
      <c r="L394" s="47"/>
      <c r="M394" s="48">
        <v>30.22727272727273</v>
      </c>
      <c r="N394" s="48"/>
      <c r="O394" s="49"/>
      <c r="P394" s="50"/>
      <c r="Q394" s="50">
        <v>7.0000000000000007E-2</v>
      </c>
      <c r="R394" s="50"/>
      <c r="S394" s="50"/>
      <c r="T394" s="46" t="s">
        <v>1071</v>
      </c>
      <c r="U394" s="46"/>
      <c r="V394" s="51"/>
      <c r="W394" s="62"/>
      <c r="X394" s="62"/>
      <c r="Y394" s="23">
        <f>IF(M394&lt;&gt;"",$H394*M394,"")</f>
        <v>30.22727272727273</v>
      </c>
      <c r="Z394" s="23" t="str">
        <f>IF(N394&lt;&gt;"",$H394*N394,"")</f>
        <v/>
      </c>
      <c r="AA394" s="19">
        <f>IF(OR(M394&lt;&gt;"",N394&lt;&gt;""),1,0)</f>
        <v>1</v>
      </c>
      <c r="AB394" s="19">
        <f>IF(M394&lt;&gt;0,1,0)</f>
        <v>1</v>
      </c>
      <c r="AC394" s="19">
        <f>IF(N394&lt;&gt;0,1,0)</f>
        <v>0</v>
      </c>
      <c r="AD394" s="23" t="str">
        <f>IF(W394&lt;&gt;"",$H394*W394,"")</f>
        <v/>
      </c>
      <c r="AE394" s="23" t="str">
        <f>IF(X394&lt;&gt;"",$H394*X394,"")</f>
        <v/>
      </c>
    </row>
    <row r="395" spans="2:31" hidden="1" x14ac:dyDescent="0.25">
      <c r="B395" s="18">
        <f>IF(G395="","",B394+1)</f>
        <v>373</v>
      </c>
      <c r="C395" s="25">
        <v>5300000000029</v>
      </c>
      <c r="D395" s="19"/>
      <c r="E395" s="19"/>
      <c r="F395" s="2"/>
      <c r="G395" s="20" t="s">
        <v>498</v>
      </c>
      <c r="H395" s="21">
        <v>1</v>
      </c>
      <c r="I395" s="21" t="s">
        <v>994</v>
      </c>
      <c r="J395" s="46" t="s">
        <v>1070</v>
      </c>
      <c r="K395" s="46" t="s">
        <v>81</v>
      </c>
      <c r="L395" s="47"/>
      <c r="M395" s="48" t="s">
        <v>1070</v>
      </c>
      <c r="N395" s="48"/>
      <c r="O395" s="49"/>
      <c r="P395" s="50"/>
      <c r="Q395" s="50">
        <v>7.0000000000000007E-2</v>
      </c>
      <c r="R395" s="50"/>
      <c r="S395" s="50"/>
      <c r="T395" s="46" t="s">
        <v>1071</v>
      </c>
      <c r="U395" s="46"/>
      <c r="V395" s="51"/>
      <c r="W395" s="62"/>
      <c r="X395" s="62"/>
      <c r="Y395" s="23" t="str">
        <f>IF(M395&lt;&gt;"",$H395*M395,"")</f>
        <v/>
      </c>
      <c r="Z395" s="23" t="str">
        <f>IF(N395&lt;&gt;"",$H395*N395,"")</f>
        <v/>
      </c>
      <c r="AA395" s="19">
        <f>IF(OR(M395&lt;&gt;"",N395&lt;&gt;""),1,0)</f>
        <v>0</v>
      </c>
      <c r="AB395" s="19">
        <f>IF(M395&lt;&gt;0,1,0)</f>
        <v>1</v>
      </c>
      <c r="AC395" s="19">
        <f>IF(N395&lt;&gt;0,1,0)</f>
        <v>0</v>
      </c>
      <c r="AD395" s="23" t="str">
        <f>IF(W395&lt;&gt;"",$H395*W395,"")</f>
        <v/>
      </c>
      <c r="AE395" s="23" t="str">
        <f>IF(X395&lt;&gt;"",$H395*X395,"")</f>
        <v/>
      </c>
    </row>
    <row r="396" spans="2:31" x14ac:dyDescent="0.25">
      <c r="B396" s="18">
        <f>IF(G396="","",B395+1)</f>
        <v>374</v>
      </c>
      <c r="C396" s="25">
        <v>5300000000235</v>
      </c>
      <c r="D396" s="19"/>
      <c r="E396" s="19"/>
      <c r="F396" s="20"/>
      <c r="G396" s="20" t="s">
        <v>1008</v>
      </c>
      <c r="H396" s="21">
        <v>1</v>
      </c>
      <c r="I396" s="21" t="s">
        <v>994</v>
      </c>
      <c r="J396" s="46">
        <v>39269090</v>
      </c>
      <c r="K396" s="46" t="s">
        <v>104</v>
      </c>
      <c r="L396" s="47"/>
      <c r="M396" s="48">
        <v>39.696969696969703</v>
      </c>
      <c r="N396" s="48"/>
      <c r="O396" s="49"/>
      <c r="P396" s="50"/>
      <c r="Q396" s="50">
        <v>7.0000000000000007E-2</v>
      </c>
      <c r="R396" s="50"/>
      <c r="S396" s="50"/>
      <c r="T396" s="46" t="s">
        <v>1071</v>
      </c>
      <c r="U396" s="46"/>
      <c r="V396" s="51"/>
      <c r="W396" s="62"/>
      <c r="X396" s="62"/>
      <c r="Y396" s="23">
        <f>IF(M396&lt;&gt;"",$H396*M396,"")</f>
        <v>39.696969696969703</v>
      </c>
      <c r="Z396" s="23" t="str">
        <f>IF(N396&lt;&gt;"",$H396*N396,"")</f>
        <v/>
      </c>
      <c r="AA396" s="19">
        <f>IF(OR(M396&lt;&gt;"",N396&lt;&gt;""),1,0)</f>
        <v>1</v>
      </c>
      <c r="AB396" s="19">
        <f>IF(M396&lt;&gt;0,1,0)</f>
        <v>1</v>
      </c>
      <c r="AC396" s="19">
        <f>IF(N396&lt;&gt;0,1,0)</f>
        <v>0</v>
      </c>
      <c r="AD396" s="23" t="str">
        <f>IF(W396&lt;&gt;"",$H396*W396,"")</f>
        <v/>
      </c>
      <c r="AE396" s="23" t="str">
        <f>IF(X396&lt;&gt;"",$H396*X396,"")</f>
        <v/>
      </c>
    </row>
    <row r="397" spans="2:31" hidden="1" x14ac:dyDescent="0.25">
      <c r="B397" s="18">
        <f>IF(G397="","",B396+1)</f>
        <v>375</v>
      </c>
      <c r="C397" s="25">
        <v>5200000009253</v>
      </c>
      <c r="D397" s="19"/>
      <c r="E397" s="19"/>
      <c r="F397" s="2"/>
      <c r="G397" s="20" t="s">
        <v>499</v>
      </c>
      <c r="H397" s="21">
        <v>1</v>
      </c>
      <c r="I397" s="21" t="s">
        <v>994</v>
      </c>
      <c r="J397" s="46" t="s">
        <v>1070</v>
      </c>
      <c r="K397" s="46" t="s">
        <v>81</v>
      </c>
      <c r="L397" s="47"/>
      <c r="M397" s="48" t="s">
        <v>1070</v>
      </c>
      <c r="N397" s="48"/>
      <c r="O397" s="49"/>
      <c r="P397" s="50"/>
      <c r="Q397" s="50">
        <v>7.0000000000000007E-2</v>
      </c>
      <c r="R397" s="50"/>
      <c r="S397" s="50"/>
      <c r="T397" s="46" t="s">
        <v>1071</v>
      </c>
      <c r="U397" s="46"/>
      <c r="V397" s="51"/>
      <c r="W397" s="62"/>
      <c r="X397" s="62"/>
      <c r="Y397" s="23" t="str">
        <f>IF(M397&lt;&gt;"",$H397*M397,"")</f>
        <v/>
      </c>
      <c r="Z397" s="23" t="str">
        <f>IF(N397&lt;&gt;"",$H397*N397,"")</f>
        <v/>
      </c>
      <c r="AA397" s="19">
        <f>IF(OR(M397&lt;&gt;"",N397&lt;&gt;""),1,0)</f>
        <v>0</v>
      </c>
      <c r="AB397" s="19">
        <f>IF(M397&lt;&gt;0,1,0)</f>
        <v>1</v>
      </c>
      <c r="AC397" s="19">
        <f>IF(N397&lt;&gt;0,1,0)</f>
        <v>0</v>
      </c>
      <c r="AD397" s="23" t="str">
        <f>IF(W397&lt;&gt;"",$H397*W397,"")</f>
        <v/>
      </c>
      <c r="AE397" s="23" t="str">
        <f>IF(X397&lt;&gt;"",$H397*X397,"")</f>
        <v/>
      </c>
    </row>
    <row r="398" spans="2:31" hidden="1" x14ac:dyDescent="0.25">
      <c r="B398" s="18">
        <f>IF(G398="","",B397+1)</f>
        <v>376</v>
      </c>
      <c r="C398" s="25">
        <v>5200000012218</v>
      </c>
      <c r="D398" s="19"/>
      <c r="E398" s="19"/>
      <c r="F398" s="20"/>
      <c r="G398" s="20" t="s">
        <v>500</v>
      </c>
      <c r="H398" s="21">
        <v>1</v>
      </c>
      <c r="I398" s="21" t="s">
        <v>994</v>
      </c>
      <c r="J398" s="46" t="s">
        <v>1070</v>
      </c>
      <c r="K398" s="46" t="s">
        <v>81</v>
      </c>
      <c r="L398" s="47"/>
      <c r="M398" s="48" t="s">
        <v>1070</v>
      </c>
      <c r="N398" s="48"/>
      <c r="O398" s="49"/>
      <c r="P398" s="50"/>
      <c r="Q398" s="50">
        <v>7.0000000000000007E-2</v>
      </c>
      <c r="R398" s="50"/>
      <c r="S398" s="50"/>
      <c r="T398" s="46" t="s">
        <v>1071</v>
      </c>
      <c r="U398" s="46"/>
      <c r="V398" s="51"/>
      <c r="W398" s="62"/>
      <c r="X398" s="62"/>
      <c r="Y398" s="23" t="str">
        <f>IF(M398&lt;&gt;"",$H398*M398,"")</f>
        <v/>
      </c>
      <c r="Z398" s="23" t="str">
        <f>IF(N398&lt;&gt;"",$H398*N398,"")</f>
        <v/>
      </c>
      <c r="AA398" s="19">
        <f>IF(OR(M398&lt;&gt;"",N398&lt;&gt;""),1,0)</f>
        <v>0</v>
      </c>
      <c r="AB398" s="19">
        <f>IF(M398&lt;&gt;0,1,0)</f>
        <v>1</v>
      </c>
      <c r="AC398" s="19">
        <f>IF(N398&lt;&gt;0,1,0)</f>
        <v>0</v>
      </c>
      <c r="AD398" s="23" t="str">
        <f>IF(W398&lt;&gt;"",$H398*W398,"")</f>
        <v/>
      </c>
      <c r="AE398" s="23" t="str">
        <f>IF(X398&lt;&gt;"",$H398*X398,"")</f>
        <v/>
      </c>
    </row>
    <row r="399" spans="2:31" hidden="1" x14ac:dyDescent="0.25">
      <c r="B399" s="18">
        <f>IF(G399="","",B398+1)</f>
        <v>377</v>
      </c>
      <c r="C399" s="25">
        <v>5500000001777</v>
      </c>
      <c r="D399" s="19"/>
      <c r="E399" s="19"/>
      <c r="F399" s="20"/>
      <c r="G399" s="20" t="s">
        <v>501</v>
      </c>
      <c r="H399" s="21">
        <v>67</v>
      </c>
      <c r="I399" s="21" t="s">
        <v>994</v>
      </c>
      <c r="J399" s="46" t="s">
        <v>1070</v>
      </c>
      <c r="K399" s="46" t="s">
        <v>81</v>
      </c>
      <c r="L399" s="47"/>
      <c r="M399" s="48" t="s">
        <v>1070</v>
      </c>
      <c r="N399" s="48"/>
      <c r="O399" s="49"/>
      <c r="P399" s="50"/>
      <c r="Q399" s="50">
        <v>7.0000000000000007E-2</v>
      </c>
      <c r="R399" s="50"/>
      <c r="S399" s="50"/>
      <c r="T399" s="46" t="s">
        <v>1071</v>
      </c>
      <c r="U399" s="46"/>
      <c r="V399" s="51"/>
      <c r="W399" s="62"/>
      <c r="X399" s="62"/>
      <c r="Y399" s="23" t="str">
        <f>IF(M399&lt;&gt;"",$H399*M399,"")</f>
        <v/>
      </c>
      <c r="Z399" s="23" t="str">
        <f>IF(N399&lt;&gt;"",$H399*N399,"")</f>
        <v/>
      </c>
      <c r="AA399" s="19">
        <f>IF(OR(M399&lt;&gt;"",N399&lt;&gt;""),1,0)</f>
        <v>0</v>
      </c>
      <c r="AB399" s="19">
        <f>IF(M399&lt;&gt;0,1,0)</f>
        <v>1</v>
      </c>
      <c r="AC399" s="19">
        <f>IF(N399&lt;&gt;0,1,0)</f>
        <v>0</v>
      </c>
      <c r="AD399" s="23" t="str">
        <f>IF(W399&lt;&gt;"",$H399*W399,"")</f>
        <v/>
      </c>
      <c r="AE399" s="23" t="str">
        <f>IF(X399&lt;&gt;"",$H399*X399,"")</f>
        <v/>
      </c>
    </row>
    <row r="400" spans="2:31" hidden="1" x14ac:dyDescent="0.25">
      <c r="B400" s="18">
        <f>IF(G400="","",B399+1)</f>
        <v>378</v>
      </c>
      <c r="C400" s="25">
        <v>5200000009914</v>
      </c>
      <c r="D400" s="19"/>
      <c r="E400" s="19"/>
      <c r="F400" s="2"/>
      <c r="G400" s="20" t="s">
        <v>502</v>
      </c>
      <c r="H400" s="21">
        <v>7</v>
      </c>
      <c r="I400" s="21" t="s">
        <v>994</v>
      </c>
      <c r="J400" s="46" t="s">
        <v>1070</v>
      </c>
      <c r="K400" s="46" t="s">
        <v>81</v>
      </c>
      <c r="L400" s="47"/>
      <c r="M400" s="48" t="s">
        <v>1070</v>
      </c>
      <c r="N400" s="48"/>
      <c r="O400" s="49"/>
      <c r="P400" s="50"/>
      <c r="Q400" s="50">
        <v>7.0000000000000007E-2</v>
      </c>
      <c r="R400" s="50"/>
      <c r="S400" s="50"/>
      <c r="T400" s="46" t="s">
        <v>1071</v>
      </c>
      <c r="U400" s="46"/>
      <c r="V400" s="51"/>
      <c r="W400" s="62"/>
      <c r="X400" s="62"/>
      <c r="Y400" s="23" t="str">
        <f>IF(M400&lt;&gt;"",$H400*M400,"")</f>
        <v/>
      </c>
      <c r="Z400" s="23" t="str">
        <f>IF(N400&lt;&gt;"",$H400*N400,"")</f>
        <v/>
      </c>
      <c r="AA400" s="19">
        <f>IF(OR(M400&lt;&gt;"",N400&lt;&gt;""),1,0)</f>
        <v>0</v>
      </c>
      <c r="AB400" s="19">
        <f>IF(M400&lt;&gt;0,1,0)</f>
        <v>1</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503</v>
      </c>
      <c r="H401" s="21">
        <v>40</v>
      </c>
      <c r="I401" s="21" t="s">
        <v>994</v>
      </c>
      <c r="J401" s="46">
        <v>73269090</v>
      </c>
      <c r="K401" s="46" t="s">
        <v>104</v>
      </c>
      <c r="L401" s="47"/>
      <c r="M401" s="48">
        <v>110.42424242424244</v>
      </c>
      <c r="N401" s="48"/>
      <c r="O401" s="49"/>
      <c r="P401" s="50"/>
      <c r="Q401" s="50">
        <v>7.0000000000000007E-2</v>
      </c>
      <c r="R401" s="50"/>
      <c r="S401" s="50"/>
      <c r="T401" s="46" t="s">
        <v>1071</v>
      </c>
      <c r="U401" s="46"/>
      <c r="V401" s="51"/>
      <c r="W401" s="62"/>
      <c r="X401" s="62"/>
      <c r="Y401" s="23">
        <f>IF(M401&lt;&gt;"",$H401*M401,"")</f>
        <v>4416.9696969696979</v>
      </c>
      <c r="Z401" s="23" t="str">
        <f>IF(N401&lt;&gt;"",$H401*N401,"")</f>
        <v/>
      </c>
      <c r="AA401" s="19">
        <f>IF(OR(M401&lt;&gt;"",N401&lt;&gt;""),1,0)</f>
        <v>1</v>
      </c>
      <c r="AB401" s="19">
        <f>IF(M401&lt;&gt;0,1,0)</f>
        <v>1</v>
      </c>
      <c r="AC401" s="19">
        <f>IF(N401&lt;&gt;0,1,0)</f>
        <v>0</v>
      </c>
      <c r="AD401" s="23" t="str">
        <f>IF(W401&lt;&gt;"",$H401*W401,"")</f>
        <v/>
      </c>
      <c r="AE401" s="23" t="str">
        <f>IF(X401&lt;&gt;"",$H401*X401,"")</f>
        <v/>
      </c>
    </row>
    <row r="402" spans="2:31" hidden="1" x14ac:dyDescent="0.25">
      <c r="B402" s="18">
        <f>IF(G402="","",B401+1)</f>
        <v>380</v>
      </c>
      <c r="C402" s="25">
        <v>5200000009255</v>
      </c>
      <c r="D402" s="19"/>
      <c r="E402" s="19"/>
      <c r="F402" s="20"/>
      <c r="G402" s="20" t="s">
        <v>504</v>
      </c>
      <c r="H402" s="21">
        <v>1</v>
      </c>
      <c r="I402" s="21" t="s">
        <v>994</v>
      </c>
      <c r="J402" s="46" t="s">
        <v>1070</v>
      </c>
      <c r="K402" s="46" t="s">
        <v>81</v>
      </c>
      <c r="L402" s="47"/>
      <c r="M402" s="48" t="s">
        <v>1070</v>
      </c>
      <c r="N402" s="48"/>
      <c r="O402" s="49"/>
      <c r="P402" s="50"/>
      <c r="Q402" s="50">
        <v>7.0000000000000007E-2</v>
      </c>
      <c r="R402" s="50"/>
      <c r="S402" s="50"/>
      <c r="T402" s="46" t="s">
        <v>1071</v>
      </c>
      <c r="U402" s="46"/>
      <c r="V402" s="51"/>
      <c r="W402" s="62"/>
      <c r="X402" s="62"/>
      <c r="Y402" s="23" t="str">
        <f>IF(M402&lt;&gt;"",$H402*M402,"")</f>
        <v/>
      </c>
      <c r="Z402" s="23" t="str">
        <f>IF(N402&lt;&gt;"",$H402*N402,"")</f>
        <v/>
      </c>
      <c r="AA402" s="19">
        <f>IF(OR(M402&lt;&gt;"",N402&lt;&gt;""),1,0)</f>
        <v>0</v>
      </c>
      <c r="AB402" s="19">
        <f>IF(M402&lt;&gt;0,1,0)</f>
        <v>1</v>
      </c>
      <c r="AC402" s="19">
        <f>IF(N402&lt;&gt;0,1,0)</f>
        <v>0</v>
      </c>
      <c r="AD402" s="23" t="str">
        <f>IF(W402&lt;&gt;"",$H402*W402,"")</f>
        <v/>
      </c>
      <c r="AE402" s="23" t="str">
        <f>IF(X402&lt;&gt;"",$H402*X402,"")</f>
        <v/>
      </c>
    </row>
    <row r="403" spans="2:31" hidden="1" x14ac:dyDescent="0.25">
      <c r="B403" s="18">
        <f>IF(G403="","",B402+1)</f>
        <v>381</v>
      </c>
      <c r="C403" s="25">
        <v>5200000009254</v>
      </c>
      <c r="D403" s="19"/>
      <c r="E403" s="19"/>
      <c r="F403" s="2"/>
      <c r="G403" s="20" t="s">
        <v>505</v>
      </c>
      <c r="H403" s="21">
        <v>1</v>
      </c>
      <c r="I403" s="21" t="s">
        <v>994</v>
      </c>
      <c r="J403" s="46" t="s">
        <v>1070</v>
      </c>
      <c r="K403" s="46" t="s">
        <v>81</v>
      </c>
      <c r="L403" s="47"/>
      <c r="M403" s="48" t="s">
        <v>1070</v>
      </c>
      <c r="N403" s="48"/>
      <c r="O403" s="49"/>
      <c r="P403" s="50"/>
      <c r="Q403" s="50">
        <v>7.0000000000000007E-2</v>
      </c>
      <c r="R403" s="50"/>
      <c r="S403" s="50"/>
      <c r="T403" s="46" t="s">
        <v>1071</v>
      </c>
      <c r="U403" s="46"/>
      <c r="V403" s="51"/>
      <c r="W403" s="62"/>
      <c r="X403" s="62"/>
      <c r="Y403" s="23" t="str">
        <f>IF(M403&lt;&gt;"",$H403*M403,"")</f>
        <v/>
      </c>
      <c r="Z403" s="23" t="str">
        <f>IF(N403&lt;&gt;"",$H403*N403,"")</f>
        <v/>
      </c>
      <c r="AA403" s="19">
        <f>IF(OR(M403&lt;&gt;"",N403&lt;&gt;""),1,0)</f>
        <v>0</v>
      </c>
      <c r="AB403" s="19">
        <f>IF(M403&lt;&gt;0,1,0)</f>
        <v>1</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506</v>
      </c>
      <c r="H404" s="21">
        <v>1</v>
      </c>
      <c r="I404" s="21" t="s">
        <v>994</v>
      </c>
      <c r="J404" s="46">
        <v>39269090</v>
      </c>
      <c r="K404" s="46" t="s">
        <v>104</v>
      </c>
      <c r="L404" s="47"/>
      <c r="M404" s="48">
        <v>20.015151515151519</v>
      </c>
      <c r="N404" s="48"/>
      <c r="O404" s="49"/>
      <c r="P404" s="50"/>
      <c r="Q404" s="50">
        <v>7.0000000000000007E-2</v>
      </c>
      <c r="R404" s="50"/>
      <c r="S404" s="50"/>
      <c r="T404" s="46" t="s">
        <v>1071</v>
      </c>
      <c r="U404" s="46"/>
      <c r="V404" s="51"/>
      <c r="W404" s="62"/>
      <c r="X404" s="62"/>
      <c r="Y404" s="23">
        <f>IF(M404&lt;&gt;"",$H404*M404,"")</f>
        <v>20.015151515151519</v>
      </c>
      <c r="Z404" s="23" t="str">
        <f>IF(N404&lt;&gt;"",$H404*N404,"")</f>
        <v/>
      </c>
      <c r="AA404" s="19">
        <f>IF(OR(M404&lt;&gt;"",N404&lt;&gt;""),1,0)</f>
        <v>1</v>
      </c>
      <c r="AB404" s="19">
        <f>IF(M404&lt;&gt;0,1,0)</f>
        <v>1</v>
      </c>
      <c r="AC404" s="19">
        <f>IF(N404&lt;&gt;0,1,0)</f>
        <v>0</v>
      </c>
      <c r="AD404" s="23" t="str">
        <f>IF(W404&lt;&gt;"",$H404*W404,"")</f>
        <v/>
      </c>
      <c r="AE404" s="23" t="str">
        <f>IF(X404&lt;&gt;"",$H404*X404,"")</f>
        <v/>
      </c>
    </row>
    <row r="405" spans="2:31" hidden="1" x14ac:dyDescent="0.25">
      <c r="B405" s="18">
        <f>IF(G405="","",B404+1)</f>
        <v>383</v>
      </c>
      <c r="C405" s="25">
        <v>5500000001022</v>
      </c>
      <c r="D405" s="19"/>
      <c r="E405" s="19"/>
      <c r="F405" s="2"/>
      <c r="G405" s="20" t="s">
        <v>507</v>
      </c>
      <c r="H405" s="21">
        <v>27</v>
      </c>
      <c r="I405" s="21" t="s">
        <v>994</v>
      </c>
      <c r="J405" s="46" t="s">
        <v>1070</v>
      </c>
      <c r="K405" s="46" t="s">
        <v>81</v>
      </c>
      <c r="L405" s="47"/>
      <c r="M405" s="48" t="s">
        <v>1070</v>
      </c>
      <c r="N405" s="48"/>
      <c r="O405" s="49"/>
      <c r="P405" s="50"/>
      <c r="Q405" s="50">
        <v>7.0000000000000007E-2</v>
      </c>
      <c r="R405" s="50"/>
      <c r="S405" s="50"/>
      <c r="T405" s="46" t="s">
        <v>1071</v>
      </c>
      <c r="U405" s="46"/>
      <c r="V405" s="51"/>
      <c r="W405" s="62"/>
      <c r="X405" s="62"/>
      <c r="Y405" s="23" t="str">
        <f>IF(M405&lt;&gt;"",$H405*M405,"")</f>
        <v/>
      </c>
      <c r="Z405" s="23" t="str">
        <f>IF(N405&lt;&gt;"",$H405*N405,"")</f>
        <v/>
      </c>
      <c r="AA405" s="19">
        <f>IF(OR(M405&lt;&gt;"",N405&lt;&gt;""),1,0)</f>
        <v>0</v>
      </c>
      <c r="AB405" s="19">
        <f>IF(M405&lt;&gt;0,1,0)</f>
        <v>1</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508</v>
      </c>
      <c r="H406" s="21">
        <v>533</v>
      </c>
      <c r="I406" s="21" t="s">
        <v>994</v>
      </c>
      <c r="J406" s="46">
        <v>73269090</v>
      </c>
      <c r="K406" s="46" t="s">
        <v>104</v>
      </c>
      <c r="L406" s="47"/>
      <c r="M406" s="48">
        <v>31.579710144927539</v>
      </c>
      <c r="N406" s="48"/>
      <c r="O406" s="49"/>
      <c r="P406" s="50"/>
      <c r="Q406" s="50">
        <v>7.0000000000000007E-2</v>
      </c>
      <c r="R406" s="50"/>
      <c r="S406" s="50"/>
      <c r="T406" s="46" t="s">
        <v>1071</v>
      </c>
      <c r="U406" s="46"/>
      <c r="V406" s="51"/>
      <c r="W406" s="62"/>
      <c r="X406" s="62"/>
      <c r="Y406" s="23">
        <f>IF(M406&lt;&gt;"",$H406*M406,"")</f>
        <v>16831.98550724638</v>
      </c>
      <c r="Z406" s="23" t="str">
        <f>IF(N406&lt;&gt;"",$H406*N406,"")</f>
        <v/>
      </c>
      <c r="AA406" s="19">
        <f>IF(OR(M406&lt;&gt;"",N406&lt;&gt;""),1,0)</f>
        <v>1</v>
      </c>
      <c r="AB406" s="19">
        <f>IF(M406&lt;&gt;0,1,0)</f>
        <v>1</v>
      </c>
      <c r="AC406" s="19">
        <f>IF(N406&lt;&gt;0,1,0)</f>
        <v>0</v>
      </c>
      <c r="AD406" s="23" t="str">
        <f>IF(W406&lt;&gt;"",$H406*W406,"")</f>
        <v/>
      </c>
      <c r="AE406" s="23" t="str">
        <f>IF(X406&lt;&gt;"",$H406*X406,"")</f>
        <v/>
      </c>
    </row>
    <row r="407" spans="2:31" hidden="1" x14ac:dyDescent="0.25">
      <c r="B407" s="18">
        <f>IF(G407="","",B406+1)</f>
        <v>385</v>
      </c>
      <c r="C407" s="25">
        <v>5200000000412</v>
      </c>
      <c r="D407" s="19"/>
      <c r="E407" s="19"/>
      <c r="F407" s="20"/>
      <c r="G407" s="20" t="s">
        <v>509</v>
      </c>
      <c r="H407" s="21">
        <v>1</v>
      </c>
      <c r="I407" s="21" t="s">
        <v>994</v>
      </c>
      <c r="J407" s="46" t="s">
        <v>1070</v>
      </c>
      <c r="K407" s="46" t="s">
        <v>81</v>
      </c>
      <c r="L407" s="47"/>
      <c r="M407" s="48" t="s">
        <v>1070</v>
      </c>
      <c r="N407" s="48"/>
      <c r="O407" s="49"/>
      <c r="P407" s="50"/>
      <c r="Q407" s="50">
        <v>7.0000000000000007E-2</v>
      </c>
      <c r="R407" s="50"/>
      <c r="S407" s="50"/>
      <c r="T407" s="46" t="s">
        <v>1071</v>
      </c>
      <c r="U407" s="46"/>
      <c r="V407" s="51"/>
      <c r="W407" s="62"/>
      <c r="X407" s="62"/>
      <c r="Y407" s="23" t="str">
        <f>IF(M407&lt;&gt;"",$H407*M407,"")</f>
        <v/>
      </c>
      <c r="Z407" s="23" t="str">
        <f>IF(N407&lt;&gt;"",$H407*N407,"")</f>
        <v/>
      </c>
      <c r="AA407" s="19">
        <f>IF(OR(M407&lt;&gt;"",N407&lt;&gt;""),1,0)</f>
        <v>0</v>
      </c>
      <c r="AB407" s="19">
        <f>IF(M407&lt;&gt;0,1,0)</f>
        <v>1</v>
      </c>
      <c r="AC407" s="19">
        <f>IF(N407&lt;&gt;0,1,0)</f>
        <v>0</v>
      </c>
      <c r="AD407" s="23" t="str">
        <f>IF(W407&lt;&gt;"",$H407*W407,"")</f>
        <v/>
      </c>
      <c r="AE407" s="23" t="str">
        <f>IF(X407&lt;&gt;"",$H407*X407,"")</f>
        <v/>
      </c>
    </row>
    <row r="408" spans="2:31" hidden="1" x14ac:dyDescent="0.25">
      <c r="B408" s="18">
        <f>IF(G408="","",B407+1)</f>
        <v>386</v>
      </c>
      <c r="C408" s="25">
        <v>5200000002211</v>
      </c>
      <c r="D408" s="19"/>
      <c r="E408" s="19"/>
      <c r="F408" s="2"/>
      <c r="G408" s="20" t="s">
        <v>510</v>
      </c>
      <c r="H408" s="21">
        <v>1</v>
      </c>
      <c r="I408" s="21" t="s">
        <v>994</v>
      </c>
      <c r="J408" s="46" t="s">
        <v>1070</v>
      </c>
      <c r="K408" s="46" t="s">
        <v>81</v>
      </c>
      <c r="L408" s="47"/>
      <c r="M408" s="48" t="s">
        <v>1070</v>
      </c>
      <c r="N408" s="48"/>
      <c r="O408" s="49"/>
      <c r="P408" s="50"/>
      <c r="Q408" s="50">
        <v>7.0000000000000007E-2</v>
      </c>
      <c r="R408" s="50"/>
      <c r="S408" s="50"/>
      <c r="T408" s="46" t="s">
        <v>1071</v>
      </c>
      <c r="U408" s="46"/>
      <c r="V408" s="51"/>
      <c r="W408" s="62"/>
      <c r="X408" s="62"/>
      <c r="Y408" s="23" t="str">
        <f>IF(M408&lt;&gt;"",$H408*M408,"")</f>
        <v/>
      </c>
      <c r="Z408" s="23" t="str">
        <f>IF(N408&lt;&gt;"",$H408*N408,"")</f>
        <v/>
      </c>
      <c r="AA408" s="19">
        <f>IF(OR(M408&lt;&gt;"",N408&lt;&gt;""),1,0)</f>
        <v>0</v>
      </c>
      <c r="AB408" s="19">
        <f>IF(M408&lt;&gt;0,1,0)</f>
        <v>1</v>
      </c>
      <c r="AC408" s="19">
        <f>IF(N408&lt;&gt;0,1,0)</f>
        <v>0</v>
      </c>
      <c r="AD408" s="23" t="str">
        <f>IF(W408&lt;&gt;"",$H408*W408,"")</f>
        <v/>
      </c>
      <c r="AE408" s="23" t="str">
        <f>IF(X408&lt;&gt;"",$H408*X408,"")</f>
        <v/>
      </c>
    </row>
    <row r="409" spans="2:31" hidden="1" x14ac:dyDescent="0.25">
      <c r="B409" s="18">
        <f>IF(G409="","",B408+1)</f>
        <v>387</v>
      </c>
      <c r="C409" s="25">
        <v>5200000000749</v>
      </c>
      <c r="D409" s="19"/>
      <c r="E409" s="19"/>
      <c r="F409" s="20"/>
      <c r="G409" s="20" t="s">
        <v>511</v>
      </c>
      <c r="H409" s="21">
        <v>1</v>
      </c>
      <c r="I409" s="21" t="s">
        <v>994</v>
      </c>
      <c r="J409" s="46" t="s">
        <v>1070</v>
      </c>
      <c r="K409" s="46" t="s">
        <v>81</v>
      </c>
      <c r="L409" s="47"/>
      <c r="M409" s="48" t="s">
        <v>1070</v>
      </c>
      <c r="N409" s="48"/>
      <c r="O409" s="49"/>
      <c r="P409" s="50"/>
      <c r="Q409" s="50">
        <v>7.0000000000000007E-2</v>
      </c>
      <c r="R409" s="50"/>
      <c r="S409" s="50"/>
      <c r="T409" s="46" t="s">
        <v>1071</v>
      </c>
      <c r="U409" s="46"/>
      <c r="V409" s="51"/>
      <c r="W409" s="62"/>
      <c r="X409" s="62"/>
      <c r="Y409" s="23" t="str">
        <f>IF(M409&lt;&gt;"",$H409*M409,"")</f>
        <v/>
      </c>
      <c r="Z409" s="23" t="str">
        <f>IF(N409&lt;&gt;"",$H409*N409,"")</f>
        <v/>
      </c>
      <c r="AA409" s="19">
        <f>IF(OR(M409&lt;&gt;"",N409&lt;&gt;""),1,0)</f>
        <v>0</v>
      </c>
      <c r="AB409" s="19">
        <f>IF(M409&lt;&gt;0,1,0)</f>
        <v>1</v>
      </c>
      <c r="AC409" s="19">
        <f>IF(N409&lt;&gt;0,1,0)</f>
        <v>0</v>
      </c>
      <c r="AD409" s="23" t="str">
        <f>IF(W409&lt;&gt;"",$H409*W409,"")</f>
        <v/>
      </c>
      <c r="AE409" s="23" t="str">
        <f>IF(X409&lt;&gt;"",$H409*X409,"")</f>
        <v/>
      </c>
    </row>
    <row r="410" spans="2:31" hidden="1" x14ac:dyDescent="0.25">
      <c r="B410" s="18">
        <f>IF(G410="","",B409+1)</f>
        <v>388</v>
      </c>
      <c r="C410" s="25">
        <v>5200000001358</v>
      </c>
      <c r="D410" s="19"/>
      <c r="E410" s="19"/>
      <c r="F410" s="2"/>
      <c r="G410" s="20" t="s">
        <v>512</v>
      </c>
      <c r="H410" s="21">
        <v>1</v>
      </c>
      <c r="I410" s="21" t="s">
        <v>994</v>
      </c>
      <c r="J410" s="46" t="s">
        <v>1070</v>
      </c>
      <c r="K410" s="46" t="s">
        <v>81</v>
      </c>
      <c r="L410" s="47"/>
      <c r="M410" s="48" t="s">
        <v>1070</v>
      </c>
      <c r="N410" s="48"/>
      <c r="O410" s="49"/>
      <c r="P410" s="50"/>
      <c r="Q410" s="50">
        <v>7.0000000000000007E-2</v>
      </c>
      <c r="R410" s="50"/>
      <c r="S410" s="50"/>
      <c r="T410" s="46" t="s">
        <v>1071</v>
      </c>
      <c r="U410" s="46"/>
      <c r="V410" s="51"/>
      <c r="W410" s="62"/>
      <c r="X410" s="62"/>
      <c r="Y410" s="23" t="str">
        <f>IF(M410&lt;&gt;"",$H410*M410,"")</f>
        <v/>
      </c>
      <c r="Z410" s="23" t="str">
        <f>IF(N410&lt;&gt;"",$H410*N410,"")</f>
        <v/>
      </c>
      <c r="AA410" s="19">
        <f>IF(OR(M410&lt;&gt;"",N410&lt;&gt;""),1,0)</f>
        <v>0</v>
      </c>
      <c r="AB410" s="19">
        <f>IF(M410&lt;&gt;0,1,0)</f>
        <v>1</v>
      </c>
      <c r="AC410" s="19">
        <f>IF(N410&lt;&gt;0,1,0)</f>
        <v>0</v>
      </c>
      <c r="AD410" s="23" t="str">
        <f>IF(W410&lt;&gt;"",$H410*W410,"")</f>
        <v/>
      </c>
      <c r="AE410" s="23" t="str">
        <f>IF(X410&lt;&gt;"",$H410*X410,"")</f>
        <v/>
      </c>
    </row>
    <row r="411" spans="2:31" hidden="1" x14ac:dyDescent="0.25">
      <c r="B411" s="18">
        <f>IF(G411="","",B410+1)</f>
        <v>389</v>
      </c>
      <c r="C411" s="25">
        <v>5200000000833</v>
      </c>
      <c r="D411" s="19"/>
      <c r="E411" s="19"/>
      <c r="F411" s="20"/>
      <c r="G411" s="20" t="s">
        <v>513</v>
      </c>
      <c r="H411" s="21">
        <v>1</v>
      </c>
      <c r="I411" s="21" t="s">
        <v>994</v>
      </c>
      <c r="J411" s="46" t="s">
        <v>1070</v>
      </c>
      <c r="K411" s="46" t="s">
        <v>81</v>
      </c>
      <c r="L411" s="47"/>
      <c r="M411" s="48" t="s">
        <v>1070</v>
      </c>
      <c r="N411" s="48"/>
      <c r="O411" s="49"/>
      <c r="P411" s="50"/>
      <c r="Q411" s="50">
        <v>7.0000000000000007E-2</v>
      </c>
      <c r="R411" s="50"/>
      <c r="S411" s="50"/>
      <c r="T411" s="46" t="s">
        <v>1071</v>
      </c>
      <c r="U411" s="46"/>
      <c r="V411" s="51"/>
      <c r="W411" s="62"/>
      <c r="X411" s="62"/>
      <c r="Y411" s="23" t="str">
        <f>IF(M411&lt;&gt;"",$H411*M411,"")</f>
        <v/>
      </c>
      <c r="Z411" s="23" t="str">
        <f>IF(N411&lt;&gt;"",$H411*N411,"")</f>
        <v/>
      </c>
      <c r="AA411" s="19">
        <f>IF(OR(M411&lt;&gt;"",N411&lt;&gt;""),1,0)</f>
        <v>0</v>
      </c>
      <c r="AB411" s="19">
        <f>IF(M411&lt;&gt;0,1,0)</f>
        <v>1</v>
      </c>
      <c r="AC411" s="19">
        <f>IF(N411&lt;&gt;0,1,0)</f>
        <v>0</v>
      </c>
      <c r="AD411" s="23" t="str">
        <f>IF(W411&lt;&gt;"",$H411*W411,"")</f>
        <v/>
      </c>
      <c r="AE411" s="23" t="str">
        <f>IF(X411&lt;&gt;"",$H411*X411,"")</f>
        <v/>
      </c>
    </row>
    <row r="412" spans="2:31" hidden="1" x14ac:dyDescent="0.25">
      <c r="B412" s="18">
        <f>IF(G412="","",B411+1)</f>
        <v>390</v>
      </c>
      <c r="C412" s="25">
        <v>5200000011534</v>
      </c>
      <c r="D412" s="19"/>
      <c r="E412" s="19"/>
      <c r="F412" s="2"/>
      <c r="G412" s="20" t="s">
        <v>514</v>
      </c>
      <c r="H412" s="21">
        <v>1</v>
      </c>
      <c r="I412" s="21" t="s">
        <v>994</v>
      </c>
      <c r="J412" s="46" t="s">
        <v>1070</v>
      </c>
      <c r="K412" s="46" t="s">
        <v>81</v>
      </c>
      <c r="L412" s="47"/>
      <c r="M412" s="48" t="s">
        <v>1070</v>
      </c>
      <c r="N412" s="48"/>
      <c r="O412" s="49"/>
      <c r="P412" s="50"/>
      <c r="Q412" s="50">
        <v>7.0000000000000007E-2</v>
      </c>
      <c r="R412" s="50"/>
      <c r="S412" s="50"/>
      <c r="T412" s="46" t="s">
        <v>1071</v>
      </c>
      <c r="U412" s="46"/>
      <c r="V412" s="51"/>
      <c r="W412" s="62"/>
      <c r="X412" s="62"/>
      <c r="Y412" s="23" t="str">
        <f>IF(M412&lt;&gt;"",$H412*M412,"")</f>
        <v/>
      </c>
      <c r="Z412" s="23" t="str">
        <f>IF(N412&lt;&gt;"",$H412*N412,"")</f>
        <v/>
      </c>
      <c r="AA412" s="19">
        <f>IF(OR(M412&lt;&gt;"",N412&lt;&gt;""),1,0)</f>
        <v>0</v>
      </c>
      <c r="AB412" s="19">
        <f>IF(M412&lt;&gt;0,1,0)</f>
        <v>1</v>
      </c>
      <c r="AC412" s="19">
        <f>IF(N412&lt;&gt;0,1,0)</f>
        <v>0</v>
      </c>
      <c r="AD412" s="23" t="str">
        <f>IF(W412&lt;&gt;"",$H412*W412,"")</f>
        <v/>
      </c>
      <c r="AE412" s="23" t="str">
        <f>IF(X412&lt;&gt;"",$H412*X412,"")</f>
        <v/>
      </c>
    </row>
    <row r="413" spans="2:31" hidden="1" x14ac:dyDescent="0.25">
      <c r="B413" s="18">
        <f>IF(G413="","",B412+1)</f>
        <v>391</v>
      </c>
      <c r="C413" s="25">
        <v>5200000000413</v>
      </c>
      <c r="D413" s="19"/>
      <c r="E413" s="19"/>
      <c r="F413" s="20"/>
      <c r="G413" s="20" t="s">
        <v>515</v>
      </c>
      <c r="H413" s="21">
        <v>1</v>
      </c>
      <c r="I413" s="21" t="s">
        <v>994</v>
      </c>
      <c r="J413" s="46" t="s">
        <v>1070</v>
      </c>
      <c r="K413" s="46" t="s">
        <v>81</v>
      </c>
      <c r="L413" s="47"/>
      <c r="M413" s="48" t="s">
        <v>1070</v>
      </c>
      <c r="N413" s="48"/>
      <c r="O413" s="49"/>
      <c r="P413" s="50"/>
      <c r="Q413" s="50">
        <v>7.0000000000000007E-2</v>
      </c>
      <c r="R413" s="50"/>
      <c r="S413" s="50"/>
      <c r="T413" s="46" t="s">
        <v>1071</v>
      </c>
      <c r="U413" s="46"/>
      <c r="V413" s="51"/>
      <c r="W413" s="62"/>
      <c r="X413" s="62"/>
      <c r="Y413" s="23" t="str">
        <f>IF(M413&lt;&gt;"",$H413*M413,"")</f>
        <v/>
      </c>
      <c r="Z413" s="23" t="str">
        <f>IF(N413&lt;&gt;"",$H413*N413,"")</f>
        <v/>
      </c>
      <c r="AA413" s="19">
        <f>IF(OR(M413&lt;&gt;"",N413&lt;&gt;""),1,0)</f>
        <v>0</v>
      </c>
      <c r="AB413" s="19">
        <f>IF(M413&lt;&gt;0,1,0)</f>
        <v>1</v>
      </c>
      <c r="AC413" s="19">
        <f>IF(N413&lt;&gt;0,1,0)</f>
        <v>0</v>
      </c>
      <c r="AD413" s="23" t="str">
        <f>IF(W413&lt;&gt;"",$H413*W413,"")</f>
        <v/>
      </c>
      <c r="AE413" s="23" t="str">
        <f>IF(X413&lt;&gt;"",$H413*X413,"")</f>
        <v/>
      </c>
    </row>
    <row r="414" spans="2:31" hidden="1" x14ac:dyDescent="0.25">
      <c r="B414" s="18">
        <f>IF(G414="","",B413+1)</f>
        <v>392</v>
      </c>
      <c r="C414" s="25">
        <v>5200000014545</v>
      </c>
      <c r="D414" s="19"/>
      <c r="E414" s="19"/>
      <c r="F414" s="2"/>
      <c r="G414" s="20" t="s">
        <v>516</v>
      </c>
      <c r="H414" s="21">
        <v>1</v>
      </c>
      <c r="I414" s="21" t="s">
        <v>994</v>
      </c>
      <c r="J414" s="46" t="s">
        <v>1070</v>
      </c>
      <c r="K414" s="46" t="s">
        <v>81</v>
      </c>
      <c r="L414" s="47"/>
      <c r="M414" s="48" t="s">
        <v>1070</v>
      </c>
      <c r="N414" s="48"/>
      <c r="O414" s="49"/>
      <c r="P414" s="50"/>
      <c r="Q414" s="50">
        <v>7.0000000000000007E-2</v>
      </c>
      <c r="R414" s="50"/>
      <c r="S414" s="50"/>
      <c r="T414" s="46" t="s">
        <v>1071</v>
      </c>
      <c r="U414" s="46"/>
      <c r="V414" s="51"/>
      <c r="W414" s="62"/>
      <c r="X414" s="62"/>
      <c r="Y414" s="23" t="str">
        <f>IF(M414&lt;&gt;"",$H414*M414,"")</f>
        <v/>
      </c>
      <c r="Z414" s="23" t="str">
        <f>IF(N414&lt;&gt;"",$H414*N414,"")</f>
        <v/>
      </c>
      <c r="AA414" s="19">
        <f>IF(OR(M414&lt;&gt;"",N414&lt;&gt;""),1,0)</f>
        <v>0</v>
      </c>
      <c r="AB414" s="19">
        <f>IF(M414&lt;&gt;0,1,0)</f>
        <v>1</v>
      </c>
      <c r="AC414" s="19">
        <f>IF(N414&lt;&gt;0,1,0)</f>
        <v>0</v>
      </c>
      <c r="AD414" s="23" t="str">
        <f>IF(W414&lt;&gt;"",$H414*W414,"")</f>
        <v/>
      </c>
      <c r="AE414" s="23" t="str">
        <f>IF(X414&lt;&gt;"",$H414*X414,"")</f>
        <v/>
      </c>
    </row>
    <row r="415" spans="2:31" hidden="1" x14ac:dyDescent="0.25">
      <c r="B415" s="18">
        <f>IF(G415="","",B414+1)</f>
        <v>393</v>
      </c>
      <c r="C415" s="25">
        <v>5200000014552</v>
      </c>
      <c r="D415" s="19"/>
      <c r="E415" s="19"/>
      <c r="F415" s="2"/>
      <c r="G415" s="20" t="s">
        <v>517</v>
      </c>
      <c r="H415" s="21">
        <v>1</v>
      </c>
      <c r="I415" s="21" t="s">
        <v>994</v>
      </c>
      <c r="J415" s="46" t="s">
        <v>1070</v>
      </c>
      <c r="K415" s="46" t="s">
        <v>81</v>
      </c>
      <c r="L415" s="47"/>
      <c r="M415" s="48" t="s">
        <v>1070</v>
      </c>
      <c r="N415" s="48"/>
      <c r="O415" s="49"/>
      <c r="P415" s="50"/>
      <c r="Q415" s="50">
        <v>7.0000000000000007E-2</v>
      </c>
      <c r="R415" s="50"/>
      <c r="S415" s="50"/>
      <c r="T415" s="46" t="s">
        <v>1071</v>
      </c>
      <c r="U415" s="46"/>
      <c r="V415" s="51"/>
      <c r="W415" s="62"/>
      <c r="X415" s="62"/>
      <c r="Y415" s="23" t="str">
        <f>IF(M415&lt;&gt;"",$H415*M415,"")</f>
        <v/>
      </c>
      <c r="Z415" s="23" t="str">
        <f>IF(N415&lt;&gt;"",$H415*N415,"")</f>
        <v/>
      </c>
      <c r="AA415" s="19">
        <f>IF(OR(M415&lt;&gt;"",N415&lt;&gt;""),1,0)</f>
        <v>0</v>
      </c>
      <c r="AB415" s="19">
        <f>IF(M415&lt;&gt;0,1,0)</f>
        <v>1</v>
      </c>
      <c r="AC415" s="19">
        <f>IF(N415&lt;&gt;0,1,0)</f>
        <v>0</v>
      </c>
      <c r="AD415" s="23" t="str">
        <f>IF(W415&lt;&gt;"",$H415*W415,"")</f>
        <v/>
      </c>
      <c r="AE415" s="23" t="str">
        <f>IF(X415&lt;&gt;"",$H415*X415,"")</f>
        <v/>
      </c>
    </row>
    <row r="416" spans="2:31" hidden="1" x14ac:dyDescent="0.25">
      <c r="B416" s="18">
        <f>IF(G416="","",B415+1)</f>
        <v>394</v>
      </c>
      <c r="C416" s="25">
        <v>5200000014544</v>
      </c>
      <c r="D416" s="19"/>
      <c r="E416" s="19"/>
      <c r="F416" s="20"/>
      <c r="G416" s="20" t="s">
        <v>518</v>
      </c>
      <c r="H416" s="21">
        <v>1</v>
      </c>
      <c r="I416" s="21" t="s">
        <v>994</v>
      </c>
      <c r="J416" s="46" t="s">
        <v>1070</v>
      </c>
      <c r="K416" s="46" t="s">
        <v>81</v>
      </c>
      <c r="L416" s="47"/>
      <c r="M416" s="48" t="s">
        <v>1070</v>
      </c>
      <c r="N416" s="48"/>
      <c r="O416" s="49"/>
      <c r="P416" s="50"/>
      <c r="Q416" s="50">
        <v>7.0000000000000007E-2</v>
      </c>
      <c r="R416" s="50"/>
      <c r="S416" s="50"/>
      <c r="T416" s="46" t="s">
        <v>1071</v>
      </c>
      <c r="U416" s="46"/>
      <c r="V416" s="51"/>
      <c r="W416" s="62"/>
      <c r="X416" s="62"/>
      <c r="Y416" s="23" t="str">
        <f>IF(M416&lt;&gt;"",$H416*M416,"")</f>
        <v/>
      </c>
      <c r="Z416" s="23" t="str">
        <f>IF(N416&lt;&gt;"",$H416*N416,"")</f>
        <v/>
      </c>
      <c r="AA416" s="19">
        <f>IF(OR(M416&lt;&gt;"",N416&lt;&gt;""),1,0)</f>
        <v>0</v>
      </c>
      <c r="AB416" s="19">
        <f>IF(M416&lt;&gt;0,1,0)</f>
        <v>1</v>
      </c>
      <c r="AC416" s="19">
        <f>IF(N416&lt;&gt;0,1,0)</f>
        <v>0</v>
      </c>
      <c r="AD416" s="23" t="str">
        <f>IF(W416&lt;&gt;"",$H416*W416,"")</f>
        <v/>
      </c>
      <c r="AE416" s="23" t="str">
        <f>IF(X416&lt;&gt;"",$H416*X416,"")</f>
        <v/>
      </c>
    </row>
    <row r="417" spans="2:31" hidden="1" x14ac:dyDescent="0.25">
      <c r="B417" s="18">
        <f>IF(G417="","",B416+1)</f>
        <v>395</v>
      </c>
      <c r="C417" s="25">
        <v>5200000009805</v>
      </c>
      <c r="D417" s="19"/>
      <c r="E417" s="19"/>
      <c r="F417" s="2"/>
      <c r="G417" s="20" t="s">
        <v>519</v>
      </c>
      <c r="H417" s="21">
        <v>1</v>
      </c>
      <c r="I417" s="21" t="s">
        <v>994</v>
      </c>
      <c r="J417" s="46" t="s">
        <v>1070</v>
      </c>
      <c r="K417" s="46" t="s">
        <v>81</v>
      </c>
      <c r="L417" s="47"/>
      <c r="M417" s="48" t="s">
        <v>1070</v>
      </c>
      <c r="N417" s="48"/>
      <c r="O417" s="49"/>
      <c r="P417" s="50"/>
      <c r="Q417" s="50">
        <v>7.0000000000000007E-2</v>
      </c>
      <c r="R417" s="50"/>
      <c r="S417" s="50"/>
      <c r="T417" s="46" t="s">
        <v>1071</v>
      </c>
      <c r="U417" s="46"/>
      <c r="V417" s="51"/>
      <c r="W417" s="62"/>
      <c r="X417" s="62"/>
      <c r="Y417" s="23" t="str">
        <f>IF(M417&lt;&gt;"",$H417*M417,"")</f>
        <v/>
      </c>
      <c r="Z417" s="23" t="str">
        <f>IF(N417&lt;&gt;"",$H417*N417,"")</f>
        <v/>
      </c>
      <c r="AA417" s="19">
        <f>IF(OR(M417&lt;&gt;"",N417&lt;&gt;""),1,0)</f>
        <v>0</v>
      </c>
      <c r="AB417" s="19">
        <f>IF(M417&lt;&gt;0,1,0)</f>
        <v>1</v>
      </c>
      <c r="AC417" s="19">
        <f>IF(N417&lt;&gt;0,1,0)</f>
        <v>0</v>
      </c>
      <c r="AD417" s="23" t="str">
        <f>IF(W417&lt;&gt;"",$H417*W417,"")</f>
        <v/>
      </c>
      <c r="AE417" s="23" t="str">
        <f>IF(X417&lt;&gt;"",$H417*X417,"")</f>
        <v/>
      </c>
    </row>
    <row r="418" spans="2:31" hidden="1" x14ac:dyDescent="0.25">
      <c r="B418" s="18">
        <f>IF(G418="","",B417+1)</f>
        <v>396</v>
      </c>
      <c r="C418" s="25">
        <v>5200000009796</v>
      </c>
      <c r="D418" s="19"/>
      <c r="E418" s="19"/>
      <c r="F418" s="20"/>
      <c r="G418" s="20" t="s">
        <v>520</v>
      </c>
      <c r="H418" s="21">
        <v>1</v>
      </c>
      <c r="I418" s="21" t="s">
        <v>994</v>
      </c>
      <c r="J418" s="46" t="s">
        <v>1070</v>
      </c>
      <c r="K418" s="46" t="s">
        <v>81</v>
      </c>
      <c r="L418" s="47"/>
      <c r="M418" s="48" t="s">
        <v>1070</v>
      </c>
      <c r="N418" s="48"/>
      <c r="O418" s="49"/>
      <c r="P418" s="50"/>
      <c r="Q418" s="50">
        <v>7.0000000000000007E-2</v>
      </c>
      <c r="R418" s="50"/>
      <c r="S418" s="50"/>
      <c r="T418" s="46" t="s">
        <v>1071</v>
      </c>
      <c r="U418" s="46"/>
      <c r="V418" s="51"/>
      <c r="W418" s="62"/>
      <c r="X418" s="62"/>
      <c r="Y418" s="23" t="str">
        <f>IF(M418&lt;&gt;"",$H418*M418,"")</f>
        <v/>
      </c>
      <c r="Z418" s="23" t="str">
        <f>IF(N418&lt;&gt;"",$H418*N418,"")</f>
        <v/>
      </c>
      <c r="AA418" s="19">
        <f>IF(OR(M418&lt;&gt;"",N418&lt;&gt;""),1,0)</f>
        <v>0</v>
      </c>
      <c r="AB418" s="19">
        <f>IF(M418&lt;&gt;0,1,0)</f>
        <v>1</v>
      </c>
      <c r="AC418" s="19">
        <f>IF(N418&lt;&gt;0,1,0)</f>
        <v>0</v>
      </c>
      <c r="AD418" s="23" t="str">
        <f>IF(W418&lt;&gt;"",$H418*W418,"")</f>
        <v/>
      </c>
      <c r="AE418" s="23" t="str">
        <f>IF(X418&lt;&gt;"",$H418*X418,"")</f>
        <v/>
      </c>
    </row>
    <row r="419" spans="2:31" x14ac:dyDescent="0.25">
      <c r="B419" s="18">
        <f>IF(G419="","",B418+1)</f>
        <v>397</v>
      </c>
      <c r="C419" s="25">
        <v>5200000009808</v>
      </c>
      <c r="D419" s="19"/>
      <c r="E419" s="19"/>
      <c r="F419" s="2"/>
      <c r="G419" s="20" t="s">
        <v>521</v>
      </c>
      <c r="H419" s="21">
        <v>1</v>
      </c>
      <c r="I419" s="21" t="s">
        <v>994</v>
      </c>
      <c r="J419" s="46">
        <v>39269090</v>
      </c>
      <c r="K419" s="46" t="s">
        <v>104</v>
      </c>
      <c r="L419" s="47"/>
      <c r="M419" s="48">
        <v>57.623636363636365</v>
      </c>
      <c r="N419" s="48"/>
      <c r="O419" s="49"/>
      <c r="P419" s="50"/>
      <c r="Q419" s="50">
        <v>7.0000000000000007E-2</v>
      </c>
      <c r="R419" s="50"/>
      <c r="S419" s="50"/>
      <c r="T419" s="46" t="s">
        <v>1071</v>
      </c>
      <c r="U419" s="46"/>
      <c r="V419" s="51"/>
      <c r="W419" s="62"/>
      <c r="X419" s="62"/>
      <c r="Y419" s="23">
        <f>IF(M419&lt;&gt;"",$H419*M419,"")</f>
        <v>57.623636363636365</v>
      </c>
      <c r="Z419" s="23" t="str">
        <f>IF(N419&lt;&gt;"",$H419*N419,"")</f>
        <v/>
      </c>
      <c r="AA419" s="19">
        <f>IF(OR(M419&lt;&gt;"",N419&lt;&gt;""),1,0)</f>
        <v>1</v>
      </c>
      <c r="AB419" s="19">
        <f>IF(M419&lt;&gt;0,1,0)</f>
        <v>1</v>
      </c>
      <c r="AC419" s="19">
        <f>IF(N419&lt;&gt;0,1,0)</f>
        <v>0</v>
      </c>
      <c r="AD419" s="23" t="str">
        <f>IF(W419&lt;&gt;"",$H419*W419,"")</f>
        <v/>
      </c>
      <c r="AE419" s="23" t="str">
        <f>IF(X419&lt;&gt;"",$H419*X419,"")</f>
        <v/>
      </c>
    </row>
    <row r="420" spans="2:31" x14ac:dyDescent="0.25">
      <c r="B420" s="18">
        <f>IF(G420="","",B419+1)</f>
        <v>398</v>
      </c>
      <c r="C420" s="25">
        <v>5500000001133</v>
      </c>
      <c r="D420" s="19"/>
      <c r="E420" s="19"/>
      <c r="F420" s="20"/>
      <c r="G420" s="20" t="s">
        <v>522</v>
      </c>
      <c r="H420" s="21">
        <v>67</v>
      </c>
      <c r="I420" s="21" t="s">
        <v>994</v>
      </c>
      <c r="J420" s="46">
        <v>73269090</v>
      </c>
      <c r="K420" s="46" t="s">
        <v>104</v>
      </c>
      <c r="L420" s="47"/>
      <c r="M420" s="48">
        <v>88.696969696969703</v>
      </c>
      <c r="N420" s="48"/>
      <c r="O420" s="49"/>
      <c r="P420" s="50"/>
      <c r="Q420" s="50">
        <v>7.0000000000000007E-2</v>
      </c>
      <c r="R420" s="50"/>
      <c r="S420" s="50"/>
      <c r="T420" s="46" t="s">
        <v>1071</v>
      </c>
      <c r="U420" s="46"/>
      <c r="V420" s="51"/>
      <c r="W420" s="62"/>
      <c r="X420" s="62"/>
      <c r="Y420" s="23">
        <f>IF(M420&lt;&gt;"",$H420*M420,"")</f>
        <v>5942.69696969697</v>
      </c>
      <c r="Z420" s="23" t="str">
        <f>IF(N420&lt;&gt;"",$H420*N420,"")</f>
        <v/>
      </c>
      <c r="AA420" s="19">
        <f>IF(OR(M420&lt;&gt;"",N420&lt;&gt;""),1,0)</f>
        <v>1</v>
      </c>
      <c r="AB420" s="19">
        <f>IF(M420&lt;&gt;0,1,0)</f>
        <v>1</v>
      </c>
      <c r="AC420" s="19">
        <f>IF(N420&lt;&gt;0,1,0)</f>
        <v>0</v>
      </c>
      <c r="AD420" s="23" t="str">
        <f>IF(W420&lt;&gt;"",$H420*W420,"")</f>
        <v/>
      </c>
      <c r="AE420" s="23" t="str">
        <f>IF(X420&lt;&gt;"",$H420*X420,"")</f>
        <v/>
      </c>
    </row>
    <row r="421" spans="2:31" hidden="1" x14ac:dyDescent="0.25">
      <c r="B421" s="18">
        <f>IF(G421="","",B420+1)</f>
        <v>399</v>
      </c>
      <c r="C421" s="25">
        <v>5500000001136</v>
      </c>
      <c r="D421" s="19"/>
      <c r="E421" s="19"/>
      <c r="F421" s="2"/>
      <c r="G421" s="20" t="s">
        <v>523</v>
      </c>
      <c r="H421" s="21">
        <v>67</v>
      </c>
      <c r="I421" s="21" t="s">
        <v>994</v>
      </c>
      <c r="J421" s="46" t="s">
        <v>1070</v>
      </c>
      <c r="K421" s="46" t="s">
        <v>81</v>
      </c>
      <c r="L421" s="47"/>
      <c r="M421" s="48" t="s">
        <v>1070</v>
      </c>
      <c r="N421" s="48"/>
      <c r="O421" s="49"/>
      <c r="P421" s="50"/>
      <c r="Q421" s="50">
        <v>7.0000000000000007E-2</v>
      </c>
      <c r="R421" s="50"/>
      <c r="S421" s="50"/>
      <c r="T421" s="46" t="s">
        <v>1071</v>
      </c>
      <c r="U421" s="46"/>
      <c r="V421" s="51"/>
      <c r="W421" s="62"/>
      <c r="X421" s="62"/>
      <c r="Y421" s="23" t="str">
        <f>IF(M421&lt;&gt;"",$H421*M421,"")</f>
        <v/>
      </c>
      <c r="Z421" s="23" t="str">
        <f>IF(N421&lt;&gt;"",$H421*N421,"")</f>
        <v/>
      </c>
      <c r="AA421" s="19">
        <f>IF(OR(M421&lt;&gt;"",N421&lt;&gt;""),1,0)</f>
        <v>0</v>
      </c>
      <c r="AB421" s="19">
        <f>IF(M421&lt;&gt;0,1,0)</f>
        <v>1</v>
      </c>
      <c r="AC421" s="19">
        <f>IF(N421&lt;&gt;0,1,0)</f>
        <v>0</v>
      </c>
      <c r="AD421" s="23" t="str">
        <f>IF(W421&lt;&gt;"",$H421*W421,"")</f>
        <v/>
      </c>
      <c r="AE421" s="23" t="str">
        <f>IF(X421&lt;&gt;"",$H421*X421,"")</f>
        <v/>
      </c>
    </row>
    <row r="422" spans="2:31" x14ac:dyDescent="0.25">
      <c r="B422" s="18">
        <f>IF(G422="","",B421+1)</f>
        <v>400</v>
      </c>
      <c r="C422" s="25">
        <v>5500000001130</v>
      </c>
      <c r="D422" s="19"/>
      <c r="E422" s="19"/>
      <c r="F422" s="20"/>
      <c r="G422" s="20" t="s">
        <v>524</v>
      </c>
      <c r="H422" s="21">
        <v>67</v>
      </c>
      <c r="I422" s="21" t="s">
        <v>994</v>
      </c>
      <c r="J422" s="46">
        <v>73269090</v>
      </c>
      <c r="K422" s="46" t="s">
        <v>104</v>
      </c>
      <c r="L422" s="47"/>
      <c r="M422" s="48">
        <v>168.93939393939397</v>
      </c>
      <c r="N422" s="48"/>
      <c r="O422" s="49"/>
      <c r="P422" s="50"/>
      <c r="Q422" s="50">
        <v>7.0000000000000007E-2</v>
      </c>
      <c r="R422" s="50"/>
      <c r="S422" s="50"/>
      <c r="T422" s="46" t="s">
        <v>1071</v>
      </c>
      <c r="U422" s="46"/>
      <c r="V422" s="51"/>
      <c r="W422" s="62"/>
      <c r="X422" s="62"/>
      <c r="Y422" s="23">
        <f>IF(M422&lt;&gt;"",$H422*M422,"")</f>
        <v>11318.939393939396</v>
      </c>
      <c r="Z422" s="23" t="str">
        <f>IF(N422&lt;&gt;"",$H422*N422,"")</f>
        <v/>
      </c>
      <c r="AA422" s="19">
        <f>IF(OR(M422&lt;&gt;"",N422&lt;&gt;""),1,0)</f>
        <v>1</v>
      </c>
      <c r="AB422" s="19">
        <f>IF(M422&lt;&gt;0,1,0)</f>
        <v>1</v>
      </c>
      <c r="AC422" s="19">
        <f>IF(N422&lt;&gt;0,1,0)</f>
        <v>0</v>
      </c>
      <c r="AD422" s="23" t="str">
        <f>IF(W422&lt;&gt;"",$H422*W422,"")</f>
        <v/>
      </c>
      <c r="AE422" s="23" t="str">
        <f>IF(X422&lt;&gt;"",$H422*X422,"")</f>
        <v/>
      </c>
    </row>
    <row r="423" spans="2:31" hidden="1" x14ac:dyDescent="0.25">
      <c r="B423" s="18">
        <f>IF(G423="","",B422+1)</f>
        <v>401</v>
      </c>
      <c r="C423" s="25">
        <v>5500000001134</v>
      </c>
      <c r="D423" s="19"/>
      <c r="E423" s="19"/>
      <c r="F423" s="2"/>
      <c r="G423" s="20" t="s">
        <v>525</v>
      </c>
      <c r="H423" s="21">
        <v>67</v>
      </c>
      <c r="I423" s="21" t="s">
        <v>994</v>
      </c>
      <c r="J423" s="46" t="s">
        <v>1070</v>
      </c>
      <c r="K423" s="46" t="s">
        <v>81</v>
      </c>
      <c r="L423" s="47"/>
      <c r="M423" s="48" t="s">
        <v>1070</v>
      </c>
      <c r="N423" s="48"/>
      <c r="O423" s="49"/>
      <c r="P423" s="50"/>
      <c r="Q423" s="50">
        <v>7.0000000000000007E-2</v>
      </c>
      <c r="R423" s="50"/>
      <c r="S423" s="50"/>
      <c r="T423" s="46" t="s">
        <v>1071</v>
      </c>
      <c r="U423" s="46"/>
      <c r="V423" s="51"/>
      <c r="W423" s="62"/>
      <c r="X423" s="62"/>
      <c r="Y423" s="23" t="str">
        <f>IF(M423&lt;&gt;"",$H423*M423,"")</f>
        <v/>
      </c>
      <c r="Z423" s="23" t="str">
        <f>IF(N423&lt;&gt;"",$H423*N423,"")</f>
        <v/>
      </c>
      <c r="AA423" s="19">
        <f>IF(OR(M423&lt;&gt;"",N423&lt;&gt;""),1,0)</f>
        <v>0</v>
      </c>
      <c r="AB423" s="19">
        <f>IF(M423&lt;&gt;0,1,0)</f>
        <v>1</v>
      </c>
      <c r="AC423" s="19">
        <f>IF(N423&lt;&gt;0,1,0)</f>
        <v>0</v>
      </c>
      <c r="AD423" s="23" t="str">
        <f>IF(W423&lt;&gt;"",$H423*W423,"")</f>
        <v/>
      </c>
      <c r="AE423" s="23" t="str">
        <f>IF(X423&lt;&gt;"",$H423*X423,"")</f>
        <v/>
      </c>
    </row>
    <row r="424" spans="2:31" x14ac:dyDescent="0.25">
      <c r="B424" s="18">
        <f>IF(G424="","",B423+1)</f>
        <v>402</v>
      </c>
      <c r="C424" s="25">
        <v>5200000010579</v>
      </c>
      <c r="D424" s="19"/>
      <c r="E424" s="19"/>
      <c r="F424" s="20"/>
      <c r="G424" s="20" t="s">
        <v>526</v>
      </c>
      <c r="H424" s="21">
        <v>171</v>
      </c>
      <c r="I424" s="21" t="s">
        <v>994</v>
      </c>
      <c r="J424" s="46">
        <v>73269090</v>
      </c>
      <c r="K424" s="46" t="s">
        <v>104</v>
      </c>
      <c r="L424" s="47"/>
      <c r="M424" s="48">
        <v>156.27536231884059</v>
      </c>
      <c r="N424" s="48"/>
      <c r="O424" s="49"/>
      <c r="P424" s="50"/>
      <c r="Q424" s="50">
        <v>7.0000000000000007E-2</v>
      </c>
      <c r="R424" s="50"/>
      <c r="S424" s="50"/>
      <c r="T424" s="46" t="s">
        <v>1071</v>
      </c>
      <c r="U424" s="46"/>
      <c r="V424" s="51"/>
      <c r="W424" s="62"/>
      <c r="X424" s="62"/>
      <c r="Y424" s="23">
        <f>IF(M424&lt;&gt;"",$H424*M424,"")</f>
        <v>26723.08695652174</v>
      </c>
      <c r="Z424" s="23" t="str">
        <f>IF(N424&lt;&gt;"",$H424*N424,"")</f>
        <v/>
      </c>
      <c r="AA424" s="19">
        <f>IF(OR(M424&lt;&gt;"",N424&lt;&gt;""),1,0)</f>
        <v>1</v>
      </c>
      <c r="AB424" s="19">
        <f>IF(M424&lt;&gt;0,1,0)</f>
        <v>1</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527</v>
      </c>
      <c r="H425" s="21">
        <v>213</v>
      </c>
      <c r="I425" s="21" t="s">
        <v>994</v>
      </c>
      <c r="J425" s="46">
        <v>73269090</v>
      </c>
      <c r="K425" s="46" t="s">
        <v>104</v>
      </c>
      <c r="L425" s="47"/>
      <c r="M425" s="48">
        <v>156.27536231884059</v>
      </c>
      <c r="N425" s="48"/>
      <c r="O425" s="49"/>
      <c r="P425" s="50"/>
      <c r="Q425" s="50">
        <v>7.0000000000000007E-2</v>
      </c>
      <c r="R425" s="50"/>
      <c r="S425" s="50"/>
      <c r="T425" s="46" t="s">
        <v>1071</v>
      </c>
      <c r="U425" s="46"/>
      <c r="V425" s="51"/>
      <c r="W425" s="62"/>
      <c r="X425" s="62"/>
      <c r="Y425" s="23">
        <f>IF(M425&lt;&gt;"",$H425*M425,"")</f>
        <v>33286.652173913048</v>
      </c>
      <c r="Z425" s="23" t="str">
        <f>IF(N425&lt;&gt;"",$H425*N425,"")</f>
        <v/>
      </c>
      <c r="AA425" s="19">
        <f>IF(OR(M425&lt;&gt;"",N425&lt;&gt;""),1,0)</f>
        <v>1</v>
      </c>
      <c r="AB425" s="19">
        <f>IF(M425&lt;&gt;0,1,0)</f>
        <v>1</v>
      </c>
      <c r="AC425" s="19">
        <f>IF(N425&lt;&gt;0,1,0)</f>
        <v>0</v>
      </c>
      <c r="AD425" s="23" t="str">
        <f>IF(W425&lt;&gt;"",$H425*W425,"")</f>
        <v/>
      </c>
      <c r="AE425" s="23" t="str">
        <f>IF(X425&lt;&gt;"",$H425*X425,"")</f>
        <v/>
      </c>
    </row>
    <row r="426" spans="2:31" hidden="1" x14ac:dyDescent="0.25">
      <c r="B426" s="18">
        <f>IF(G426="","",B425+1)</f>
        <v>404</v>
      </c>
      <c r="C426" s="25">
        <v>5500000001135</v>
      </c>
      <c r="D426" s="19"/>
      <c r="E426" s="19"/>
      <c r="F426" s="20"/>
      <c r="G426" s="20" t="s">
        <v>528</v>
      </c>
      <c r="H426" s="21">
        <v>67</v>
      </c>
      <c r="I426" s="21" t="s">
        <v>994</v>
      </c>
      <c r="J426" s="46" t="s">
        <v>1070</v>
      </c>
      <c r="K426" s="46" t="s">
        <v>81</v>
      </c>
      <c r="L426" s="47"/>
      <c r="M426" s="48" t="s">
        <v>1070</v>
      </c>
      <c r="N426" s="48"/>
      <c r="O426" s="49"/>
      <c r="P426" s="50"/>
      <c r="Q426" s="50">
        <v>7.0000000000000007E-2</v>
      </c>
      <c r="R426" s="50"/>
      <c r="S426" s="50"/>
      <c r="T426" s="46" t="s">
        <v>1071</v>
      </c>
      <c r="U426" s="46"/>
      <c r="V426" s="51"/>
      <c r="W426" s="62"/>
      <c r="X426" s="62"/>
      <c r="Y426" s="23" t="str">
        <f>IF(M426&lt;&gt;"",$H426*M426,"")</f>
        <v/>
      </c>
      <c r="Z426" s="23" t="str">
        <f>IF(N426&lt;&gt;"",$H426*N426,"")</f>
        <v/>
      </c>
      <c r="AA426" s="19">
        <f>IF(OR(M426&lt;&gt;"",N426&lt;&gt;""),1,0)</f>
        <v>0</v>
      </c>
      <c r="AB426" s="19">
        <f>IF(M426&lt;&gt;0,1,0)</f>
        <v>1</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529</v>
      </c>
      <c r="H427" s="21">
        <v>1</v>
      </c>
      <c r="I427" s="21" t="s">
        <v>994</v>
      </c>
      <c r="J427" s="46">
        <v>73269090</v>
      </c>
      <c r="K427" s="46" t="s">
        <v>104</v>
      </c>
      <c r="L427" s="47"/>
      <c r="M427" s="48">
        <v>88.696969696969703</v>
      </c>
      <c r="N427" s="48"/>
      <c r="O427" s="49"/>
      <c r="P427" s="50"/>
      <c r="Q427" s="50">
        <v>7.0000000000000007E-2</v>
      </c>
      <c r="R427" s="50"/>
      <c r="S427" s="50"/>
      <c r="T427" s="46" t="s">
        <v>1071</v>
      </c>
      <c r="U427" s="46"/>
      <c r="V427" s="51"/>
      <c r="W427" s="62"/>
      <c r="X427" s="62"/>
      <c r="Y427" s="23">
        <f>IF(M427&lt;&gt;"",$H427*M427,"")</f>
        <v>88.696969696969703</v>
      </c>
      <c r="Z427" s="23" t="str">
        <f>IF(N427&lt;&gt;"",$H427*N427,"")</f>
        <v/>
      </c>
      <c r="AA427" s="19">
        <f>IF(OR(M427&lt;&gt;"",N427&lt;&gt;""),1,0)</f>
        <v>1</v>
      </c>
      <c r="AB427" s="19">
        <f>IF(M427&lt;&gt;0,1,0)</f>
        <v>1</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530</v>
      </c>
      <c r="H428" s="21">
        <v>1</v>
      </c>
      <c r="I428" s="21" t="s">
        <v>994</v>
      </c>
      <c r="J428" s="46">
        <v>73269090</v>
      </c>
      <c r="K428" s="46" t="s">
        <v>104</v>
      </c>
      <c r="L428" s="47"/>
      <c r="M428" s="48">
        <v>163.3787878787879</v>
      </c>
      <c r="N428" s="48"/>
      <c r="O428" s="49"/>
      <c r="P428" s="50"/>
      <c r="Q428" s="50">
        <v>7.0000000000000007E-2</v>
      </c>
      <c r="R428" s="50"/>
      <c r="S428" s="50"/>
      <c r="T428" s="46" t="s">
        <v>1071</v>
      </c>
      <c r="U428" s="46"/>
      <c r="V428" s="51"/>
      <c r="W428" s="62"/>
      <c r="X428" s="62"/>
      <c r="Y428" s="23">
        <f>IF(M428&lt;&gt;"",$H428*M428,"")</f>
        <v>163.3787878787879</v>
      </c>
      <c r="Z428" s="23" t="str">
        <f>IF(N428&lt;&gt;"",$H428*N428,"")</f>
        <v/>
      </c>
      <c r="AA428" s="19">
        <f>IF(OR(M428&lt;&gt;"",N428&lt;&gt;""),1,0)</f>
        <v>1</v>
      </c>
      <c r="AB428" s="19">
        <f>IF(M428&lt;&gt;0,1,0)</f>
        <v>1</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531</v>
      </c>
      <c r="H429" s="21">
        <v>1</v>
      </c>
      <c r="I429" s="21" t="s">
        <v>994</v>
      </c>
      <c r="J429" s="46">
        <v>73269090</v>
      </c>
      <c r="K429" s="46" t="s">
        <v>104</v>
      </c>
      <c r="L429" s="47"/>
      <c r="M429" s="48">
        <v>93.469696969696983</v>
      </c>
      <c r="N429" s="48"/>
      <c r="O429" s="49"/>
      <c r="P429" s="50"/>
      <c r="Q429" s="50">
        <v>7.0000000000000007E-2</v>
      </c>
      <c r="R429" s="50"/>
      <c r="S429" s="50"/>
      <c r="T429" s="46" t="s">
        <v>1071</v>
      </c>
      <c r="U429" s="46"/>
      <c r="V429" s="51"/>
      <c r="W429" s="62"/>
      <c r="X429" s="62"/>
      <c r="Y429" s="23">
        <f>IF(M429&lt;&gt;"",$H429*M429,"")</f>
        <v>93.469696969696983</v>
      </c>
      <c r="Z429" s="23" t="str">
        <f>IF(N429&lt;&gt;"",$H429*N429,"")</f>
        <v/>
      </c>
      <c r="AA429" s="19">
        <f>IF(OR(M429&lt;&gt;"",N429&lt;&gt;""),1,0)</f>
        <v>1</v>
      </c>
      <c r="AB429" s="19">
        <f>IF(M429&lt;&gt;0,1,0)</f>
        <v>1</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532</v>
      </c>
      <c r="H430" s="21">
        <v>1</v>
      </c>
      <c r="I430" s="21" t="s">
        <v>994</v>
      </c>
      <c r="J430" s="46">
        <v>73269090</v>
      </c>
      <c r="K430" s="46" t="s">
        <v>104</v>
      </c>
      <c r="L430" s="47"/>
      <c r="M430" s="48">
        <v>99.679696969696991</v>
      </c>
      <c r="N430" s="48"/>
      <c r="O430" s="49"/>
      <c r="P430" s="50"/>
      <c r="Q430" s="50">
        <v>7.0000000000000007E-2</v>
      </c>
      <c r="R430" s="50"/>
      <c r="S430" s="50"/>
      <c r="T430" s="46" t="s">
        <v>1071</v>
      </c>
      <c r="U430" s="46"/>
      <c r="V430" s="51"/>
      <c r="W430" s="62"/>
      <c r="X430" s="62"/>
      <c r="Y430" s="23">
        <f>IF(M430&lt;&gt;"",$H430*M430,"")</f>
        <v>99.679696969696991</v>
      </c>
      <c r="Z430" s="23" t="str">
        <f>IF(N430&lt;&gt;"",$H430*N430,"")</f>
        <v/>
      </c>
      <c r="AA430" s="19">
        <f>IF(OR(M430&lt;&gt;"",N430&lt;&gt;""),1,0)</f>
        <v>1</v>
      </c>
      <c r="AB430" s="19">
        <f>IF(M430&lt;&gt;0,1,0)</f>
        <v>1</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533</v>
      </c>
      <c r="H431" s="21">
        <v>13</v>
      </c>
      <c r="I431" s="21" t="s">
        <v>994</v>
      </c>
      <c r="J431" s="46">
        <v>73269090</v>
      </c>
      <c r="K431" s="46" t="s">
        <v>104</v>
      </c>
      <c r="L431" s="47"/>
      <c r="M431" s="48">
        <v>88.696969696969703</v>
      </c>
      <c r="N431" s="48"/>
      <c r="O431" s="49"/>
      <c r="P431" s="50"/>
      <c r="Q431" s="50">
        <v>7.0000000000000007E-2</v>
      </c>
      <c r="R431" s="50"/>
      <c r="S431" s="50"/>
      <c r="T431" s="46" t="s">
        <v>1071</v>
      </c>
      <c r="U431" s="46"/>
      <c r="V431" s="51"/>
      <c r="W431" s="62"/>
      <c r="X431" s="62"/>
      <c r="Y431" s="23">
        <f>IF(M431&lt;&gt;"",$H431*M431,"")</f>
        <v>1153.0606060606062</v>
      </c>
      <c r="Z431" s="23" t="str">
        <f>IF(N431&lt;&gt;"",$H431*N431,"")</f>
        <v/>
      </c>
      <c r="AA431" s="19">
        <f>IF(OR(M431&lt;&gt;"",N431&lt;&gt;""),1,0)</f>
        <v>1</v>
      </c>
      <c r="AB431" s="19">
        <f>IF(M431&lt;&gt;0,1,0)</f>
        <v>1</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534</v>
      </c>
      <c r="H432" s="21">
        <v>1</v>
      </c>
      <c r="I432" s="21" t="s">
        <v>994</v>
      </c>
      <c r="J432" s="46">
        <v>73269090</v>
      </c>
      <c r="K432" s="46" t="s">
        <v>104</v>
      </c>
      <c r="L432" s="47"/>
      <c r="M432" s="48">
        <v>39.045454545454547</v>
      </c>
      <c r="N432" s="48"/>
      <c r="O432" s="49"/>
      <c r="P432" s="50"/>
      <c r="Q432" s="50">
        <v>7.0000000000000007E-2</v>
      </c>
      <c r="R432" s="50"/>
      <c r="S432" s="50"/>
      <c r="T432" s="46" t="s">
        <v>1071</v>
      </c>
      <c r="U432" s="46"/>
      <c r="V432" s="51"/>
      <c r="W432" s="62"/>
      <c r="X432" s="62"/>
      <c r="Y432" s="23">
        <f>IF(M432&lt;&gt;"",$H432*M432,"")</f>
        <v>39.045454545454547</v>
      </c>
      <c r="Z432" s="23" t="str">
        <f>IF(N432&lt;&gt;"",$H432*N432,"")</f>
        <v/>
      </c>
      <c r="AA432" s="19">
        <f>IF(OR(M432&lt;&gt;"",N432&lt;&gt;""),1,0)</f>
        <v>1</v>
      </c>
      <c r="AB432" s="19">
        <f>IF(M432&lt;&gt;0,1,0)</f>
        <v>1</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535</v>
      </c>
      <c r="H433" s="21">
        <v>1</v>
      </c>
      <c r="I433" s="21" t="s">
        <v>994</v>
      </c>
      <c r="J433" s="46">
        <v>73269090</v>
      </c>
      <c r="K433" s="46" t="s">
        <v>104</v>
      </c>
      <c r="L433" s="47"/>
      <c r="M433" s="48">
        <v>48.409090909090914</v>
      </c>
      <c r="N433" s="48"/>
      <c r="O433" s="49"/>
      <c r="P433" s="50"/>
      <c r="Q433" s="50">
        <v>7.0000000000000007E-2</v>
      </c>
      <c r="R433" s="50"/>
      <c r="S433" s="50"/>
      <c r="T433" s="46" t="s">
        <v>1071</v>
      </c>
      <c r="U433" s="46"/>
      <c r="V433" s="51"/>
      <c r="W433" s="62"/>
      <c r="X433" s="62"/>
      <c r="Y433" s="23">
        <f>IF(M433&lt;&gt;"",$H433*M433,"")</f>
        <v>48.409090909090914</v>
      </c>
      <c r="Z433" s="23" t="str">
        <f>IF(N433&lt;&gt;"",$H433*N433,"")</f>
        <v/>
      </c>
      <c r="AA433" s="19">
        <f>IF(OR(M433&lt;&gt;"",N433&lt;&gt;""),1,0)</f>
        <v>1</v>
      </c>
      <c r="AB433" s="19">
        <f>IF(M433&lt;&gt;0,1,0)</f>
        <v>1</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536</v>
      </c>
      <c r="H434" s="21">
        <v>1</v>
      </c>
      <c r="I434" s="21" t="s">
        <v>994</v>
      </c>
      <c r="J434" s="46">
        <v>73269090</v>
      </c>
      <c r="K434" s="46" t="s">
        <v>104</v>
      </c>
      <c r="L434" s="47"/>
      <c r="M434" s="48">
        <v>12.939393939393939</v>
      </c>
      <c r="N434" s="48"/>
      <c r="O434" s="49"/>
      <c r="P434" s="50"/>
      <c r="Q434" s="50">
        <v>7.0000000000000007E-2</v>
      </c>
      <c r="R434" s="50"/>
      <c r="S434" s="50"/>
      <c r="T434" s="46" t="s">
        <v>1071</v>
      </c>
      <c r="U434" s="46"/>
      <c r="V434" s="51"/>
      <c r="W434" s="62"/>
      <c r="X434" s="62"/>
      <c r="Y434" s="23">
        <f>IF(M434&lt;&gt;"",$H434*M434,"")</f>
        <v>12.939393939393939</v>
      </c>
      <c r="Z434" s="23" t="str">
        <f>IF(N434&lt;&gt;"",$H434*N434,"")</f>
        <v/>
      </c>
      <c r="AA434" s="19">
        <f>IF(OR(M434&lt;&gt;"",N434&lt;&gt;""),1,0)</f>
        <v>1</v>
      </c>
      <c r="AB434" s="19">
        <f>IF(M434&lt;&gt;0,1,0)</f>
        <v>1</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537</v>
      </c>
      <c r="H435" s="21">
        <v>20</v>
      </c>
      <c r="I435" s="21" t="s">
        <v>994</v>
      </c>
      <c r="J435" s="46">
        <v>73269090</v>
      </c>
      <c r="K435" s="46" t="s">
        <v>104</v>
      </c>
      <c r="L435" s="47"/>
      <c r="M435" s="48">
        <v>32.799999999999997</v>
      </c>
      <c r="N435" s="48"/>
      <c r="O435" s="49"/>
      <c r="P435" s="50"/>
      <c r="Q435" s="50">
        <v>7.0000000000000007E-2</v>
      </c>
      <c r="R435" s="50"/>
      <c r="S435" s="50"/>
      <c r="T435" s="46" t="s">
        <v>1071</v>
      </c>
      <c r="U435" s="46"/>
      <c r="V435" s="51"/>
      <c r="W435" s="62"/>
      <c r="X435" s="62"/>
      <c r="Y435" s="23">
        <f>IF(M435&lt;&gt;"",$H435*M435,"")</f>
        <v>656</v>
      </c>
      <c r="Z435" s="23" t="str">
        <f>IF(N435&lt;&gt;"",$H435*N435,"")</f>
        <v/>
      </c>
      <c r="AA435" s="19">
        <f>IF(OR(M435&lt;&gt;"",N435&lt;&gt;""),1,0)</f>
        <v>1</v>
      </c>
      <c r="AB435" s="19">
        <f>IF(M435&lt;&gt;0,1,0)</f>
        <v>1</v>
      </c>
      <c r="AC435" s="19">
        <f>IF(N435&lt;&gt;0,1,0)</f>
        <v>0</v>
      </c>
      <c r="AD435" s="23" t="str">
        <f>IF(W435&lt;&gt;"",$H435*W435,"")</f>
        <v/>
      </c>
      <c r="AE435" s="23" t="str">
        <f>IF(X435&lt;&gt;"",$H435*X435,"")</f>
        <v/>
      </c>
    </row>
    <row r="436" spans="2:31" hidden="1" x14ac:dyDescent="0.25">
      <c r="B436" s="18">
        <f>IF(G436="","",B435+1)</f>
        <v>414</v>
      </c>
      <c r="C436" s="25">
        <v>5200000013789</v>
      </c>
      <c r="D436" s="19"/>
      <c r="E436" s="19"/>
      <c r="F436" s="2"/>
      <c r="G436" s="20" t="s">
        <v>1009</v>
      </c>
      <c r="H436" s="21">
        <v>7</v>
      </c>
      <c r="I436" s="21" t="s">
        <v>994</v>
      </c>
      <c r="J436" s="46" t="s">
        <v>1070</v>
      </c>
      <c r="K436" s="46" t="s">
        <v>81</v>
      </c>
      <c r="L436" s="47"/>
      <c r="M436" s="48" t="s">
        <v>1070</v>
      </c>
      <c r="N436" s="48"/>
      <c r="O436" s="49"/>
      <c r="P436" s="50"/>
      <c r="Q436" s="50">
        <v>7.0000000000000007E-2</v>
      </c>
      <c r="R436" s="50"/>
      <c r="S436" s="50"/>
      <c r="T436" s="46" t="s">
        <v>1071</v>
      </c>
      <c r="U436" s="46"/>
      <c r="V436" s="51"/>
      <c r="W436" s="62"/>
      <c r="X436" s="62"/>
      <c r="Y436" s="23" t="str">
        <f>IF(M436&lt;&gt;"",$H436*M436,"")</f>
        <v/>
      </c>
      <c r="Z436" s="23" t="str">
        <f>IF(N436&lt;&gt;"",$H436*N436,"")</f>
        <v/>
      </c>
      <c r="AA436" s="19">
        <f>IF(OR(M436&lt;&gt;"",N436&lt;&gt;""),1,0)</f>
        <v>0</v>
      </c>
      <c r="AB436" s="19">
        <f>IF(M436&lt;&gt;0,1,0)</f>
        <v>1</v>
      </c>
      <c r="AC436" s="19">
        <f>IF(N436&lt;&gt;0,1,0)</f>
        <v>0</v>
      </c>
      <c r="AD436" s="23" t="str">
        <f>IF(W436&lt;&gt;"",$H436*W436,"")</f>
        <v/>
      </c>
      <c r="AE436" s="23" t="str">
        <f>IF(X436&lt;&gt;"",$H436*X436,"")</f>
        <v/>
      </c>
    </row>
    <row r="437" spans="2:31" hidden="1" x14ac:dyDescent="0.25">
      <c r="B437" s="18">
        <f>IF(G437="","",B436+1)</f>
        <v>415</v>
      </c>
      <c r="C437" s="25">
        <v>5700000000474</v>
      </c>
      <c r="D437" s="19"/>
      <c r="E437" s="19"/>
      <c r="F437" s="20"/>
      <c r="G437" s="20" t="s">
        <v>538</v>
      </c>
      <c r="H437" s="21">
        <v>3</v>
      </c>
      <c r="I437" s="21" t="s">
        <v>994</v>
      </c>
      <c r="J437" s="46" t="s">
        <v>1070</v>
      </c>
      <c r="K437" s="46" t="s">
        <v>81</v>
      </c>
      <c r="L437" s="47"/>
      <c r="M437" s="48" t="s">
        <v>1070</v>
      </c>
      <c r="N437" s="48"/>
      <c r="O437" s="49"/>
      <c r="P437" s="50"/>
      <c r="Q437" s="50">
        <v>7.0000000000000007E-2</v>
      </c>
      <c r="R437" s="50"/>
      <c r="S437" s="50"/>
      <c r="T437" s="46" t="s">
        <v>1071</v>
      </c>
      <c r="U437" s="46"/>
      <c r="V437" s="51"/>
      <c r="W437" s="62"/>
      <c r="X437" s="62"/>
      <c r="Y437" s="23" t="str">
        <f>IF(M437&lt;&gt;"",$H437*M437,"")</f>
        <v/>
      </c>
      <c r="Z437" s="23" t="str">
        <f>IF(N437&lt;&gt;"",$H437*N437,"")</f>
        <v/>
      </c>
      <c r="AA437" s="19">
        <f>IF(OR(M437&lt;&gt;"",N437&lt;&gt;""),1,0)</f>
        <v>0</v>
      </c>
      <c r="AB437" s="19">
        <f>IF(M437&lt;&gt;0,1,0)</f>
        <v>1</v>
      </c>
      <c r="AC437" s="19">
        <f>IF(N437&lt;&gt;0,1,0)</f>
        <v>0</v>
      </c>
      <c r="AD437" s="23" t="str">
        <f>IF(W437&lt;&gt;"",$H437*W437,"")</f>
        <v/>
      </c>
      <c r="AE437" s="23" t="str">
        <f>IF(X437&lt;&gt;"",$H437*X437,"")</f>
        <v/>
      </c>
    </row>
    <row r="438" spans="2:31" hidden="1" x14ac:dyDescent="0.25">
      <c r="B438" s="18">
        <f>IF(G438="","",B437+1)</f>
        <v>416</v>
      </c>
      <c r="C438" s="25">
        <v>5200000006105</v>
      </c>
      <c r="D438" s="19"/>
      <c r="E438" s="19"/>
      <c r="F438" s="2"/>
      <c r="G438" s="20" t="s">
        <v>539</v>
      </c>
      <c r="H438" s="21">
        <v>1</v>
      </c>
      <c r="I438" s="21" t="s">
        <v>994</v>
      </c>
      <c r="J438" s="46" t="s">
        <v>1070</v>
      </c>
      <c r="K438" s="46" t="s">
        <v>81</v>
      </c>
      <c r="L438" s="47"/>
      <c r="M438" s="48" t="s">
        <v>1070</v>
      </c>
      <c r="N438" s="48"/>
      <c r="O438" s="49"/>
      <c r="P438" s="50"/>
      <c r="Q438" s="50">
        <v>7.0000000000000007E-2</v>
      </c>
      <c r="R438" s="50"/>
      <c r="S438" s="50"/>
      <c r="T438" s="46" t="s">
        <v>1071</v>
      </c>
      <c r="U438" s="46"/>
      <c r="V438" s="51"/>
      <c r="W438" s="62"/>
      <c r="X438" s="62"/>
      <c r="Y438" s="23" t="str">
        <f>IF(M438&lt;&gt;"",$H438*M438,"")</f>
        <v/>
      </c>
      <c r="Z438" s="23" t="str">
        <f>IF(N438&lt;&gt;"",$H438*N438,"")</f>
        <v/>
      </c>
      <c r="AA438" s="19">
        <f>IF(OR(M438&lt;&gt;"",N438&lt;&gt;""),1,0)</f>
        <v>0</v>
      </c>
      <c r="AB438" s="19">
        <f>IF(M438&lt;&gt;0,1,0)</f>
        <v>1</v>
      </c>
      <c r="AC438" s="19">
        <f>IF(N438&lt;&gt;0,1,0)</f>
        <v>0</v>
      </c>
      <c r="AD438" s="23" t="str">
        <f>IF(W438&lt;&gt;"",$H438*W438,"")</f>
        <v/>
      </c>
      <c r="AE438" s="23" t="str">
        <f>IF(X438&lt;&gt;"",$H438*X438,"")</f>
        <v/>
      </c>
    </row>
    <row r="439" spans="2:31" hidden="1" x14ac:dyDescent="0.25">
      <c r="B439" s="18">
        <f>IF(G439="","",B438+1)</f>
        <v>417</v>
      </c>
      <c r="C439" s="25">
        <v>5200000013845</v>
      </c>
      <c r="D439" s="19"/>
      <c r="E439" s="19"/>
      <c r="F439" s="20"/>
      <c r="G439" s="20" t="s">
        <v>540</v>
      </c>
      <c r="H439" s="21">
        <v>1</v>
      </c>
      <c r="I439" s="21" t="s">
        <v>994</v>
      </c>
      <c r="J439" s="46" t="s">
        <v>1070</v>
      </c>
      <c r="K439" s="46" t="s">
        <v>81</v>
      </c>
      <c r="L439" s="47"/>
      <c r="M439" s="48" t="s">
        <v>1070</v>
      </c>
      <c r="N439" s="48"/>
      <c r="O439" s="49"/>
      <c r="P439" s="50"/>
      <c r="Q439" s="50">
        <v>7.0000000000000007E-2</v>
      </c>
      <c r="R439" s="50"/>
      <c r="S439" s="50"/>
      <c r="T439" s="46" t="s">
        <v>1071</v>
      </c>
      <c r="U439" s="46"/>
      <c r="V439" s="51"/>
      <c r="W439" s="62"/>
      <c r="X439" s="62"/>
      <c r="Y439" s="23" t="str">
        <f>IF(M439&lt;&gt;"",$H439*M439,"")</f>
        <v/>
      </c>
      <c r="Z439" s="23" t="str">
        <f>IF(N439&lt;&gt;"",$H439*N439,"")</f>
        <v/>
      </c>
      <c r="AA439" s="19">
        <f>IF(OR(M439&lt;&gt;"",N439&lt;&gt;""),1,0)</f>
        <v>0</v>
      </c>
      <c r="AB439" s="19">
        <f>IF(M439&lt;&gt;0,1,0)</f>
        <v>1</v>
      </c>
      <c r="AC439" s="19">
        <f>IF(N439&lt;&gt;0,1,0)</f>
        <v>0</v>
      </c>
      <c r="AD439" s="23" t="str">
        <f>IF(W439&lt;&gt;"",$H439*W439,"")</f>
        <v/>
      </c>
      <c r="AE439" s="23" t="str">
        <f>IF(X439&lt;&gt;"",$H439*X439,"")</f>
        <v/>
      </c>
    </row>
    <row r="440" spans="2:31" hidden="1" x14ac:dyDescent="0.25">
      <c r="B440" s="18">
        <f>IF(G440="","",B439+1)</f>
        <v>418</v>
      </c>
      <c r="C440" s="25">
        <v>5500000000851</v>
      </c>
      <c r="D440" s="19"/>
      <c r="E440" s="19"/>
      <c r="F440" s="2"/>
      <c r="G440" s="20" t="s">
        <v>541</v>
      </c>
      <c r="H440" s="21">
        <v>1</v>
      </c>
      <c r="I440" s="21" t="s">
        <v>994</v>
      </c>
      <c r="J440" s="46" t="s">
        <v>1070</v>
      </c>
      <c r="K440" s="46" t="s">
        <v>81</v>
      </c>
      <c r="L440" s="47"/>
      <c r="M440" s="48" t="s">
        <v>1070</v>
      </c>
      <c r="N440" s="48"/>
      <c r="O440" s="49"/>
      <c r="P440" s="50"/>
      <c r="Q440" s="50">
        <v>7.0000000000000007E-2</v>
      </c>
      <c r="R440" s="50"/>
      <c r="S440" s="50"/>
      <c r="T440" s="46" t="s">
        <v>1071</v>
      </c>
      <c r="U440" s="46"/>
      <c r="V440" s="51"/>
      <c r="W440" s="62"/>
      <c r="X440" s="62"/>
      <c r="Y440" s="23" t="str">
        <f>IF(M440&lt;&gt;"",$H440*M440,"")</f>
        <v/>
      </c>
      <c r="Z440" s="23" t="str">
        <f>IF(N440&lt;&gt;"",$H440*N440,"")</f>
        <v/>
      </c>
      <c r="AA440" s="19">
        <f>IF(OR(M440&lt;&gt;"",N440&lt;&gt;""),1,0)</f>
        <v>0</v>
      </c>
      <c r="AB440" s="19">
        <f>IF(M440&lt;&gt;0,1,0)</f>
        <v>1</v>
      </c>
      <c r="AC440" s="19">
        <f>IF(N440&lt;&gt;0,1,0)</f>
        <v>0</v>
      </c>
      <c r="AD440" s="23" t="str">
        <f>IF(W440&lt;&gt;"",$H440*W440,"")</f>
        <v/>
      </c>
      <c r="AE440" s="23" t="str">
        <f>IF(X440&lt;&gt;"",$H440*X440,"")</f>
        <v/>
      </c>
    </row>
    <row r="441" spans="2:31" hidden="1" x14ac:dyDescent="0.25">
      <c r="B441" s="18">
        <f>IF(G441="","",B440+1)</f>
        <v>419</v>
      </c>
      <c r="C441" s="25">
        <v>5500000000840</v>
      </c>
      <c r="D441" s="19"/>
      <c r="E441" s="19"/>
      <c r="F441" s="20"/>
      <c r="G441" s="20" t="s">
        <v>542</v>
      </c>
      <c r="H441" s="21">
        <v>1</v>
      </c>
      <c r="I441" s="21" t="s">
        <v>994</v>
      </c>
      <c r="J441" s="46" t="s">
        <v>1070</v>
      </c>
      <c r="K441" s="46" t="s">
        <v>81</v>
      </c>
      <c r="L441" s="47"/>
      <c r="M441" s="48" t="s">
        <v>1070</v>
      </c>
      <c r="N441" s="48"/>
      <c r="O441" s="49"/>
      <c r="P441" s="50"/>
      <c r="Q441" s="50">
        <v>7.0000000000000007E-2</v>
      </c>
      <c r="R441" s="50"/>
      <c r="S441" s="50"/>
      <c r="T441" s="46" t="s">
        <v>1071</v>
      </c>
      <c r="U441" s="46"/>
      <c r="V441" s="51"/>
      <c r="W441" s="62"/>
      <c r="X441" s="62"/>
      <c r="Y441" s="23" t="str">
        <f>IF(M441&lt;&gt;"",$H441*M441,"")</f>
        <v/>
      </c>
      <c r="Z441" s="23" t="str">
        <f>IF(N441&lt;&gt;"",$H441*N441,"")</f>
        <v/>
      </c>
      <c r="AA441" s="19">
        <f>IF(OR(M441&lt;&gt;"",N441&lt;&gt;""),1,0)</f>
        <v>0</v>
      </c>
      <c r="AB441" s="19">
        <f>IF(M441&lt;&gt;0,1,0)</f>
        <v>1</v>
      </c>
      <c r="AC441" s="19">
        <f>IF(N441&lt;&gt;0,1,0)</f>
        <v>0</v>
      </c>
      <c r="AD441" s="23" t="str">
        <f>IF(W441&lt;&gt;"",$H441*W441,"")</f>
        <v/>
      </c>
      <c r="AE441" s="23" t="str">
        <f>IF(X441&lt;&gt;"",$H441*X441,"")</f>
        <v/>
      </c>
    </row>
    <row r="442" spans="2:31" hidden="1" x14ac:dyDescent="0.25">
      <c r="B442" s="18">
        <f>IF(G442="","",B441+1)</f>
        <v>420</v>
      </c>
      <c r="C442" s="25">
        <v>5700000000776</v>
      </c>
      <c r="D442" s="19"/>
      <c r="E442" s="19"/>
      <c r="F442" s="2"/>
      <c r="G442" s="20" t="s">
        <v>543</v>
      </c>
      <c r="H442" s="21">
        <v>1</v>
      </c>
      <c r="I442" s="21" t="s">
        <v>994</v>
      </c>
      <c r="J442" s="46" t="s">
        <v>1070</v>
      </c>
      <c r="K442" s="46" t="s">
        <v>81</v>
      </c>
      <c r="L442" s="47"/>
      <c r="M442" s="48" t="s">
        <v>1070</v>
      </c>
      <c r="N442" s="48"/>
      <c r="O442" s="49"/>
      <c r="P442" s="50"/>
      <c r="Q442" s="50">
        <v>7.0000000000000007E-2</v>
      </c>
      <c r="R442" s="50"/>
      <c r="S442" s="50"/>
      <c r="T442" s="46" t="s">
        <v>1071</v>
      </c>
      <c r="U442" s="46"/>
      <c r="V442" s="51"/>
      <c r="W442" s="62"/>
      <c r="X442" s="62"/>
      <c r="Y442" s="23" t="str">
        <f>IF(M442&lt;&gt;"",$H442*M442,"")</f>
        <v/>
      </c>
      <c r="Z442" s="23" t="str">
        <f>IF(N442&lt;&gt;"",$H442*N442,"")</f>
        <v/>
      </c>
      <c r="AA442" s="19">
        <f>IF(OR(M442&lt;&gt;"",N442&lt;&gt;""),1,0)</f>
        <v>0</v>
      </c>
      <c r="AB442" s="19">
        <f>IF(M442&lt;&gt;0,1,0)</f>
        <v>1</v>
      </c>
      <c r="AC442" s="19">
        <f>IF(N442&lt;&gt;0,1,0)</f>
        <v>0</v>
      </c>
      <c r="AD442" s="23" t="str">
        <f>IF(W442&lt;&gt;"",$H442*W442,"")</f>
        <v/>
      </c>
      <c r="AE442" s="23" t="str">
        <f>IF(X442&lt;&gt;"",$H442*X442,"")</f>
        <v/>
      </c>
    </row>
    <row r="443" spans="2:31" hidden="1" x14ac:dyDescent="0.25">
      <c r="B443" s="18">
        <f>IF(G443="","",B442+1)</f>
        <v>421</v>
      </c>
      <c r="C443" s="25">
        <v>7200000000086</v>
      </c>
      <c r="D443" s="19"/>
      <c r="E443" s="19"/>
      <c r="F443" s="20"/>
      <c r="G443" s="20" t="s">
        <v>544</v>
      </c>
      <c r="H443" s="21">
        <v>1</v>
      </c>
      <c r="I443" s="21" t="s">
        <v>994</v>
      </c>
      <c r="J443" s="46" t="s">
        <v>1070</v>
      </c>
      <c r="K443" s="46" t="s">
        <v>81</v>
      </c>
      <c r="L443" s="47"/>
      <c r="M443" s="48" t="s">
        <v>1070</v>
      </c>
      <c r="N443" s="48"/>
      <c r="O443" s="49"/>
      <c r="P443" s="50"/>
      <c r="Q443" s="50">
        <v>7.0000000000000007E-2</v>
      </c>
      <c r="R443" s="50"/>
      <c r="S443" s="50"/>
      <c r="T443" s="46" t="s">
        <v>1071</v>
      </c>
      <c r="U443" s="46"/>
      <c r="V443" s="51"/>
      <c r="W443" s="62"/>
      <c r="X443" s="62"/>
      <c r="Y443" s="23" t="str">
        <f>IF(M443&lt;&gt;"",$H443*M443,"")</f>
        <v/>
      </c>
      <c r="Z443" s="23" t="str">
        <f>IF(N443&lt;&gt;"",$H443*N443,"")</f>
        <v/>
      </c>
      <c r="AA443" s="19">
        <f>IF(OR(M443&lt;&gt;"",N443&lt;&gt;""),1,0)</f>
        <v>0</v>
      </c>
      <c r="AB443" s="19">
        <f>IF(M443&lt;&gt;0,1,0)</f>
        <v>1</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545</v>
      </c>
      <c r="H444" s="21">
        <v>16</v>
      </c>
      <c r="I444" s="21" t="s">
        <v>994</v>
      </c>
      <c r="J444" s="46">
        <v>39233000</v>
      </c>
      <c r="K444" s="46" t="s">
        <v>104</v>
      </c>
      <c r="L444" s="47"/>
      <c r="M444" s="48">
        <v>37.933333333333337</v>
      </c>
      <c r="N444" s="48"/>
      <c r="O444" s="49"/>
      <c r="P444" s="50"/>
      <c r="Q444" s="50">
        <v>7.0000000000000007E-2</v>
      </c>
      <c r="R444" s="50"/>
      <c r="S444" s="50"/>
      <c r="T444" s="46" t="s">
        <v>1071</v>
      </c>
      <c r="U444" s="46"/>
      <c r="V444" s="51"/>
      <c r="W444" s="62"/>
      <c r="X444" s="62"/>
      <c r="Y444" s="23">
        <f>IF(M444&lt;&gt;"",$H444*M444,"")</f>
        <v>606.93333333333339</v>
      </c>
      <c r="Z444" s="23" t="str">
        <f>IF(N444&lt;&gt;"",$H444*N444,"")</f>
        <v/>
      </c>
      <c r="AA444" s="19">
        <f>IF(OR(M444&lt;&gt;"",N444&lt;&gt;""),1,0)</f>
        <v>1</v>
      </c>
      <c r="AB444" s="19">
        <f>IF(M444&lt;&gt;0,1,0)</f>
        <v>1</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546</v>
      </c>
      <c r="H445" s="21">
        <v>21</v>
      </c>
      <c r="I445" s="21" t="s">
        <v>994</v>
      </c>
      <c r="J445" s="46">
        <v>39239000</v>
      </c>
      <c r="K445" s="46" t="s">
        <v>104</v>
      </c>
      <c r="L445" s="47"/>
      <c r="M445" s="48">
        <v>16.600000000000001</v>
      </c>
      <c r="N445" s="48"/>
      <c r="O445" s="49"/>
      <c r="P445" s="50"/>
      <c r="Q445" s="50">
        <v>7.0000000000000007E-2</v>
      </c>
      <c r="R445" s="50"/>
      <c r="S445" s="50"/>
      <c r="T445" s="46" t="s">
        <v>1071</v>
      </c>
      <c r="U445" s="46"/>
      <c r="V445" s="51"/>
      <c r="W445" s="62"/>
      <c r="X445" s="62"/>
      <c r="Y445" s="23">
        <f>IF(M445&lt;&gt;"",$H445*M445,"")</f>
        <v>348.6</v>
      </c>
      <c r="Z445" s="23" t="str">
        <f>IF(N445&lt;&gt;"",$H445*N445,"")</f>
        <v/>
      </c>
      <c r="AA445" s="19">
        <f>IF(OR(M445&lt;&gt;"",N445&lt;&gt;""),1,0)</f>
        <v>1</v>
      </c>
      <c r="AB445" s="19">
        <f>IF(M445&lt;&gt;0,1,0)</f>
        <v>1</v>
      </c>
      <c r="AC445" s="19">
        <f>IF(N445&lt;&gt;0,1,0)</f>
        <v>0</v>
      </c>
      <c r="AD445" s="23" t="str">
        <f>IF(W445&lt;&gt;"",$H445*W445,"")</f>
        <v/>
      </c>
      <c r="AE445" s="23" t="str">
        <f>IF(X445&lt;&gt;"",$H445*X445,"")</f>
        <v/>
      </c>
    </row>
    <row r="446" spans="2:31" hidden="1" x14ac:dyDescent="0.25">
      <c r="B446" s="18">
        <f>IF(G446="","",B445+1)</f>
        <v>424</v>
      </c>
      <c r="C446" s="25">
        <v>5200000010360</v>
      </c>
      <c r="D446" s="19"/>
      <c r="E446" s="19"/>
      <c r="F446" s="2"/>
      <c r="G446" s="20" t="s">
        <v>547</v>
      </c>
      <c r="H446" s="21">
        <v>1</v>
      </c>
      <c r="I446" s="21" t="s">
        <v>994</v>
      </c>
      <c r="J446" s="46" t="s">
        <v>1070</v>
      </c>
      <c r="K446" s="46" t="s">
        <v>81</v>
      </c>
      <c r="L446" s="47"/>
      <c r="M446" s="48" t="s">
        <v>1070</v>
      </c>
      <c r="N446" s="48"/>
      <c r="O446" s="49"/>
      <c r="P446" s="50"/>
      <c r="Q446" s="50">
        <v>7.0000000000000007E-2</v>
      </c>
      <c r="R446" s="50"/>
      <c r="S446" s="50"/>
      <c r="T446" s="46" t="s">
        <v>1071</v>
      </c>
      <c r="U446" s="46"/>
      <c r="V446" s="51"/>
      <c r="W446" s="62"/>
      <c r="X446" s="62"/>
      <c r="Y446" s="23" t="str">
        <f>IF(M446&lt;&gt;"",$H446*M446,"")</f>
        <v/>
      </c>
      <c r="Z446" s="23" t="str">
        <f>IF(N446&lt;&gt;"",$H446*N446,"")</f>
        <v/>
      </c>
      <c r="AA446" s="19">
        <f>IF(OR(M446&lt;&gt;"",N446&lt;&gt;""),1,0)</f>
        <v>0</v>
      </c>
      <c r="AB446" s="19">
        <f>IF(M446&lt;&gt;0,1,0)</f>
        <v>1</v>
      </c>
      <c r="AC446" s="19">
        <f>IF(N446&lt;&gt;0,1,0)</f>
        <v>0</v>
      </c>
      <c r="AD446" s="23" t="str">
        <f>IF(W446&lt;&gt;"",$H446*W446,"")</f>
        <v/>
      </c>
      <c r="AE446" s="23" t="str">
        <f>IF(X446&lt;&gt;"",$H446*X446,"")</f>
        <v/>
      </c>
    </row>
    <row r="447" spans="2:31" hidden="1" x14ac:dyDescent="0.25">
      <c r="B447" s="18">
        <f>IF(G447="","",B446+1)</f>
        <v>425</v>
      </c>
      <c r="C447" s="25">
        <v>5200000010402</v>
      </c>
      <c r="D447" s="19"/>
      <c r="E447" s="19"/>
      <c r="F447" s="20"/>
      <c r="G447" s="20" t="s">
        <v>548</v>
      </c>
      <c r="H447" s="21">
        <v>1</v>
      </c>
      <c r="I447" s="21" t="s">
        <v>994</v>
      </c>
      <c r="J447" s="46" t="s">
        <v>1070</v>
      </c>
      <c r="K447" s="46" t="s">
        <v>81</v>
      </c>
      <c r="L447" s="47"/>
      <c r="M447" s="48" t="s">
        <v>1070</v>
      </c>
      <c r="N447" s="48"/>
      <c r="O447" s="49"/>
      <c r="P447" s="50"/>
      <c r="Q447" s="50">
        <v>7.0000000000000007E-2</v>
      </c>
      <c r="R447" s="50"/>
      <c r="S447" s="50"/>
      <c r="T447" s="46" t="s">
        <v>1071</v>
      </c>
      <c r="U447" s="46"/>
      <c r="V447" s="51"/>
      <c r="W447" s="62"/>
      <c r="X447" s="62"/>
      <c r="Y447" s="23" t="str">
        <f>IF(M447&lt;&gt;"",$H447*M447,"")</f>
        <v/>
      </c>
      <c r="Z447" s="23" t="str">
        <f>IF(N447&lt;&gt;"",$H447*N447,"")</f>
        <v/>
      </c>
      <c r="AA447" s="19">
        <f>IF(OR(M447&lt;&gt;"",N447&lt;&gt;""),1,0)</f>
        <v>0</v>
      </c>
      <c r="AB447" s="19">
        <f>IF(M447&lt;&gt;0,1,0)</f>
        <v>1</v>
      </c>
      <c r="AC447" s="19">
        <f>IF(N447&lt;&gt;0,1,0)</f>
        <v>0</v>
      </c>
      <c r="AD447" s="23" t="str">
        <f>IF(W447&lt;&gt;"",$H447*W447,"")</f>
        <v/>
      </c>
      <c r="AE447" s="23" t="str">
        <f>IF(X447&lt;&gt;"",$H447*X447,"")</f>
        <v/>
      </c>
    </row>
    <row r="448" spans="2:31" hidden="1" x14ac:dyDescent="0.25">
      <c r="B448" s="18">
        <f>IF(G448="","",B447+1)</f>
        <v>426</v>
      </c>
      <c r="C448" s="25">
        <v>5200000010403</v>
      </c>
      <c r="D448" s="19"/>
      <c r="E448" s="19"/>
      <c r="F448" s="2"/>
      <c r="G448" s="20" t="s">
        <v>549</v>
      </c>
      <c r="H448" s="21">
        <v>1</v>
      </c>
      <c r="I448" s="21" t="s">
        <v>994</v>
      </c>
      <c r="J448" s="46" t="s">
        <v>1070</v>
      </c>
      <c r="K448" s="46" t="s">
        <v>81</v>
      </c>
      <c r="L448" s="47"/>
      <c r="M448" s="48" t="s">
        <v>1070</v>
      </c>
      <c r="N448" s="48"/>
      <c r="O448" s="49"/>
      <c r="P448" s="50"/>
      <c r="Q448" s="50">
        <v>7.0000000000000007E-2</v>
      </c>
      <c r="R448" s="50"/>
      <c r="S448" s="50"/>
      <c r="T448" s="46" t="s">
        <v>1071</v>
      </c>
      <c r="U448" s="46"/>
      <c r="V448" s="51"/>
      <c r="W448" s="62"/>
      <c r="X448" s="62"/>
      <c r="Y448" s="23" t="str">
        <f>IF(M448&lt;&gt;"",$H448*M448,"")</f>
        <v/>
      </c>
      <c r="Z448" s="23" t="str">
        <f>IF(N448&lt;&gt;"",$H448*N448,"")</f>
        <v/>
      </c>
      <c r="AA448" s="19">
        <f>IF(OR(M448&lt;&gt;"",N448&lt;&gt;""),1,0)</f>
        <v>0</v>
      </c>
      <c r="AB448" s="19">
        <f>IF(M448&lt;&gt;0,1,0)</f>
        <v>1</v>
      </c>
      <c r="AC448" s="19">
        <f>IF(N448&lt;&gt;0,1,0)</f>
        <v>0</v>
      </c>
      <c r="AD448" s="23" t="str">
        <f>IF(W448&lt;&gt;"",$H448*W448,"")</f>
        <v/>
      </c>
      <c r="AE448" s="23" t="str">
        <f>IF(X448&lt;&gt;"",$H448*X448,"")</f>
        <v/>
      </c>
    </row>
    <row r="449" spans="2:31" hidden="1" x14ac:dyDescent="0.25">
      <c r="B449" s="18">
        <f>IF(G449="","",B448+1)</f>
        <v>427</v>
      </c>
      <c r="C449" s="25">
        <v>5200000010814</v>
      </c>
      <c r="D449" s="19"/>
      <c r="E449" s="19"/>
      <c r="F449" s="20"/>
      <c r="G449" s="20" t="s">
        <v>550</v>
      </c>
      <c r="H449" s="21">
        <v>1</v>
      </c>
      <c r="I449" s="21" t="s">
        <v>994</v>
      </c>
      <c r="J449" s="46" t="s">
        <v>1070</v>
      </c>
      <c r="K449" s="46" t="s">
        <v>81</v>
      </c>
      <c r="L449" s="47"/>
      <c r="M449" s="48" t="s">
        <v>1070</v>
      </c>
      <c r="N449" s="48"/>
      <c r="O449" s="49"/>
      <c r="P449" s="50"/>
      <c r="Q449" s="50">
        <v>7.0000000000000007E-2</v>
      </c>
      <c r="R449" s="50"/>
      <c r="S449" s="50"/>
      <c r="T449" s="46" t="s">
        <v>1071</v>
      </c>
      <c r="U449" s="46"/>
      <c r="V449" s="51"/>
      <c r="W449" s="62"/>
      <c r="X449" s="62"/>
      <c r="Y449" s="23" t="str">
        <f>IF(M449&lt;&gt;"",$H449*M449,"")</f>
        <v/>
      </c>
      <c r="Z449" s="23" t="str">
        <f>IF(N449&lt;&gt;"",$H449*N449,"")</f>
        <v/>
      </c>
      <c r="AA449" s="19">
        <f>IF(OR(M449&lt;&gt;"",N449&lt;&gt;""),1,0)</f>
        <v>0</v>
      </c>
      <c r="AB449" s="19">
        <f>IF(M449&lt;&gt;0,1,0)</f>
        <v>1</v>
      </c>
      <c r="AC449" s="19">
        <f>IF(N449&lt;&gt;0,1,0)</f>
        <v>0</v>
      </c>
      <c r="AD449" s="23" t="str">
        <f>IF(W449&lt;&gt;"",$H449*W449,"")</f>
        <v/>
      </c>
      <c r="AE449" s="23" t="str">
        <f>IF(X449&lt;&gt;"",$H449*X449,"")</f>
        <v/>
      </c>
    </row>
    <row r="450" spans="2:31" hidden="1" x14ac:dyDescent="0.25">
      <c r="B450" s="18">
        <f>IF(G450="","",B449+1)</f>
        <v>428</v>
      </c>
      <c r="C450" s="25">
        <v>5900000001634</v>
      </c>
      <c r="D450" s="19"/>
      <c r="E450" s="19"/>
      <c r="F450" s="2"/>
      <c r="G450" s="20" t="s">
        <v>551</v>
      </c>
      <c r="H450" s="21">
        <v>1</v>
      </c>
      <c r="I450" s="21" t="s">
        <v>994</v>
      </c>
      <c r="J450" s="46" t="s">
        <v>1070</v>
      </c>
      <c r="K450" s="46" t="s">
        <v>81</v>
      </c>
      <c r="L450" s="47"/>
      <c r="M450" s="48" t="s">
        <v>1070</v>
      </c>
      <c r="N450" s="48"/>
      <c r="O450" s="49"/>
      <c r="P450" s="50"/>
      <c r="Q450" s="50">
        <v>7.0000000000000007E-2</v>
      </c>
      <c r="R450" s="50"/>
      <c r="S450" s="50"/>
      <c r="T450" s="46" t="s">
        <v>1071</v>
      </c>
      <c r="U450" s="46"/>
      <c r="V450" s="51"/>
      <c r="W450" s="62"/>
      <c r="X450" s="62"/>
      <c r="Y450" s="23" t="str">
        <f>IF(M450&lt;&gt;"",$H450*M450,"")</f>
        <v/>
      </c>
      <c r="Z450" s="23" t="str">
        <f>IF(N450&lt;&gt;"",$H450*N450,"")</f>
        <v/>
      </c>
      <c r="AA450" s="19">
        <f>IF(OR(M450&lt;&gt;"",N450&lt;&gt;""),1,0)</f>
        <v>0</v>
      </c>
      <c r="AB450" s="19">
        <f>IF(M450&lt;&gt;0,1,0)</f>
        <v>1</v>
      </c>
      <c r="AC450" s="19">
        <f>IF(N450&lt;&gt;0,1,0)</f>
        <v>0</v>
      </c>
      <c r="AD450" s="23" t="str">
        <f>IF(W450&lt;&gt;"",$H450*W450,"")</f>
        <v/>
      </c>
      <c r="AE450" s="23" t="str">
        <f>IF(X450&lt;&gt;"",$H450*X450,"")</f>
        <v/>
      </c>
    </row>
    <row r="451" spans="2:31" hidden="1" x14ac:dyDescent="0.25">
      <c r="B451" s="18">
        <f>IF(G451="","",B450+1)</f>
        <v>429</v>
      </c>
      <c r="C451" s="25">
        <v>5200000013701</v>
      </c>
      <c r="D451" s="19"/>
      <c r="E451" s="19"/>
      <c r="F451" s="20"/>
      <c r="G451" s="20" t="s">
        <v>552</v>
      </c>
      <c r="H451" s="21">
        <v>1</v>
      </c>
      <c r="I451" s="21" t="s">
        <v>994</v>
      </c>
      <c r="J451" s="46" t="s">
        <v>1070</v>
      </c>
      <c r="K451" s="46" t="s">
        <v>81</v>
      </c>
      <c r="L451" s="47"/>
      <c r="M451" s="48" t="s">
        <v>1070</v>
      </c>
      <c r="N451" s="48"/>
      <c r="O451" s="49"/>
      <c r="P451" s="50"/>
      <c r="Q451" s="50">
        <v>7.0000000000000007E-2</v>
      </c>
      <c r="R451" s="50"/>
      <c r="S451" s="50"/>
      <c r="T451" s="46" t="s">
        <v>1071</v>
      </c>
      <c r="U451" s="46"/>
      <c r="V451" s="51"/>
      <c r="W451" s="62"/>
      <c r="X451" s="62"/>
      <c r="Y451" s="23" t="str">
        <f>IF(M451&lt;&gt;"",$H451*M451,"")</f>
        <v/>
      </c>
      <c r="Z451" s="23" t="str">
        <f>IF(N451&lt;&gt;"",$H451*N451,"")</f>
        <v/>
      </c>
      <c r="AA451" s="19">
        <f>IF(OR(M451&lt;&gt;"",N451&lt;&gt;""),1,0)</f>
        <v>0</v>
      </c>
      <c r="AB451" s="19">
        <f>IF(M451&lt;&gt;0,1,0)</f>
        <v>1</v>
      </c>
      <c r="AC451" s="19">
        <f>IF(N451&lt;&gt;0,1,0)</f>
        <v>0</v>
      </c>
      <c r="AD451" s="23" t="str">
        <f>IF(W451&lt;&gt;"",$H451*W451,"")</f>
        <v/>
      </c>
      <c r="AE451" s="23" t="str">
        <f>IF(X451&lt;&gt;"",$H451*X451,"")</f>
        <v/>
      </c>
    </row>
    <row r="452" spans="2:31" hidden="1" x14ac:dyDescent="0.25">
      <c r="B452" s="18">
        <f>IF(G452="","",B451+1)</f>
        <v>430</v>
      </c>
      <c r="C452" s="25">
        <v>5200000022070</v>
      </c>
      <c r="D452" s="19"/>
      <c r="E452" s="19"/>
      <c r="F452" s="2"/>
      <c r="G452" s="20" t="s">
        <v>1010</v>
      </c>
      <c r="H452" s="21">
        <v>1</v>
      </c>
      <c r="I452" s="21" t="s">
        <v>994</v>
      </c>
      <c r="J452" s="46" t="s">
        <v>1070</v>
      </c>
      <c r="K452" s="46" t="s">
        <v>81</v>
      </c>
      <c r="L452" s="47"/>
      <c r="M452" s="48" t="s">
        <v>1070</v>
      </c>
      <c r="N452" s="48"/>
      <c r="O452" s="49"/>
      <c r="P452" s="50"/>
      <c r="Q452" s="50">
        <v>7.0000000000000007E-2</v>
      </c>
      <c r="R452" s="50"/>
      <c r="S452" s="50"/>
      <c r="T452" s="46" t="s">
        <v>1071</v>
      </c>
      <c r="U452" s="46"/>
      <c r="V452" s="51"/>
      <c r="W452" s="62"/>
      <c r="X452" s="62"/>
      <c r="Y452" s="23" t="str">
        <f>IF(M452&lt;&gt;"",$H452*M452,"")</f>
        <v/>
      </c>
      <c r="Z452" s="23" t="str">
        <f>IF(N452&lt;&gt;"",$H452*N452,"")</f>
        <v/>
      </c>
      <c r="AA452" s="19">
        <f>IF(OR(M452&lt;&gt;"",N452&lt;&gt;""),1,0)</f>
        <v>0</v>
      </c>
      <c r="AB452" s="19">
        <f>IF(M452&lt;&gt;0,1,0)</f>
        <v>1</v>
      </c>
      <c r="AC452" s="19">
        <f>IF(N452&lt;&gt;0,1,0)</f>
        <v>0</v>
      </c>
      <c r="AD452" s="23" t="str">
        <f>IF(W452&lt;&gt;"",$H452*W452,"")</f>
        <v/>
      </c>
      <c r="AE452" s="23" t="str">
        <f>IF(X452&lt;&gt;"",$H452*X452,"")</f>
        <v/>
      </c>
    </row>
    <row r="453" spans="2:31" hidden="1" x14ac:dyDescent="0.25">
      <c r="B453" s="18">
        <f>IF(G453="","",B452+1)</f>
        <v>431</v>
      </c>
      <c r="C453" s="25">
        <v>5200000015016</v>
      </c>
      <c r="D453" s="19"/>
      <c r="E453" s="19"/>
      <c r="F453" s="20"/>
      <c r="G453" s="20" t="s">
        <v>1011</v>
      </c>
      <c r="H453" s="21">
        <v>1</v>
      </c>
      <c r="I453" s="21" t="s">
        <v>994</v>
      </c>
      <c r="J453" s="46" t="s">
        <v>1070</v>
      </c>
      <c r="K453" s="46" t="s">
        <v>81</v>
      </c>
      <c r="L453" s="47"/>
      <c r="M453" s="48" t="s">
        <v>1070</v>
      </c>
      <c r="N453" s="48"/>
      <c r="O453" s="49"/>
      <c r="P453" s="50"/>
      <c r="Q453" s="50">
        <v>7.0000000000000007E-2</v>
      </c>
      <c r="R453" s="50"/>
      <c r="S453" s="50"/>
      <c r="T453" s="46" t="s">
        <v>1071</v>
      </c>
      <c r="U453" s="46"/>
      <c r="V453" s="51"/>
      <c r="W453" s="62"/>
      <c r="X453" s="62"/>
      <c r="Y453" s="23" t="str">
        <f>IF(M453&lt;&gt;"",$H453*M453,"")</f>
        <v/>
      </c>
      <c r="Z453" s="23" t="str">
        <f>IF(N453&lt;&gt;"",$H453*N453,"")</f>
        <v/>
      </c>
      <c r="AA453" s="19">
        <f>IF(OR(M453&lt;&gt;"",N453&lt;&gt;""),1,0)</f>
        <v>0</v>
      </c>
      <c r="AB453" s="19">
        <f>IF(M453&lt;&gt;0,1,0)</f>
        <v>1</v>
      </c>
      <c r="AC453" s="19">
        <f>IF(N453&lt;&gt;0,1,0)</f>
        <v>0</v>
      </c>
      <c r="AD453" s="23" t="str">
        <f>IF(W453&lt;&gt;"",$H453*W453,"")</f>
        <v/>
      </c>
      <c r="AE453" s="23" t="str">
        <f>IF(X453&lt;&gt;"",$H453*X453,"")</f>
        <v/>
      </c>
    </row>
    <row r="454" spans="2:31" hidden="1" x14ac:dyDescent="0.25">
      <c r="B454" s="18">
        <f>IF(G454="","",B453+1)</f>
        <v>432</v>
      </c>
      <c r="C454" s="25">
        <v>5500000001578</v>
      </c>
      <c r="D454" s="19"/>
      <c r="E454" s="19"/>
      <c r="F454" s="2"/>
      <c r="G454" s="20" t="s">
        <v>1012</v>
      </c>
      <c r="H454" s="21">
        <v>1</v>
      </c>
      <c r="I454" s="21" t="s">
        <v>994</v>
      </c>
      <c r="J454" s="46" t="s">
        <v>1070</v>
      </c>
      <c r="K454" s="46" t="s">
        <v>81</v>
      </c>
      <c r="L454" s="47"/>
      <c r="M454" s="48" t="s">
        <v>1070</v>
      </c>
      <c r="N454" s="48"/>
      <c r="O454" s="49"/>
      <c r="P454" s="50"/>
      <c r="Q454" s="50">
        <v>7.0000000000000007E-2</v>
      </c>
      <c r="R454" s="50"/>
      <c r="S454" s="50"/>
      <c r="T454" s="46" t="s">
        <v>1071</v>
      </c>
      <c r="U454" s="46"/>
      <c r="V454" s="51"/>
      <c r="W454" s="62"/>
      <c r="X454" s="62"/>
      <c r="Y454" s="23" t="str">
        <f>IF(M454&lt;&gt;"",$H454*M454,"")</f>
        <v/>
      </c>
      <c r="Z454" s="23" t="str">
        <f>IF(N454&lt;&gt;"",$H454*N454,"")</f>
        <v/>
      </c>
      <c r="AA454" s="19">
        <f>IF(OR(M454&lt;&gt;"",N454&lt;&gt;""),1,0)</f>
        <v>0</v>
      </c>
      <c r="AB454" s="19">
        <f>IF(M454&lt;&gt;0,1,0)</f>
        <v>1</v>
      </c>
      <c r="AC454" s="19">
        <f>IF(N454&lt;&gt;0,1,0)</f>
        <v>0</v>
      </c>
      <c r="AD454" s="23" t="str">
        <f>IF(W454&lt;&gt;"",$H454*W454,"")</f>
        <v/>
      </c>
      <c r="AE454" s="23" t="str">
        <f>IF(X454&lt;&gt;"",$H454*X454,"")</f>
        <v/>
      </c>
    </row>
    <row r="455" spans="2:31" hidden="1" x14ac:dyDescent="0.25">
      <c r="B455" s="18">
        <f>IF(G455="","",B454+1)</f>
        <v>433</v>
      </c>
      <c r="C455" s="25">
        <v>5200000013719</v>
      </c>
      <c r="D455" s="19"/>
      <c r="E455" s="19"/>
      <c r="F455" s="20"/>
      <c r="G455" s="20" t="s">
        <v>1013</v>
      </c>
      <c r="H455" s="21">
        <v>1</v>
      </c>
      <c r="I455" s="21" t="s">
        <v>994</v>
      </c>
      <c r="J455" s="46" t="s">
        <v>1070</v>
      </c>
      <c r="K455" s="46" t="s">
        <v>81</v>
      </c>
      <c r="L455" s="47"/>
      <c r="M455" s="48" t="s">
        <v>1070</v>
      </c>
      <c r="N455" s="48"/>
      <c r="O455" s="49"/>
      <c r="P455" s="50"/>
      <c r="Q455" s="50">
        <v>7.0000000000000007E-2</v>
      </c>
      <c r="R455" s="50"/>
      <c r="S455" s="50"/>
      <c r="T455" s="46" t="s">
        <v>1071</v>
      </c>
      <c r="U455" s="46"/>
      <c r="V455" s="51"/>
      <c r="W455" s="62"/>
      <c r="X455" s="62"/>
      <c r="Y455" s="23" t="str">
        <f>IF(M455&lt;&gt;"",$H455*M455,"")</f>
        <v/>
      </c>
      <c r="Z455" s="23" t="str">
        <f>IF(N455&lt;&gt;"",$H455*N455,"")</f>
        <v/>
      </c>
      <c r="AA455" s="19">
        <f>IF(OR(M455&lt;&gt;"",N455&lt;&gt;""),1,0)</f>
        <v>0</v>
      </c>
      <c r="AB455" s="19">
        <f>IF(M455&lt;&gt;0,1,0)</f>
        <v>1</v>
      </c>
      <c r="AC455" s="19">
        <f>IF(N455&lt;&gt;0,1,0)</f>
        <v>0</v>
      </c>
      <c r="AD455" s="23" t="str">
        <f>IF(W455&lt;&gt;"",$H455*W455,"")</f>
        <v/>
      </c>
      <c r="AE455" s="23" t="str">
        <f>IF(X455&lt;&gt;"",$H455*X455,"")</f>
        <v/>
      </c>
    </row>
    <row r="456" spans="2:31" hidden="1" x14ac:dyDescent="0.25">
      <c r="B456" s="18">
        <f>IF(G456="","",B455+1)</f>
        <v>434</v>
      </c>
      <c r="C456" s="25">
        <v>5200000013718</v>
      </c>
      <c r="D456" s="19"/>
      <c r="E456" s="19"/>
      <c r="F456" s="2"/>
      <c r="G456" s="20" t="s">
        <v>553</v>
      </c>
      <c r="H456" s="21">
        <v>1</v>
      </c>
      <c r="I456" s="21" t="s">
        <v>994</v>
      </c>
      <c r="J456" s="46" t="s">
        <v>1070</v>
      </c>
      <c r="K456" s="46" t="s">
        <v>81</v>
      </c>
      <c r="L456" s="47"/>
      <c r="M456" s="48" t="s">
        <v>1070</v>
      </c>
      <c r="N456" s="48"/>
      <c r="O456" s="49"/>
      <c r="P456" s="50"/>
      <c r="Q456" s="50">
        <v>7.0000000000000007E-2</v>
      </c>
      <c r="R456" s="50"/>
      <c r="S456" s="50"/>
      <c r="T456" s="46" t="s">
        <v>1071</v>
      </c>
      <c r="U456" s="46"/>
      <c r="V456" s="51"/>
      <c r="W456" s="62"/>
      <c r="X456" s="62"/>
      <c r="Y456" s="23" t="str">
        <f>IF(M456&lt;&gt;"",$H456*M456,"")</f>
        <v/>
      </c>
      <c r="Z456" s="23" t="str">
        <f>IF(N456&lt;&gt;"",$H456*N456,"")</f>
        <v/>
      </c>
      <c r="AA456" s="19">
        <f>IF(OR(M456&lt;&gt;"",N456&lt;&gt;""),1,0)</f>
        <v>0</v>
      </c>
      <c r="AB456" s="19">
        <f>IF(M456&lt;&gt;0,1,0)</f>
        <v>1</v>
      </c>
      <c r="AC456" s="19">
        <f>IF(N456&lt;&gt;0,1,0)</f>
        <v>0</v>
      </c>
      <c r="AD456" s="23" t="str">
        <f>IF(W456&lt;&gt;"",$H456*W456,"")</f>
        <v/>
      </c>
      <c r="AE456" s="23" t="str">
        <f>IF(X456&lt;&gt;"",$H456*X456,"")</f>
        <v/>
      </c>
    </row>
    <row r="457" spans="2:31" hidden="1" x14ac:dyDescent="0.25">
      <c r="B457" s="18">
        <f>IF(G457="","",B456+1)</f>
        <v>435</v>
      </c>
      <c r="C457" s="25">
        <v>5200000013717</v>
      </c>
      <c r="D457" s="19"/>
      <c r="E457" s="19"/>
      <c r="F457" s="20"/>
      <c r="G457" s="20" t="s">
        <v>554</v>
      </c>
      <c r="H457" s="21">
        <v>1</v>
      </c>
      <c r="I457" s="21" t="s">
        <v>994</v>
      </c>
      <c r="J457" s="46" t="s">
        <v>1070</v>
      </c>
      <c r="K457" s="46" t="s">
        <v>81</v>
      </c>
      <c r="L457" s="47"/>
      <c r="M457" s="48" t="s">
        <v>1070</v>
      </c>
      <c r="N457" s="48"/>
      <c r="O457" s="49"/>
      <c r="P457" s="50"/>
      <c r="Q457" s="50">
        <v>7.0000000000000007E-2</v>
      </c>
      <c r="R457" s="50"/>
      <c r="S457" s="50"/>
      <c r="T457" s="46" t="s">
        <v>1071</v>
      </c>
      <c r="U457" s="46"/>
      <c r="V457" s="51"/>
      <c r="W457" s="62"/>
      <c r="X457" s="62"/>
      <c r="Y457" s="23" t="str">
        <f>IF(M457&lt;&gt;"",$H457*M457,"")</f>
        <v/>
      </c>
      <c r="Z457" s="23" t="str">
        <f>IF(N457&lt;&gt;"",$H457*N457,"")</f>
        <v/>
      </c>
      <c r="AA457" s="19">
        <f>IF(OR(M457&lt;&gt;"",N457&lt;&gt;""),1,0)</f>
        <v>0</v>
      </c>
      <c r="AB457" s="19">
        <f>IF(M457&lt;&gt;0,1,0)</f>
        <v>1</v>
      </c>
      <c r="AC457" s="19">
        <f>IF(N457&lt;&gt;0,1,0)</f>
        <v>0</v>
      </c>
      <c r="AD457" s="23" t="str">
        <f>IF(W457&lt;&gt;"",$H457*W457,"")</f>
        <v/>
      </c>
      <c r="AE457" s="23" t="str">
        <f>IF(X457&lt;&gt;"",$H457*X457,"")</f>
        <v/>
      </c>
    </row>
    <row r="458" spans="2:31" hidden="1" x14ac:dyDescent="0.25">
      <c r="B458" s="18">
        <f>IF(G458="","",B457+1)</f>
        <v>436</v>
      </c>
      <c r="C458" s="25">
        <v>5200000018238</v>
      </c>
      <c r="D458" s="19"/>
      <c r="E458" s="19"/>
      <c r="F458" s="2"/>
      <c r="G458" s="20" t="s">
        <v>555</v>
      </c>
      <c r="H458" s="21">
        <v>1</v>
      </c>
      <c r="I458" s="21" t="s">
        <v>994</v>
      </c>
      <c r="J458" s="46" t="s">
        <v>1070</v>
      </c>
      <c r="K458" s="46" t="s">
        <v>81</v>
      </c>
      <c r="L458" s="47"/>
      <c r="M458" s="48" t="s">
        <v>1070</v>
      </c>
      <c r="N458" s="48"/>
      <c r="O458" s="49"/>
      <c r="P458" s="50"/>
      <c r="Q458" s="50">
        <v>7.0000000000000007E-2</v>
      </c>
      <c r="R458" s="50"/>
      <c r="S458" s="50"/>
      <c r="T458" s="46" t="s">
        <v>1071</v>
      </c>
      <c r="U458" s="46"/>
      <c r="V458" s="51"/>
      <c r="W458" s="62"/>
      <c r="X458" s="62"/>
      <c r="Y458" s="23" t="str">
        <f>IF(M458&lt;&gt;"",$H458*M458,"")</f>
        <v/>
      </c>
      <c r="Z458" s="23" t="str">
        <f>IF(N458&lt;&gt;"",$H458*N458,"")</f>
        <v/>
      </c>
      <c r="AA458" s="19">
        <f>IF(OR(M458&lt;&gt;"",N458&lt;&gt;""),1,0)</f>
        <v>0</v>
      </c>
      <c r="AB458" s="19">
        <f>IF(M458&lt;&gt;0,1,0)</f>
        <v>1</v>
      </c>
      <c r="AC458" s="19">
        <f>IF(N458&lt;&gt;0,1,0)</f>
        <v>0</v>
      </c>
      <c r="AD458" s="23" t="str">
        <f>IF(W458&lt;&gt;"",$H458*W458,"")</f>
        <v/>
      </c>
      <c r="AE458" s="23" t="str">
        <f>IF(X458&lt;&gt;"",$H458*X458,"")</f>
        <v/>
      </c>
    </row>
    <row r="459" spans="2:31" hidden="1" x14ac:dyDescent="0.25">
      <c r="B459" s="18">
        <f>IF(G459="","",B458+1)</f>
        <v>437</v>
      </c>
      <c r="C459" s="25">
        <v>5500000001054</v>
      </c>
      <c r="D459" s="19"/>
      <c r="E459" s="19"/>
      <c r="F459" s="20"/>
      <c r="G459" s="20" t="s">
        <v>556</v>
      </c>
      <c r="H459" s="21">
        <v>1</v>
      </c>
      <c r="I459" s="21" t="s">
        <v>994</v>
      </c>
      <c r="J459" s="46" t="s">
        <v>1070</v>
      </c>
      <c r="K459" s="46" t="s">
        <v>81</v>
      </c>
      <c r="L459" s="47"/>
      <c r="M459" s="48" t="s">
        <v>1070</v>
      </c>
      <c r="N459" s="48"/>
      <c r="O459" s="49"/>
      <c r="P459" s="50"/>
      <c r="Q459" s="50">
        <v>7.0000000000000007E-2</v>
      </c>
      <c r="R459" s="50"/>
      <c r="S459" s="50"/>
      <c r="T459" s="46" t="s">
        <v>1071</v>
      </c>
      <c r="U459" s="46"/>
      <c r="V459" s="51"/>
      <c r="W459" s="62"/>
      <c r="X459" s="62"/>
      <c r="Y459" s="23" t="str">
        <f>IF(M459&lt;&gt;"",$H459*M459,"")</f>
        <v/>
      </c>
      <c r="Z459" s="23" t="str">
        <f>IF(N459&lt;&gt;"",$H459*N459,"")</f>
        <v/>
      </c>
      <c r="AA459" s="19">
        <f>IF(OR(M459&lt;&gt;"",N459&lt;&gt;""),1,0)</f>
        <v>0</v>
      </c>
      <c r="AB459" s="19">
        <f>IF(M459&lt;&gt;0,1,0)</f>
        <v>1</v>
      </c>
      <c r="AC459" s="19">
        <f>IF(N459&lt;&gt;0,1,0)</f>
        <v>0</v>
      </c>
      <c r="AD459" s="23" t="str">
        <f>IF(W459&lt;&gt;"",$H459*W459,"")</f>
        <v/>
      </c>
      <c r="AE459" s="23" t="str">
        <f>IF(X459&lt;&gt;"",$H459*X459,"")</f>
        <v/>
      </c>
    </row>
    <row r="460" spans="2:31" hidden="1" x14ac:dyDescent="0.25">
      <c r="B460" s="18">
        <f>IF(G460="","",B459+1)</f>
        <v>438</v>
      </c>
      <c r="C460" s="25">
        <v>5500000000023</v>
      </c>
      <c r="D460" s="19"/>
      <c r="E460" s="19"/>
      <c r="F460" s="2"/>
      <c r="G460" s="20" t="s">
        <v>557</v>
      </c>
      <c r="H460" s="21">
        <v>1</v>
      </c>
      <c r="I460" s="21" t="s">
        <v>994</v>
      </c>
      <c r="J460" s="46" t="s">
        <v>1070</v>
      </c>
      <c r="K460" s="46" t="s">
        <v>81</v>
      </c>
      <c r="L460" s="47"/>
      <c r="M460" s="48" t="s">
        <v>1070</v>
      </c>
      <c r="N460" s="48"/>
      <c r="O460" s="49"/>
      <c r="P460" s="50"/>
      <c r="Q460" s="50">
        <v>7.0000000000000007E-2</v>
      </c>
      <c r="R460" s="50"/>
      <c r="S460" s="50"/>
      <c r="T460" s="46" t="s">
        <v>1071</v>
      </c>
      <c r="U460" s="46"/>
      <c r="V460" s="51"/>
      <c r="W460" s="62"/>
      <c r="X460" s="62"/>
      <c r="Y460" s="23" t="str">
        <f>IF(M460&lt;&gt;"",$H460*M460,"")</f>
        <v/>
      </c>
      <c r="Z460" s="23" t="str">
        <f>IF(N460&lt;&gt;"",$H460*N460,"")</f>
        <v/>
      </c>
      <c r="AA460" s="19">
        <f>IF(OR(M460&lt;&gt;"",N460&lt;&gt;""),1,0)</f>
        <v>0</v>
      </c>
      <c r="AB460" s="19">
        <f>IF(M460&lt;&gt;0,1,0)</f>
        <v>1</v>
      </c>
      <c r="AC460" s="19">
        <f>IF(N460&lt;&gt;0,1,0)</f>
        <v>0</v>
      </c>
      <c r="AD460" s="23" t="str">
        <f>IF(W460&lt;&gt;"",$H460*W460,"")</f>
        <v/>
      </c>
      <c r="AE460" s="23" t="str">
        <f>IF(X460&lt;&gt;"",$H460*X460,"")</f>
        <v/>
      </c>
    </row>
    <row r="461" spans="2:31" hidden="1" x14ac:dyDescent="0.25">
      <c r="B461" s="18">
        <f>IF(G461="","",B460+1)</f>
        <v>439</v>
      </c>
      <c r="C461" s="25">
        <v>5300000006123</v>
      </c>
      <c r="D461" s="19"/>
      <c r="E461" s="19"/>
      <c r="F461" s="20"/>
      <c r="G461" s="20" t="s">
        <v>558</v>
      </c>
      <c r="H461" s="21">
        <v>1</v>
      </c>
      <c r="I461" s="21" t="s">
        <v>994</v>
      </c>
      <c r="J461" s="46" t="s">
        <v>1070</v>
      </c>
      <c r="K461" s="46" t="s">
        <v>81</v>
      </c>
      <c r="L461" s="47"/>
      <c r="M461" s="48" t="s">
        <v>1070</v>
      </c>
      <c r="N461" s="48"/>
      <c r="O461" s="49"/>
      <c r="P461" s="50"/>
      <c r="Q461" s="50">
        <v>7.0000000000000007E-2</v>
      </c>
      <c r="R461" s="50"/>
      <c r="S461" s="50"/>
      <c r="T461" s="46" t="s">
        <v>1071</v>
      </c>
      <c r="U461" s="46"/>
      <c r="V461" s="51"/>
      <c r="W461" s="62"/>
      <c r="X461" s="62"/>
      <c r="Y461" s="23" t="str">
        <f>IF(M461&lt;&gt;"",$H461*M461,"")</f>
        <v/>
      </c>
      <c r="Z461" s="23" t="str">
        <f>IF(N461&lt;&gt;"",$H461*N461,"")</f>
        <v/>
      </c>
      <c r="AA461" s="19">
        <f>IF(OR(M461&lt;&gt;"",N461&lt;&gt;""),1,0)</f>
        <v>0</v>
      </c>
      <c r="AB461" s="19">
        <f>IF(M461&lt;&gt;0,1,0)</f>
        <v>1</v>
      </c>
      <c r="AC461" s="19">
        <f>IF(N461&lt;&gt;0,1,0)</f>
        <v>0</v>
      </c>
      <c r="AD461" s="23" t="str">
        <f>IF(W461&lt;&gt;"",$H461*W461,"")</f>
        <v/>
      </c>
      <c r="AE461" s="23" t="str">
        <f>IF(X461&lt;&gt;"",$H461*X461,"")</f>
        <v/>
      </c>
    </row>
    <row r="462" spans="2:31" hidden="1" x14ac:dyDescent="0.25">
      <c r="B462" s="18">
        <f>IF(G462="","",B461+1)</f>
        <v>440</v>
      </c>
      <c r="C462" s="25">
        <v>6100000004004</v>
      </c>
      <c r="D462" s="19"/>
      <c r="E462" s="19"/>
      <c r="F462" s="2"/>
      <c r="G462" s="20" t="s">
        <v>559</v>
      </c>
      <c r="H462" s="21">
        <v>23</v>
      </c>
      <c r="I462" s="21" t="s">
        <v>994</v>
      </c>
      <c r="J462" s="46" t="s">
        <v>1070</v>
      </c>
      <c r="K462" s="46" t="s">
        <v>81</v>
      </c>
      <c r="L462" s="47"/>
      <c r="M462" s="48" t="s">
        <v>1070</v>
      </c>
      <c r="N462" s="48"/>
      <c r="O462" s="49"/>
      <c r="P462" s="50"/>
      <c r="Q462" s="50">
        <v>7.0000000000000007E-2</v>
      </c>
      <c r="R462" s="50"/>
      <c r="S462" s="50"/>
      <c r="T462" s="46" t="s">
        <v>1071</v>
      </c>
      <c r="U462" s="46"/>
      <c r="V462" s="51"/>
      <c r="W462" s="62"/>
      <c r="X462" s="62"/>
      <c r="Y462" s="23" t="str">
        <f>IF(M462&lt;&gt;"",$H462*M462,"")</f>
        <v/>
      </c>
      <c r="Z462" s="23" t="str">
        <f>IF(N462&lt;&gt;"",$H462*N462,"")</f>
        <v/>
      </c>
      <c r="AA462" s="19">
        <f>IF(OR(M462&lt;&gt;"",N462&lt;&gt;""),1,0)</f>
        <v>0</v>
      </c>
      <c r="AB462" s="19">
        <f>IF(M462&lt;&gt;0,1,0)</f>
        <v>1</v>
      </c>
      <c r="AC462" s="19">
        <f>IF(N462&lt;&gt;0,1,0)</f>
        <v>0</v>
      </c>
      <c r="AD462" s="23" t="str">
        <f>IF(W462&lt;&gt;"",$H462*W462,"")</f>
        <v/>
      </c>
      <c r="AE462" s="23" t="str">
        <f>IF(X462&lt;&gt;"",$H462*X462,"")</f>
        <v/>
      </c>
    </row>
    <row r="463" spans="2:31" hidden="1" x14ac:dyDescent="0.25">
      <c r="B463" s="18">
        <f>IF(G463="","",B462+1)</f>
        <v>441</v>
      </c>
      <c r="C463" s="25">
        <v>6100000001248</v>
      </c>
      <c r="D463" s="19"/>
      <c r="E463" s="19"/>
      <c r="F463" s="20"/>
      <c r="G463" s="20" t="s">
        <v>560</v>
      </c>
      <c r="H463" s="21">
        <v>5</v>
      </c>
      <c r="I463" s="21" t="s">
        <v>994</v>
      </c>
      <c r="J463" s="46" t="s">
        <v>1070</v>
      </c>
      <c r="K463" s="46" t="s">
        <v>81</v>
      </c>
      <c r="L463" s="47"/>
      <c r="M463" s="48" t="s">
        <v>1070</v>
      </c>
      <c r="N463" s="48"/>
      <c r="O463" s="49"/>
      <c r="P463" s="50"/>
      <c r="Q463" s="50">
        <v>7.0000000000000007E-2</v>
      </c>
      <c r="R463" s="50"/>
      <c r="S463" s="50"/>
      <c r="T463" s="46" t="s">
        <v>1071</v>
      </c>
      <c r="U463" s="46"/>
      <c r="V463" s="51"/>
      <c r="W463" s="62"/>
      <c r="X463" s="62"/>
      <c r="Y463" s="23" t="str">
        <f>IF(M463&lt;&gt;"",$H463*M463,"")</f>
        <v/>
      </c>
      <c r="Z463" s="23" t="str">
        <f>IF(N463&lt;&gt;"",$H463*N463,"")</f>
        <v/>
      </c>
      <c r="AA463" s="19">
        <f>IF(OR(M463&lt;&gt;"",N463&lt;&gt;""),1,0)</f>
        <v>0</v>
      </c>
      <c r="AB463" s="19">
        <f>IF(M463&lt;&gt;0,1,0)</f>
        <v>1</v>
      </c>
      <c r="AC463" s="19">
        <f>IF(N463&lt;&gt;0,1,0)</f>
        <v>0</v>
      </c>
      <c r="AD463" s="23" t="str">
        <f>IF(W463&lt;&gt;"",$H463*W463,"")</f>
        <v/>
      </c>
      <c r="AE463" s="23" t="str">
        <f>IF(X463&lt;&gt;"",$H463*X463,"")</f>
        <v/>
      </c>
    </row>
    <row r="464" spans="2:31" hidden="1" x14ac:dyDescent="0.25">
      <c r="B464" s="18">
        <f>IF(G464="","",B463+1)</f>
        <v>442</v>
      </c>
      <c r="C464" s="25">
        <v>6100000004939</v>
      </c>
      <c r="D464" s="19"/>
      <c r="E464" s="19"/>
      <c r="F464" s="2"/>
      <c r="G464" s="20" t="s">
        <v>561</v>
      </c>
      <c r="H464" s="21">
        <v>4</v>
      </c>
      <c r="I464" s="21" t="s">
        <v>994</v>
      </c>
      <c r="J464" s="46" t="s">
        <v>1070</v>
      </c>
      <c r="K464" s="46" t="s">
        <v>81</v>
      </c>
      <c r="L464" s="47"/>
      <c r="M464" s="48" t="s">
        <v>1070</v>
      </c>
      <c r="N464" s="48"/>
      <c r="O464" s="49"/>
      <c r="P464" s="50"/>
      <c r="Q464" s="50">
        <v>7.0000000000000007E-2</v>
      </c>
      <c r="R464" s="50"/>
      <c r="S464" s="50"/>
      <c r="T464" s="46" t="s">
        <v>1071</v>
      </c>
      <c r="U464" s="46"/>
      <c r="V464" s="51"/>
      <c r="W464" s="62"/>
      <c r="X464" s="62"/>
      <c r="Y464" s="23" t="str">
        <f>IF(M464&lt;&gt;"",$H464*M464,"")</f>
        <v/>
      </c>
      <c r="Z464" s="23" t="str">
        <f>IF(N464&lt;&gt;"",$H464*N464,"")</f>
        <v/>
      </c>
      <c r="AA464" s="19">
        <f>IF(OR(M464&lt;&gt;"",N464&lt;&gt;""),1,0)</f>
        <v>0</v>
      </c>
      <c r="AB464" s="19">
        <f>IF(M464&lt;&gt;0,1,0)</f>
        <v>1</v>
      </c>
      <c r="AC464" s="19">
        <f>IF(N464&lt;&gt;0,1,0)</f>
        <v>0</v>
      </c>
      <c r="AD464" s="23" t="str">
        <f>IF(W464&lt;&gt;"",$H464*W464,"")</f>
        <v/>
      </c>
      <c r="AE464" s="23" t="str">
        <f>IF(X464&lt;&gt;"",$H464*X464,"")</f>
        <v/>
      </c>
    </row>
    <row r="465" spans="2:31" hidden="1" x14ac:dyDescent="0.25">
      <c r="B465" s="18">
        <f>IF(G465="","",B464+1)</f>
        <v>443</v>
      </c>
      <c r="C465" s="25">
        <v>6100000001842</v>
      </c>
      <c r="D465" s="19"/>
      <c r="E465" s="19"/>
      <c r="F465" s="20"/>
      <c r="G465" s="20" t="s">
        <v>562</v>
      </c>
      <c r="H465" s="21">
        <v>3</v>
      </c>
      <c r="I465" s="21" t="s">
        <v>994</v>
      </c>
      <c r="J465" s="46" t="s">
        <v>1070</v>
      </c>
      <c r="K465" s="46" t="s">
        <v>81</v>
      </c>
      <c r="L465" s="47"/>
      <c r="M465" s="48" t="s">
        <v>1070</v>
      </c>
      <c r="N465" s="48"/>
      <c r="O465" s="49"/>
      <c r="P465" s="50"/>
      <c r="Q465" s="50">
        <v>7.0000000000000007E-2</v>
      </c>
      <c r="R465" s="50"/>
      <c r="S465" s="50"/>
      <c r="T465" s="46" t="s">
        <v>1071</v>
      </c>
      <c r="U465" s="46"/>
      <c r="V465" s="51"/>
      <c r="W465" s="62"/>
      <c r="X465" s="62"/>
      <c r="Y465" s="23" t="str">
        <f>IF(M465&lt;&gt;"",$H465*M465,"")</f>
        <v/>
      </c>
      <c r="Z465" s="23" t="str">
        <f>IF(N465&lt;&gt;"",$H465*N465,"")</f>
        <v/>
      </c>
      <c r="AA465" s="19">
        <f>IF(OR(M465&lt;&gt;"",N465&lt;&gt;""),1,0)</f>
        <v>0</v>
      </c>
      <c r="AB465" s="19">
        <f>IF(M465&lt;&gt;0,1,0)</f>
        <v>1</v>
      </c>
      <c r="AC465" s="19">
        <f>IF(N465&lt;&gt;0,1,0)</f>
        <v>0</v>
      </c>
      <c r="AD465" s="23" t="str">
        <f>IF(W465&lt;&gt;"",$H465*W465,"")</f>
        <v/>
      </c>
      <c r="AE465" s="23" t="str">
        <f>IF(X465&lt;&gt;"",$H465*X465,"")</f>
        <v/>
      </c>
    </row>
    <row r="466" spans="2:31" hidden="1" x14ac:dyDescent="0.25">
      <c r="B466" s="18">
        <f>IF(G466="","",B465+1)</f>
        <v>444</v>
      </c>
      <c r="C466" s="25">
        <v>6100000004932</v>
      </c>
      <c r="D466" s="19"/>
      <c r="E466" s="19"/>
      <c r="F466" s="2"/>
      <c r="G466" s="20" t="s">
        <v>563</v>
      </c>
      <c r="H466" s="21">
        <v>37</v>
      </c>
      <c r="I466" s="21" t="s">
        <v>994</v>
      </c>
      <c r="J466" s="46" t="s">
        <v>1070</v>
      </c>
      <c r="K466" s="46" t="s">
        <v>81</v>
      </c>
      <c r="L466" s="47"/>
      <c r="M466" s="48" t="s">
        <v>1070</v>
      </c>
      <c r="N466" s="48"/>
      <c r="O466" s="49"/>
      <c r="P466" s="50"/>
      <c r="Q466" s="50">
        <v>7.0000000000000007E-2</v>
      </c>
      <c r="R466" s="50"/>
      <c r="S466" s="50"/>
      <c r="T466" s="46" t="s">
        <v>1071</v>
      </c>
      <c r="U466" s="46"/>
      <c r="V466" s="51"/>
      <c r="W466" s="62"/>
      <c r="X466" s="62"/>
      <c r="Y466" s="23" t="str">
        <f>IF(M466&lt;&gt;"",$H466*M466,"")</f>
        <v/>
      </c>
      <c r="Z466" s="23" t="str">
        <f>IF(N466&lt;&gt;"",$H466*N466,"")</f>
        <v/>
      </c>
      <c r="AA466" s="19">
        <f>IF(OR(M466&lt;&gt;"",N466&lt;&gt;""),1,0)</f>
        <v>0</v>
      </c>
      <c r="AB466" s="19">
        <f>IF(M466&lt;&gt;0,1,0)</f>
        <v>1</v>
      </c>
      <c r="AC466" s="19">
        <f>IF(N466&lt;&gt;0,1,0)</f>
        <v>0</v>
      </c>
      <c r="AD466" s="23" t="str">
        <f>IF(W466&lt;&gt;"",$H466*W466,"")</f>
        <v/>
      </c>
      <c r="AE466" s="23" t="str">
        <f>IF(X466&lt;&gt;"",$H466*X466,"")</f>
        <v/>
      </c>
    </row>
    <row r="467" spans="2:31" hidden="1" x14ac:dyDescent="0.25">
      <c r="B467" s="18">
        <f>IF(G467="","",B466+1)</f>
        <v>445</v>
      </c>
      <c r="C467" s="25">
        <v>5200000013686</v>
      </c>
      <c r="D467" s="19"/>
      <c r="E467" s="19"/>
      <c r="F467" s="20"/>
      <c r="G467" s="20" t="s">
        <v>564</v>
      </c>
      <c r="H467" s="21">
        <v>6</v>
      </c>
      <c r="I467" s="21" t="s">
        <v>994</v>
      </c>
      <c r="J467" s="46" t="s">
        <v>1070</v>
      </c>
      <c r="K467" s="46" t="s">
        <v>81</v>
      </c>
      <c r="L467" s="47"/>
      <c r="M467" s="48" t="s">
        <v>1070</v>
      </c>
      <c r="N467" s="48"/>
      <c r="O467" s="49"/>
      <c r="P467" s="50"/>
      <c r="Q467" s="50">
        <v>7.0000000000000007E-2</v>
      </c>
      <c r="R467" s="50"/>
      <c r="S467" s="50"/>
      <c r="T467" s="46" t="s">
        <v>1071</v>
      </c>
      <c r="U467" s="46"/>
      <c r="V467" s="51"/>
      <c r="W467" s="62"/>
      <c r="X467" s="62"/>
      <c r="Y467" s="23" t="str">
        <f>IF(M467&lt;&gt;"",$H467*M467,"")</f>
        <v/>
      </c>
      <c r="Z467" s="23" t="str">
        <f>IF(N467&lt;&gt;"",$H467*N467,"")</f>
        <v/>
      </c>
      <c r="AA467" s="19">
        <f>IF(OR(M467&lt;&gt;"",N467&lt;&gt;""),1,0)</f>
        <v>0</v>
      </c>
      <c r="AB467" s="19">
        <f>IF(M467&lt;&gt;0,1,0)</f>
        <v>1</v>
      </c>
      <c r="AC467" s="19">
        <f>IF(N467&lt;&gt;0,1,0)</f>
        <v>0</v>
      </c>
      <c r="AD467" s="23" t="str">
        <f>IF(W467&lt;&gt;"",$H467*W467,"")</f>
        <v/>
      </c>
      <c r="AE467" s="23" t="str">
        <f>IF(X467&lt;&gt;"",$H467*X467,"")</f>
        <v/>
      </c>
    </row>
    <row r="468" spans="2:31" hidden="1" x14ac:dyDescent="0.25">
      <c r="B468" s="18">
        <f>IF(G468="","",B467+1)</f>
        <v>446</v>
      </c>
      <c r="C468" s="25">
        <v>5200000013685</v>
      </c>
      <c r="D468" s="19"/>
      <c r="E468" s="19"/>
      <c r="F468" s="2"/>
      <c r="G468" s="20" t="s">
        <v>565</v>
      </c>
      <c r="H468" s="21">
        <v>3</v>
      </c>
      <c r="I468" s="21" t="s">
        <v>994</v>
      </c>
      <c r="J468" s="46" t="s">
        <v>1070</v>
      </c>
      <c r="K468" s="46" t="s">
        <v>81</v>
      </c>
      <c r="L468" s="47"/>
      <c r="M468" s="48" t="s">
        <v>1070</v>
      </c>
      <c r="N468" s="48"/>
      <c r="O468" s="49"/>
      <c r="P468" s="50"/>
      <c r="Q468" s="50">
        <v>7.0000000000000007E-2</v>
      </c>
      <c r="R468" s="50"/>
      <c r="S468" s="50"/>
      <c r="T468" s="46" t="s">
        <v>1071</v>
      </c>
      <c r="U468" s="46"/>
      <c r="V468" s="51"/>
      <c r="W468" s="62"/>
      <c r="X468" s="62"/>
      <c r="Y468" s="23" t="str">
        <f>IF(M468&lt;&gt;"",$H468*M468,"")</f>
        <v/>
      </c>
      <c r="Z468" s="23" t="str">
        <f>IF(N468&lt;&gt;"",$H468*N468,"")</f>
        <v/>
      </c>
      <c r="AA468" s="19">
        <f>IF(OR(M468&lt;&gt;"",N468&lt;&gt;""),1,0)</f>
        <v>0</v>
      </c>
      <c r="AB468" s="19">
        <f>IF(M468&lt;&gt;0,1,0)</f>
        <v>1</v>
      </c>
      <c r="AC468" s="19">
        <f>IF(N468&lt;&gt;0,1,0)</f>
        <v>0</v>
      </c>
      <c r="AD468" s="23" t="str">
        <f>IF(W468&lt;&gt;"",$H468*W468,"")</f>
        <v/>
      </c>
      <c r="AE468" s="23" t="str">
        <f>IF(X468&lt;&gt;"",$H468*X468,"")</f>
        <v/>
      </c>
    </row>
    <row r="469" spans="2:31" hidden="1" x14ac:dyDescent="0.25">
      <c r="B469" s="18">
        <f>IF(G469="","",B468+1)</f>
        <v>447</v>
      </c>
      <c r="C469" s="25">
        <v>6100000004499</v>
      </c>
      <c r="D469" s="19"/>
      <c r="E469" s="19"/>
      <c r="F469" s="20"/>
      <c r="G469" s="20" t="s">
        <v>566</v>
      </c>
      <c r="H469" s="21">
        <v>1</v>
      </c>
      <c r="I469" s="21" t="s">
        <v>994</v>
      </c>
      <c r="J469" s="46" t="s">
        <v>1070</v>
      </c>
      <c r="K469" s="46" t="s">
        <v>81</v>
      </c>
      <c r="L469" s="47"/>
      <c r="M469" s="48" t="s">
        <v>1070</v>
      </c>
      <c r="N469" s="48"/>
      <c r="O469" s="49"/>
      <c r="P469" s="50"/>
      <c r="Q469" s="50">
        <v>7.0000000000000007E-2</v>
      </c>
      <c r="R469" s="50"/>
      <c r="S469" s="50"/>
      <c r="T469" s="46" t="s">
        <v>1071</v>
      </c>
      <c r="U469" s="46"/>
      <c r="V469" s="51"/>
      <c r="W469" s="62"/>
      <c r="X469" s="62"/>
      <c r="Y469" s="23" t="str">
        <f>IF(M469&lt;&gt;"",$H469*M469,"")</f>
        <v/>
      </c>
      <c r="Z469" s="23" t="str">
        <f>IF(N469&lt;&gt;"",$H469*N469,"")</f>
        <v/>
      </c>
      <c r="AA469" s="19">
        <f>IF(OR(M469&lt;&gt;"",N469&lt;&gt;""),1,0)</f>
        <v>0</v>
      </c>
      <c r="AB469" s="19">
        <f>IF(M469&lt;&gt;0,1,0)</f>
        <v>1</v>
      </c>
      <c r="AC469" s="19">
        <f>IF(N469&lt;&gt;0,1,0)</f>
        <v>0</v>
      </c>
      <c r="AD469" s="23" t="str">
        <f>IF(W469&lt;&gt;"",$H469*W469,"")</f>
        <v/>
      </c>
      <c r="AE469" s="23" t="str">
        <f>IF(X469&lt;&gt;"",$H469*X469,"")</f>
        <v/>
      </c>
    </row>
    <row r="470" spans="2:31" hidden="1" x14ac:dyDescent="0.25">
      <c r="B470" s="18">
        <f>IF(G470="","",B469+1)</f>
        <v>448</v>
      </c>
      <c r="C470" s="25">
        <v>6000000000816</v>
      </c>
      <c r="D470" s="19"/>
      <c r="E470" s="19"/>
      <c r="F470" s="20"/>
      <c r="G470" s="20" t="s">
        <v>1014</v>
      </c>
      <c r="H470" s="21">
        <v>1</v>
      </c>
      <c r="I470" s="21" t="s">
        <v>994</v>
      </c>
      <c r="J470" s="46" t="s">
        <v>1070</v>
      </c>
      <c r="K470" s="46" t="s">
        <v>81</v>
      </c>
      <c r="L470" s="47"/>
      <c r="M470" s="48" t="s">
        <v>1070</v>
      </c>
      <c r="N470" s="48"/>
      <c r="O470" s="49"/>
      <c r="P470" s="50"/>
      <c r="Q470" s="50">
        <v>7.0000000000000007E-2</v>
      </c>
      <c r="R470" s="50"/>
      <c r="S470" s="50"/>
      <c r="T470" s="46" t="s">
        <v>1071</v>
      </c>
      <c r="U470" s="46"/>
      <c r="V470" s="51"/>
      <c r="W470" s="62"/>
      <c r="X470" s="62"/>
      <c r="Y470" s="23" t="str">
        <f>IF(M470&lt;&gt;"",$H470*M470,"")</f>
        <v/>
      </c>
      <c r="Z470" s="23" t="str">
        <f>IF(N470&lt;&gt;"",$H470*N470,"")</f>
        <v/>
      </c>
      <c r="AA470" s="19">
        <f>IF(OR(M470&lt;&gt;"",N470&lt;&gt;""),1,0)</f>
        <v>0</v>
      </c>
      <c r="AB470" s="19">
        <f>IF(M470&lt;&gt;0,1,0)</f>
        <v>1</v>
      </c>
      <c r="AC470" s="19">
        <f>IF(N470&lt;&gt;0,1,0)</f>
        <v>0</v>
      </c>
      <c r="AD470" s="23" t="str">
        <f>IF(W470&lt;&gt;"",$H470*W470,"")</f>
        <v/>
      </c>
      <c r="AE470" s="23" t="str">
        <f>IF(X470&lt;&gt;"",$H470*X470,"")</f>
        <v/>
      </c>
    </row>
    <row r="471" spans="2:31" hidden="1" x14ac:dyDescent="0.25">
      <c r="B471" s="18">
        <f>IF(G471="","",B470+1)</f>
        <v>449</v>
      </c>
      <c r="C471" s="25">
        <v>5200000022171</v>
      </c>
      <c r="D471" s="19"/>
      <c r="E471" s="19"/>
      <c r="F471" s="2"/>
      <c r="G471" s="20" t="s">
        <v>1015</v>
      </c>
      <c r="H471" s="21">
        <v>1</v>
      </c>
      <c r="I471" s="21" t="s">
        <v>994</v>
      </c>
      <c r="J471" s="46" t="s">
        <v>1070</v>
      </c>
      <c r="K471" s="46" t="s">
        <v>81</v>
      </c>
      <c r="L471" s="47"/>
      <c r="M471" s="48" t="s">
        <v>1070</v>
      </c>
      <c r="N471" s="48"/>
      <c r="O471" s="49"/>
      <c r="P471" s="50"/>
      <c r="Q471" s="50">
        <v>7.0000000000000007E-2</v>
      </c>
      <c r="R471" s="50"/>
      <c r="S471" s="50"/>
      <c r="T471" s="46" t="s">
        <v>1071</v>
      </c>
      <c r="U471" s="46"/>
      <c r="V471" s="51"/>
      <c r="W471" s="62"/>
      <c r="X471" s="62"/>
      <c r="Y471" s="23" t="str">
        <f>IF(M471&lt;&gt;"",$H471*M471,"")</f>
        <v/>
      </c>
      <c r="Z471" s="23" t="str">
        <f>IF(N471&lt;&gt;"",$H471*N471,"")</f>
        <v/>
      </c>
      <c r="AA471" s="19">
        <f>IF(OR(M471&lt;&gt;"",N471&lt;&gt;""),1,0)</f>
        <v>0</v>
      </c>
      <c r="AB471" s="19">
        <f>IF(M471&lt;&gt;0,1,0)</f>
        <v>1</v>
      </c>
      <c r="AC471" s="19">
        <f>IF(N471&lt;&gt;0,1,0)</f>
        <v>0</v>
      </c>
      <c r="AD471" s="23" t="str">
        <f>IF(W471&lt;&gt;"",$H471*W471,"")</f>
        <v/>
      </c>
      <c r="AE471" s="23" t="str">
        <f>IF(X471&lt;&gt;"",$H471*X471,"")</f>
        <v/>
      </c>
    </row>
    <row r="472" spans="2:31" hidden="1" x14ac:dyDescent="0.25">
      <c r="B472" s="18">
        <f>IF(G472="","",B471+1)</f>
        <v>450</v>
      </c>
      <c r="C472" s="25">
        <v>5500000000525</v>
      </c>
      <c r="D472" s="19"/>
      <c r="E472" s="19"/>
      <c r="F472" s="20"/>
      <c r="G472" s="20" t="s">
        <v>1016</v>
      </c>
      <c r="H472" s="21">
        <v>1</v>
      </c>
      <c r="I472" s="21" t="s">
        <v>994</v>
      </c>
      <c r="J472" s="46" t="s">
        <v>1070</v>
      </c>
      <c r="K472" s="46" t="s">
        <v>81</v>
      </c>
      <c r="L472" s="47"/>
      <c r="M472" s="48" t="s">
        <v>1070</v>
      </c>
      <c r="N472" s="48"/>
      <c r="O472" s="49"/>
      <c r="P472" s="50"/>
      <c r="Q472" s="50">
        <v>7.0000000000000007E-2</v>
      </c>
      <c r="R472" s="50"/>
      <c r="S472" s="50"/>
      <c r="T472" s="46" t="s">
        <v>1071</v>
      </c>
      <c r="U472" s="46"/>
      <c r="V472" s="51"/>
      <c r="W472" s="62"/>
      <c r="X472" s="62"/>
      <c r="Y472" s="23" t="str">
        <f>IF(M472&lt;&gt;"",$H472*M472,"")</f>
        <v/>
      </c>
      <c r="Z472" s="23" t="str">
        <f>IF(N472&lt;&gt;"",$H472*N472,"")</f>
        <v/>
      </c>
      <c r="AA472" s="19">
        <f>IF(OR(M472&lt;&gt;"",N472&lt;&gt;""),1,0)</f>
        <v>0</v>
      </c>
      <c r="AB472" s="19">
        <f>IF(M472&lt;&gt;0,1,0)</f>
        <v>1</v>
      </c>
      <c r="AC472" s="19">
        <f>IF(N472&lt;&gt;0,1,0)</f>
        <v>0</v>
      </c>
      <c r="AD472" s="23" t="str">
        <f>IF(W472&lt;&gt;"",$H472*W472,"")</f>
        <v/>
      </c>
      <c r="AE472" s="23" t="str">
        <f>IF(X472&lt;&gt;"",$H472*X472,"")</f>
        <v/>
      </c>
    </row>
    <row r="473" spans="2:31" hidden="1" x14ac:dyDescent="0.25">
      <c r="B473" s="18">
        <f>IF(G473="","",B472+1)</f>
        <v>451</v>
      </c>
      <c r="C473" s="25">
        <v>5200000010826</v>
      </c>
      <c r="D473" s="19"/>
      <c r="E473" s="19"/>
      <c r="F473" s="2"/>
      <c r="G473" s="20" t="s">
        <v>567</v>
      </c>
      <c r="H473" s="21">
        <v>1</v>
      </c>
      <c r="I473" s="21" t="s">
        <v>994</v>
      </c>
      <c r="J473" s="46" t="s">
        <v>1070</v>
      </c>
      <c r="K473" s="46" t="s">
        <v>81</v>
      </c>
      <c r="L473" s="47"/>
      <c r="M473" s="48" t="s">
        <v>1070</v>
      </c>
      <c r="N473" s="48"/>
      <c r="O473" s="49"/>
      <c r="P473" s="50"/>
      <c r="Q473" s="50">
        <v>7.0000000000000007E-2</v>
      </c>
      <c r="R473" s="50"/>
      <c r="S473" s="50"/>
      <c r="T473" s="46" t="s">
        <v>1071</v>
      </c>
      <c r="U473" s="46"/>
      <c r="V473" s="51"/>
      <c r="W473" s="62"/>
      <c r="X473" s="62"/>
      <c r="Y473" s="23" t="str">
        <f>IF(M473&lt;&gt;"",$H473*M473,"")</f>
        <v/>
      </c>
      <c r="Z473" s="23" t="str">
        <f>IF(N473&lt;&gt;"",$H473*N473,"")</f>
        <v/>
      </c>
      <c r="AA473" s="19">
        <f>IF(OR(M473&lt;&gt;"",N473&lt;&gt;""),1,0)</f>
        <v>0</v>
      </c>
      <c r="AB473" s="19">
        <f>IF(M473&lt;&gt;0,1,0)</f>
        <v>1</v>
      </c>
      <c r="AC473" s="19">
        <f>IF(N473&lt;&gt;0,1,0)</f>
        <v>0</v>
      </c>
      <c r="AD473" s="23" t="str">
        <f>IF(W473&lt;&gt;"",$H473*W473,"")</f>
        <v/>
      </c>
      <c r="AE473" s="23" t="str">
        <f>IF(X473&lt;&gt;"",$H473*X473,"")</f>
        <v/>
      </c>
    </row>
    <row r="474" spans="2:31" hidden="1" x14ac:dyDescent="0.25">
      <c r="B474" s="18">
        <f>IF(G474="","",B473+1)</f>
        <v>452</v>
      </c>
      <c r="C474" s="25">
        <v>6000000002583</v>
      </c>
      <c r="D474" s="19"/>
      <c r="E474" s="19"/>
      <c r="F474" s="20"/>
      <c r="G474" s="20" t="s">
        <v>568</v>
      </c>
      <c r="H474" s="21">
        <v>1</v>
      </c>
      <c r="I474" s="21" t="s">
        <v>994</v>
      </c>
      <c r="J474" s="46" t="s">
        <v>1070</v>
      </c>
      <c r="K474" s="46" t="s">
        <v>81</v>
      </c>
      <c r="L474" s="47"/>
      <c r="M474" s="48" t="s">
        <v>1070</v>
      </c>
      <c r="N474" s="48"/>
      <c r="O474" s="49"/>
      <c r="P474" s="50"/>
      <c r="Q474" s="50">
        <v>7.0000000000000007E-2</v>
      </c>
      <c r="R474" s="50"/>
      <c r="S474" s="50"/>
      <c r="T474" s="46" t="s">
        <v>1071</v>
      </c>
      <c r="U474" s="46"/>
      <c r="V474" s="51"/>
      <c r="W474" s="62"/>
      <c r="X474" s="62"/>
      <c r="Y474" s="23" t="str">
        <f>IF(M474&lt;&gt;"",$H474*M474,"")</f>
        <v/>
      </c>
      <c r="Z474" s="23" t="str">
        <f>IF(N474&lt;&gt;"",$H474*N474,"")</f>
        <v/>
      </c>
      <c r="AA474" s="19">
        <f>IF(OR(M474&lt;&gt;"",N474&lt;&gt;""),1,0)</f>
        <v>0</v>
      </c>
      <c r="AB474" s="19">
        <f>IF(M474&lt;&gt;0,1,0)</f>
        <v>1</v>
      </c>
      <c r="AC474" s="19">
        <f>IF(N474&lt;&gt;0,1,0)</f>
        <v>0</v>
      </c>
      <c r="AD474" s="23" t="str">
        <f>IF(W474&lt;&gt;"",$H474*W474,"")</f>
        <v/>
      </c>
      <c r="AE474" s="23" t="str">
        <f>IF(X474&lt;&gt;"",$H474*X474,"")</f>
        <v/>
      </c>
    </row>
    <row r="475" spans="2:31" hidden="1" x14ac:dyDescent="0.25">
      <c r="B475" s="18">
        <f>IF(G475="","",B474+1)</f>
        <v>453</v>
      </c>
      <c r="C475" s="25">
        <v>5500000000850</v>
      </c>
      <c r="D475" s="19"/>
      <c r="E475" s="19"/>
      <c r="F475" s="2"/>
      <c r="G475" s="20" t="s">
        <v>569</v>
      </c>
      <c r="H475" s="21">
        <v>1</v>
      </c>
      <c r="I475" s="21" t="s">
        <v>994</v>
      </c>
      <c r="J475" s="46" t="s">
        <v>1070</v>
      </c>
      <c r="K475" s="46" t="s">
        <v>81</v>
      </c>
      <c r="L475" s="47"/>
      <c r="M475" s="48" t="s">
        <v>1070</v>
      </c>
      <c r="N475" s="48"/>
      <c r="O475" s="49"/>
      <c r="P475" s="50"/>
      <c r="Q475" s="50">
        <v>7.0000000000000007E-2</v>
      </c>
      <c r="R475" s="50"/>
      <c r="S475" s="50"/>
      <c r="T475" s="46" t="s">
        <v>1071</v>
      </c>
      <c r="U475" s="46"/>
      <c r="V475" s="51"/>
      <c r="W475" s="62"/>
      <c r="X475" s="62"/>
      <c r="Y475" s="23" t="str">
        <f>IF(M475&lt;&gt;"",$H475*M475,"")</f>
        <v/>
      </c>
      <c r="Z475" s="23" t="str">
        <f>IF(N475&lt;&gt;"",$H475*N475,"")</f>
        <v/>
      </c>
      <c r="AA475" s="19">
        <f>IF(OR(M475&lt;&gt;"",N475&lt;&gt;""),1,0)</f>
        <v>0</v>
      </c>
      <c r="AB475" s="19">
        <f>IF(M475&lt;&gt;0,1,0)</f>
        <v>1</v>
      </c>
      <c r="AC475" s="19">
        <f>IF(N475&lt;&gt;0,1,0)</f>
        <v>0</v>
      </c>
      <c r="AD475" s="23" t="str">
        <f>IF(W475&lt;&gt;"",$H475*W475,"")</f>
        <v/>
      </c>
      <c r="AE475" s="23" t="str">
        <f>IF(X475&lt;&gt;"",$H475*X475,"")</f>
        <v/>
      </c>
    </row>
    <row r="476" spans="2:31" hidden="1" x14ac:dyDescent="0.25">
      <c r="B476" s="18">
        <f>IF(G476="","",B475+1)</f>
        <v>454</v>
      </c>
      <c r="C476" s="25">
        <v>5200000010365</v>
      </c>
      <c r="D476" s="19"/>
      <c r="E476" s="19"/>
      <c r="F476" s="20"/>
      <c r="G476" s="20" t="s">
        <v>547</v>
      </c>
      <c r="H476" s="21">
        <v>1</v>
      </c>
      <c r="I476" s="21" t="s">
        <v>994</v>
      </c>
      <c r="J476" s="46" t="s">
        <v>1070</v>
      </c>
      <c r="K476" s="46" t="s">
        <v>81</v>
      </c>
      <c r="L476" s="47"/>
      <c r="M476" s="48" t="s">
        <v>1070</v>
      </c>
      <c r="N476" s="48"/>
      <c r="O476" s="49"/>
      <c r="P476" s="50"/>
      <c r="Q476" s="50">
        <v>7.0000000000000007E-2</v>
      </c>
      <c r="R476" s="50"/>
      <c r="S476" s="50"/>
      <c r="T476" s="46" t="s">
        <v>1071</v>
      </c>
      <c r="U476" s="46"/>
      <c r="V476" s="51"/>
      <c r="W476" s="62"/>
      <c r="X476" s="62"/>
      <c r="Y476" s="23" t="str">
        <f>IF(M476&lt;&gt;"",$H476*M476,"")</f>
        <v/>
      </c>
      <c r="Z476" s="23" t="str">
        <f>IF(N476&lt;&gt;"",$H476*N476,"")</f>
        <v/>
      </c>
      <c r="AA476" s="19">
        <f>IF(OR(M476&lt;&gt;"",N476&lt;&gt;""),1,0)</f>
        <v>0</v>
      </c>
      <c r="AB476" s="19">
        <f>IF(M476&lt;&gt;0,1,0)</f>
        <v>1</v>
      </c>
      <c r="AC476" s="19">
        <f>IF(N476&lt;&gt;0,1,0)</f>
        <v>0</v>
      </c>
      <c r="AD476" s="23" t="str">
        <f>IF(W476&lt;&gt;"",$H476*W476,"")</f>
        <v/>
      </c>
      <c r="AE476" s="23" t="str">
        <f>IF(X476&lt;&gt;"",$H476*X476,"")</f>
        <v/>
      </c>
    </row>
    <row r="477" spans="2:31" hidden="1" x14ac:dyDescent="0.25">
      <c r="B477" s="18">
        <f>IF(G477="","",B476+1)</f>
        <v>455</v>
      </c>
      <c r="C477" s="25">
        <v>5200000010362</v>
      </c>
      <c r="D477" s="19"/>
      <c r="E477" s="19"/>
      <c r="F477" s="2"/>
      <c r="G477" s="20" t="s">
        <v>547</v>
      </c>
      <c r="H477" s="21">
        <v>1</v>
      </c>
      <c r="I477" s="21" t="s">
        <v>994</v>
      </c>
      <c r="J477" s="46" t="s">
        <v>1070</v>
      </c>
      <c r="K477" s="46" t="s">
        <v>81</v>
      </c>
      <c r="L477" s="47"/>
      <c r="M477" s="48" t="s">
        <v>1070</v>
      </c>
      <c r="N477" s="48"/>
      <c r="O477" s="49"/>
      <c r="P477" s="50"/>
      <c r="Q477" s="50">
        <v>7.0000000000000007E-2</v>
      </c>
      <c r="R477" s="50"/>
      <c r="S477" s="50"/>
      <c r="T477" s="46" t="s">
        <v>1071</v>
      </c>
      <c r="U477" s="46"/>
      <c r="V477" s="51"/>
      <c r="W477" s="62"/>
      <c r="X477" s="62"/>
      <c r="Y477" s="23" t="str">
        <f>IF(M477&lt;&gt;"",$H477*M477,"")</f>
        <v/>
      </c>
      <c r="Z477" s="23" t="str">
        <f>IF(N477&lt;&gt;"",$H477*N477,"")</f>
        <v/>
      </c>
      <c r="AA477" s="19">
        <f>IF(OR(M477&lt;&gt;"",N477&lt;&gt;""),1,0)</f>
        <v>0</v>
      </c>
      <c r="AB477" s="19">
        <f>IF(M477&lt;&gt;0,1,0)</f>
        <v>1</v>
      </c>
      <c r="AC477" s="19">
        <f>IF(N477&lt;&gt;0,1,0)</f>
        <v>0</v>
      </c>
      <c r="AD477" s="23" t="str">
        <f>IF(W477&lt;&gt;"",$H477*W477,"")</f>
        <v/>
      </c>
      <c r="AE477" s="23" t="str">
        <f>IF(X477&lt;&gt;"",$H477*X477,"")</f>
        <v/>
      </c>
    </row>
    <row r="478" spans="2:31" hidden="1" x14ac:dyDescent="0.25">
      <c r="B478" s="18">
        <f>IF(G478="","",B477+1)</f>
        <v>456</v>
      </c>
      <c r="C478" s="25">
        <v>5200000010364</v>
      </c>
      <c r="D478" s="19"/>
      <c r="E478" s="19"/>
      <c r="F478" s="20"/>
      <c r="G478" s="20" t="s">
        <v>547</v>
      </c>
      <c r="H478" s="21">
        <v>1</v>
      </c>
      <c r="I478" s="21" t="s">
        <v>994</v>
      </c>
      <c r="J478" s="46" t="s">
        <v>1070</v>
      </c>
      <c r="K478" s="46" t="s">
        <v>81</v>
      </c>
      <c r="L478" s="47"/>
      <c r="M478" s="48" t="s">
        <v>1070</v>
      </c>
      <c r="N478" s="48"/>
      <c r="O478" s="49"/>
      <c r="P478" s="50"/>
      <c r="Q478" s="50">
        <v>7.0000000000000007E-2</v>
      </c>
      <c r="R478" s="50"/>
      <c r="S478" s="50"/>
      <c r="T478" s="46" t="s">
        <v>1071</v>
      </c>
      <c r="U478" s="46"/>
      <c r="V478" s="51"/>
      <c r="W478" s="62"/>
      <c r="X478" s="62"/>
      <c r="Y478" s="23" t="str">
        <f>IF(M478&lt;&gt;"",$H478*M478,"")</f>
        <v/>
      </c>
      <c r="Z478" s="23" t="str">
        <f>IF(N478&lt;&gt;"",$H478*N478,"")</f>
        <v/>
      </c>
      <c r="AA478" s="19">
        <f>IF(OR(M478&lt;&gt;"",N478&lt;&gt;""),1,0)</f>
        <v>0</v>
      </c>
      <c r="AB478" s="19">
        <f>IF(M478&lt;&gt;0,1,0)</f>
        <v>1</v>
      </c>
      <c r="AC478" s="19">
        <f>IF(N478&lt;&gt;0,1,0)</f>
        <v>0</v>
      </c>
      <c r="AD478" s="23" t="str">
        <f>IF(W478&lt;&gt;"",$H478*W478,"")</f>
        <v/>
      </c>
      <c r="AE478" s="23" t="str">
        <f>IF(X478&lt;&gt;"",$H478*X478,"")</f>
        <v/>
      </c>
    </row>
    <row r="479" spans="2:31" hidden="1" x14ac:dyDescent="0.25">
      <c r="B479" s="18">
        <f>IF(G479="","",B478+1)</f>
        <v>457</v>
      </c>
      <c r="C479" s="25">
        <v>5500000001205</v>
      </c>
      <c r="D479" s="19"/>
      <c r="E479" s="19"/>
      <c r="F479" s="2"/>
      <c r="G479" s="20" t="s">
        <v>570</v>
      </c>
      <c r="H479" s="21">
        <v>1</v>
      </c>
      <c r="I479" s="21" t="s">
        <v>994</v>
      </c>
      <c r="J479" s="46" t="s">
        <v>1070</v>
      </c>
      <c r="K479" s="46" t="s">
        <v>81</v>
      </c>
      <c r="L479" s="47"/>
      <c r="M479" s="48" t="s">
        <v>1070</v>
      </c>
      <c r="N479" s="48"/>
      <c r="O479" s="49"/>
      <c r="P479" s="50"/>
      <c r="Q479" s="50">
        <v>7.0000000000000007E-2</v>
      </c>
      <c r="R479" s="50"/>
      <c r="S479" s="50"/>
      <c r="T479" s="46" t="s">
        <v>1071</v>
      </c>
      <c r="U479" s="46"/>
      <c r="V479" s="51"/>
      <c r="W479" s="62"/>
      <c r="X479" s="62"/>
      <c r="Y479" s="23" t="str">
        <f>IF(M479&lt;&gt;"",$H479*M479,"")</f>
        <v/>
      </c>
      <c r="Z479" s="23" t="str">
        <f>IF(N479&lt;&gt;"",$H479*N479,"")</f>
        <v/>
      </c>
      <c r="AA479" s="19">
        <f>IF(OR(M479&lt;&gt;"",N479&lt;&gt;""),1,0)</f>
        <v>0</v>
      </c>
      <c r="AB479" s="19">
        <f>IF(M479&lt;&gt;0,1,0)</f>
        <v>1</v>
      </c>
      <c r="AC479" s="19">
        <f>IF(N479&lt;&gt;0,1,0)</f>
        <v>0</v>
      </c>
      <c r="AD479" s="23" t="str">
        <f>IF(W479&lt;&gt;"",$H479*W479,"")</f>
        <v/>
      </c>
      <c r="AE479" s="23" t="str">
        <f>IF(X479&lt;&gt;"",$H479*X479,"")</f>
        <v/>
      </c>
    </row>
    <row r="480" spans="2:31" hidden="1" x14ac:dyDescent="0.25">
      <c r="B480" s="18">
        <f>IF(G480="","",B479+1)</f>
        <v>458</v>
      </c>
      <c r="C480" s="25">
        <v>5200000012999</v>
      </c>
      <c r="D480" s="19"/>
      <c r="E480" s="19"/>
      <c r="F480" s="20"/>
      <c r="G480" s="20" t="s">
        <v>571</v>
      </c>
      <c r="H480" s="21">
        <v>1</v>
      </c>
      <c r="I480" s="21" t="s">
        <v>994</v>
      </c>
      <c r="J480" s="46" t="s">
        <v>1070</v>
      </c>
      <c r="K480" s="46" t="s">
        <v>81</v>
      </c>
      <c r="L480" s="47"/>
      <c r="M480" s="48" t="s">
        <v>1070</v>
      </c>
      <c r="N480" s="48"/>
      <c r="O480" s="49"/>
      <c r="P480" s="50"/>
      <c r="Q480" s="50">
        <v>7.0000000000000007E-2</v>
      </c>
      <c r="R480" s="50"/>
      <c r="S480" s="50"/>
      <c r="T480" s="46" t="s">
        <v>1071</v>
      </c>
      <c r="U480" s="46"/>
      <c r="V480" s="51"/>
      <c r="W480" s="62"/>
      <c r="X480" s="62"/>
      <c r="Y480" s="23" t="str">
        <f>IF(M480&lt;&gt;"",$H480*M480,"")</f>
        <v/>
      </c>
      <c r="Z480" s="23" t="str">
        <f>IF(N480&lt;&gt;"",$H480*N480,"")</f>
        <v/>
      </c>
      <c r="AA480" s="19">
        <f>IF(OR(M480&lt;&gt;"",N480&lt;&gt;""),1,0)</f>
        <v>0</v>
      </c>
      <c r="AB480" s="19">
        <f>IF(M480&lt;&gt;0,1,0)</f>
        <v>1</v>
      </c>
      <c r="AC480" s="19">
        <f>IF(N480&lt;&gt;0,1,0)</f>
        <v>0</v>
      </c>
      <c r="AD480" s="23" t="str">
        <f>IF(W480&lt;&gt;"",$H480*W480,"")</f>
        <v/>
      </c>
      <c r="AE480" s="23" t="str">
        <f>IF(X480&lt;&gt;"",$H480*X480,"")</f>
        <v/>
      </c>
    </row>
    <row r="481" spans="2:31" hidden="1" x14ac:dyDescent="0.25">
      <c r="B481" s="18">
        <f>IF(G481="","",B480+1)</f>
        <v>459</v>
      </c>
      <c r="C481" s="25">
        <v>5500000001043</v>
      </c>
      <c r="D481" s="19"/>
      <c r="E481" s="19"/>
      <c r="F481" s="2"/>
      <c r="G481" s="20" t="s">
        <v>572</v>
      </c>
      <c r="H481" s="21">
        <v>1</v>
      </c>
      <c r="I481" s="21" t="s">
        <v>994</v>
      </c>
      <c r="J481" s="46" t="s">
        <v>1070</v>
      </c>
      <c r="K481" s="46" t="s">
        <v>81</v>
      </c>
      <c r="L481" s="47"/>
      <c r="M481" s="48" t="s">
        <v>1070</v>
      </c>
      <c r="N481" s="48"/>
      <c r="O481" s="49"/>
      <c r="P481" s="50"/>
      <c r="Q481" s="50">
        <v>7.0000000000000007E-2</v>
      </c>
      <c r="R481" s="50"/>
      <c r="S481" s="50"/>
      <c r="T481" s="46" t="s">
        <v>1071</v>
      </c>
      <c r="U481" s="46"/>
      <c r="V481" s="51"/>
      <c r="W481" s="62"/>
      <c r="X481" s="62"/>
      <c r="Y481" s="23" t="str">
        <f>IF(M481&lt;&gt;"",$H481*M481,"")</f>
        <v/>
      </c>
      <c r="Z481" s="23" t="str">
        <f>IF(N481&lt;&gt;"",$H481*N481,"")</f>
        <v/>
      </c>
      <c r="AA481" s="19">
        <f>IF(OR(M481&lt;&gt;"",N481&lt;&gt;""),1,0)</f>
        <v>0</v>
      </c>
      <c r="AB481" s="19">
        <f>IF(M481&lt;&gt;0,1,0)</f>
        <v>1</v>
      </c>
      <c r="AC481" s="19">
        <f>IF(N481&lt;&gt;0,1,0)</f>
        <v>0</v>
      </c>
      <c r="AD481" s="23" t="str">
        <f>IF(W481&lt;&gt;"",$H481*W481,"")</f>
        <v/>
      </c>
      <c r="AE481" s="23" t="str">
        <f>IF(X481&lt;&gt;"",$H481*X481,"")</f>
        <v/>
      </c>
    </row>
    <row r="482" spans="2:31" x14ac:dyDescent="0.25">
      <c r="B482" s="18">
        <f>IF(G482="","",B481+1)</f>
        <v>460</v>
      </c>
      <c r="C482" s="25">
        <v>5500000002307</v>
      </c>
      <c r="D482" s="19"/>
      <c r="E482" s="19"/>
      <c r="F482" s="20"/>
      <c r="G482" s="20" t="s">
        <v>1017</v>
      </c>
      <c r="H482" s="21">
        <v>1</v>
      </c>
      <c r="I482" s="21" t="s">
        <v>994</v>
      </c>
      <c r="J482" s="46">
        <v>82042000</v>
      </c>
      <c r="K482" s="46" t="s">
        <v>104</v>
      </c>
      <c r="L482" s="47"/>
      <c r="M482" s="48">
        <v>281.27272727272731</v>
      </c>
      <c r="N482" s="48"/>
      <c r="O482" s="49"/>
      <c r="P482" s="50"/>
      <c r="Q482" s="50">
        <v>7.0000000000000007E-2</v>
      </c>
      <c r="R482" s="50"/>
      <c r="S482" s="50"/>
      <c r="T482" s="46" t="s">
        <v>1071</v>
      </c>
      <c r="U482" s="46"/>
      <c r="V482" s="51"/>
      <c r="W482" s="62"/>
      <c r="X482" s="62"/>
      <c r="Y482" s="23">
        <f>IF(M482&lt;&gt;"",$H482*M482,"")</f>
        <v>281.27272727272731</v>
      </c>
      <c r="Z482" s="23" t="str">
        <f>IF(N482&lt;&gt;"",$H482*N482,"")</f>
        <v/>
      </c>
      <c r="AA482" s="19">
        <f>IF(OR(M482&lt;&gt;"",N482&lt;&gt;""),1,0)</f>
        <v>1</v>
      </c>
      <c r="AB482" s="19">
        <f>IF(M482&lt;&gt;0,1,0)</f>
        <v>1</v>
      </c>
      <c r="AC482" s="19">
        <f>IF(N482&lt;&gt;0,1,0)</f>
        <v>0</v>
      </c>
      <c r="AD482" s="23" t="str">
        <f>IF(W482&lt;&gt;"",$H482*W482,"")</f>
        <v/>
      </c>
      <c r="AE482" s="23" t="str">
        <f>IF(X482&lt;&gt;"",$H482*X482,"")</f>
        <v/>
      </c>
    </row>
    <row r="483" spans="2:31" hidden="1" x14ac:dyDescent="0.25">
      <c r="B483" s="18">
        <f>IF(G483="","",B482+1)</f>
        <v>461</v>
      </c>
      <c r="C483" s="25">
        <v>5500000001596</v>
      </c>
      <c r="D483" s="19"/>
      <c r="E483" s="19"/>
      <c r="F483" s="2"/>
      <c r="G483" s="20" t="s">
        <v>573</v>
      </c>
      <c r="H483" s="21">
        <v>1</v>
      </c>
      <c r="I483" s="21" t="s">
        <v>994</v>
      </c>
      <c r="J483" s="46" t="s">
        <v>1070</v>
      </c>
      <c r="K483" s="46" t="s">
        <v>81</v>
      </c>
      <c r="L483" s="47"/>
      <c r="M483" s="48" t="s">
        <v>1070</v>
      </c>
      <c r="N483" s="48"/>
      <c r="O483" s="49"/>
      <c r="P483" s="50"/>
      <c r="Q483" s="50">
        <v>7.0000000000000007E-2</v>
      </c>
      <c r="R483" s="50"/>
      <c r="S483" s="50"/>
      <c r="T483" s="46" t="s">
        <v>1071</v>
      </c>
      <c r="U483" s="46"/>
      <c r="V483" s="51"/>
      <c r="W483" s="62"/>
      <c r="X483" s="62"/>
      <c r="Y483" s="23" t="str">
        <f>IF(M483&lt;&gt;"",$H483*M483,"")</f>
        <v/>
      </c>
      <c r="Z483" s="23" t="str">
        <f>IF(N483&lt;&gt;"",$H483*N483,"")</f>
        <v/>
      </c>
      <c r="AA483" s="19">
        <f>IF(OR(M483&lt;&gt;"",N483&lt;&gt;""),1,0)</f>
        <v>0</v>
      </c>
      <c r="AB483" s="19">
        <f>IF(M483&lt;&gt;0,1,0)</f>
        <v>1</v>
      </c>
      <c r="AC483" s="19">
        <f>IF(N483&lt;&gt;0,1,0)</f>
        <v>0</v>
      </c>
      <c r="AD483" s="23" t="str">
        <f>IF(W483&lt;&gt;"",$H483*W483,"")</f>
        <v/>
      </c>
      <c r="AE483" s="23" t="str">
        <f>IF(X483&lt;&gt;"",$H483*X483,"")</f>
        <v/>
      </c>
    </row>
    <row r="484" spans="2:31" hidden="1" x14ac:dyDescent="0.25">
      <c r="B484" s="18">
        <f>IF(G484="","",B483+1)</f>
        <v>462</v>
      </c>
      <c r="C484" s="25">
        <v>5500000001600</v>
      </c>
      <c r="D484" s="19"/>
      <c r="E484" s="19"/>
      <c r="F484" s="20"/>
      <c r="G484" s="20" t="s">
        <v>574</v>
      </c>
      <c r="H484" s="21">
        <v>1</v>
      </c>
      <c r="I484" s="21" t="s">
        <v>994</v>
      </c>
      <c r="J484" s="46" t="s">
        <v>1070</v>
      </c>
      <c r="K484" s="46" t="s">
        <v>81</v>
      </c>
      <c r="L484" s="47"/>
      <c r="M484" s="48" t="s">
        <v>1070</v>
      </c>
      <c r="N484" s="48"/>
      <c r="O484" s="49"/>
      <c r="P484" s="50"/>
      <c r="Q484" s="50">
        <v>7.0000000000000007E-2</v>
      </c>
      <c r="R484" s="50"/>
      <c r="S484" s="50"/>
      <c r="T484" s="46" t="s">
        <v>1071</v>
      </c>
      <c r="U484" s="46"/>
      <c r="V484" s="51"/>
      <c r="W484" s="62"/>
      <c r="X484" s="62"/>
      <c r="Y484" s="23" t="str">
        <f>IF(M484&lt;&gt;"",$H484*M484,"")</f>
        <v/>
      </c>
      <c r="Z484" s="23" t="str">
        <f>IF(N484&lt;&gt;"",$H484*N484,"")</f>
        <v/>
      </c>
      <c r="AA484" s="19">
        <f>IF(OR(M484&lt;&gt;"",N484&lt;&gt;""),1,0)</f>
        <v>0</v>
      </c>
      <c r="AB484" s="19">
        <f>IF(M484&lt;&gt;0,1,0)</f>
        <v>1</v>
      </c>
      <c r="AC484" s="19">
        <f>IF(N484&lt;&gt;0,1,0)</f>
        <v>0</v>
      </c>
      <c r="AD484" s="23" t="str">
        <f>IF(W484&lt;&gt;"",$H484*W484,"")</f>
        <v/>
      </c>
      <c r="AE484" s="23" t="str">
        <f>IF(X484&lt;&gt;"",$H484*X484,"")</f>
        <v/>
      </c>
    </row>
    <row r="485" spans="2:31" hidden="1" x14ac:dyDescent="0.25">
      <c r="B485" s="18">
        <f>IF(G485="","",B484+1)</f>
        <v>463</v>
      </c>
      <c r="C485" s="25">
        <v>5200000014360</v>
      </c>
      <c r="D485" s="19"/>
      <c r="E485" s="19"/>
      <c r="F485" s="2"/>
      <c r="G485" s="20" t="s">
        <v>575</v>
      </c>
      <c r="H485" s="21">
        <v>1</v>
      </c>
      <c r="I485" s="21" t="s">
        <v>994</v>
      </c>
      <c r="J485" s="46" t="s">
        <v>1070</v>
      </c>
      <c r="K485" s="46" t="s">
        <v>81</v>
      </c>
      <c r="L485" s="47"/>
      <c r="M485" s="48" t="s">
        <v>1070</v>
      </c>
      <c r="N485" s="48"/>
      <c r="O485" s="49"/>
      <c r="P485" s="50"/>
      <c r="Q485" s="50">
        <v>7.0000000000000007E-2</v>
      </c>
      <c r="R485" s="50"/>
      <c r="S485" s="50"/>
      <c r="T485" s="46" t="s">
        <v>1071</v>
      </c>
      <c r="U485" s="46"/>
      <c r="V485" s="51"/>
      <c r="W485" s="62"/>
      <c r="X485" s="62"/>
      <c r="Y485" s="23" t="str">
        <f>IF(M485&lt;&gt;"",$H485*M485,"")</f>
        <v/>
      </c>
      <c r="Z485" s="23" t="str">
        <f>IF(N485&lt;&gt;"",$H485*N485,"")</f>
        <v/>
      </c>
      <c r="AA485" s="19">
        <f>IF(OR(M485&lt;&gt;"",N485&lt;&gt;""),1,0)</f>
        <v>0</v>
      </c>
      <c r="AB485" s="19">
        <f>IF(M485&lt;&gt;0,1,0)</f>
        <v>1</v>
      </c>
      <c r="AC485" s="19">
        <f>IF(N485&lt;&gt;0,1,0)</f>
        <v>0</v>
      </c>
      <c r="AD485" s="23" t="str">
        <f>IF(W485&lt;&gt;"",$H485*W485,"")</f>
        <v/>
      </c>
      <c r="AE485" s="23" t="str">
        <f>IF(X485&lt;&gt;"",$H485*X485,"")</f>
        <v/>
      </c>
    </row>
    <row r="486" spans="2:31" hidden="1" x14ac:dyDescent="0.25">
      <c r="B486" s="18">
        <f>IF(G486="","",B485+1)</f>
        <v>464</v>
      </c>
      <c r="C486" s="25">
        <v>5500000000374</v>
      </c>
      <c r="D486" s="19"/>
      <c r="E486" s="19"/>
      <c r="F486" s="20"/>
      <c r="G486" s="20" t="s">
        <v>576</v>
      </c>
      <c r="H486" s="21">
        <v>1</v>
      </c>
      <c r="I486" s="21" t="s">
        <v>994</v>
      </c>
      <c r="J486" s="46" t="s">
        <v>1070</v>
      </c>
      <c r="K486" s="46" t="s">
        <v>81</v>
      </c>
      <c r="L486" s="47"/>
      <c r="M486" s="48" t="s">
        <v>1070</v>
      </c>
      <c r="N486" s="48"/>
      <c r="O486" s="49"/>
      <c r="P486" s="50"/>
      <c r="Q486" s="50">
        <v>7.0000000000000007E-2</v>
      </c>
      <c r="R486" s="50"/>
      <c r="S486" s="50"/>
      <c r="T486" s="46" t="s">
        <v>1071</v>
      </c>
      <c r="U486" s="46"/>
      <c r="V486" s="51"/>
      <c r="W486" s="62"/>
      <c r="X486" s="62"/>
      <c r="Y486" s="23" t="str">
        <f>IF(M486&lt;&gt;"",$H486*M486,"")</f>
        <v/>
      </c>
      <c r="Z486" s="23" t="str">
        <f>IF(N486&lt;&gt;"",$H486*N486,"")</f>
        <v/>
      </c>
      <c r="AA486" s="19">
        <f>IF(OR(M486&lt;&gt;"",N486&lt;&gt;""),1,0)</f>
        <v>0</v>
      </c>
      <c r="AB486" s="19">
        <f>IF(M486&lt;&gt;0,1,0)</f>
        <v>1</v>
      </c>
      <c r="AC486" s="19">
        <f>IF(N486&lt;&gt;0,1,0)</f>
        <v>0</v>
      </c>
      <c r="AD486" s="23" t="str">
        <f>IF(W486&lt;&gt;"",$H486*W486,"")</f>
        <v/>
      </c>
      <c r="AE486" s="23" t="str">
        <f>IF(X486&lt;&gt;"",$H486*X486,"")</f>
        <v/>
      </c>
    </row>
    <row r="487" spans="2:31" hidden="1" x14ac:dyDescent="0.25">
      <c r="B487" s="18">
        <f>IF(G487="","",B486+1)</f>
        <v>465</v>
      </c>
      <c r="C487" s="25">
        <v>5500000002016</v>
      </c>
      <c r="D487" s="19"/>
      <c r="E487" s="19"/>
      <c r="F487" s="2"/>
      <c r="G487" s="20" t="s">
        <v>577</v>
      </c>
      <c r="H487" s="21">
        <v>1</v>
      </c>
      <c r="I487" s="21" t="s">
        <v>994</v>
      </c>
      <c r="J487" s="46" t="s">
        <v>1070</v>
      </c>
      <c r="K487" s="46" t="s">
        <v>81</v>
      </c>
      <c r="L487" s="47"/>
      <c r="M487" s="48" t="s">
        <v>1070</v>
      </c>
      <c r="N487" s="48"/>
      <c r="O487" s="49"/>
      <c r="P487" s="50"/>
      <c r="Q487" s="50">
        <v>7.0000000000000007E-2</v>
      </c>
      <c r="R487" s="50"/>
      <c r="S487" s="50"/>
      <c r="T487" s="46" t="s">
        <v>1071</v>
      </c>
      <c r="U487" s="46"/>
      <c r="V487" s="51"/>
      <c r="W487" s="62"/>
      <c r="X487" s="62"/>
      <c r="Y487" s="23" t="str">
        <f>IF(M487&lt;&gt;"",$H487*M487,"")</f>
        <v/>
      </c>
      <c r="Z487" s="23" t="str">
        <f>IF(N487&lt;&gt;"",$H487*N487,"")</f>
        <v/>
      </c>
      <c r="AA487" s="19">
        <f>IF(OR(M487&lt;&gt;"",N487&lt;&gt;""),1,0)</f>
        <v>0</v>
      </c>
      <c r="AB487" s="19">
        <f>IF(M487&lt;&gt;0,1,0)</f>
        <v>1</v>
      </c>
      <c r="AC487" s="19">
        <f>IF(N487&lt;&gt;0,1,0)</f>
        <v>0</v>
      </c>
      <c r="AD487" s="23" t="str">
        <f>IF(W487&lt;&gt;"",$H487*W487,"")</f>
        <v/>
      </c>
      <c r="AE487" s="23" t="str">
        <f>IF(X487&lt;&gt;"",$H487*X487,"")</f>
        <v/>
      </c>
    </row>
    <row r="488" spans="2:31" hidden="1" x14ac:dyDescent="0.25">
      <c r="B488" s="18">
        <f>IF(G488="","",B487+1)</f>
        <v>466</v>
      </c>
      <c r="C488" s="25">
        <v>5500000000974</v>
      </c>
      <c r="D488" s="19"/>
      <c r="E488" s="19"/>
      <c r="F488" s="20"/>
      <c r="G488" s="20" t="s">
        <v>578</v>
      </c>
      <c r="H488" s="21">
        <v>19</v>
      </c>
      <c r="I488" s="21" t="s">
        <v>994</v>
      </c>
      <c r="J488" s="46" t="s">
        <v>1070</v>
      </c>
      <c r="K488" s="46" t="s">
        <v>81</v>
      </c>
      <c r="L488" s="47"/>
      <c r="M488" s="48" t="s">
        <v>1070</v>
      </c>
      <c r="N488" s="48"/>
      <c r="O488" s="49"/>
      <c r="P488" s="50"/>
      <c r="Q488" s="50">
        <v>7.0000000000000007E-2</v>
      </c>
      <c r="R488" s="50"/>
      <c r="S488" s="50"/>
      <c r="T488" s="46" t="s">
        <v>1071</v>
      </c>
      <c r="U488" s="46"/>
      <c r="V488" s="51"/>
      <c r="W488" s="62"/>
      <c r="X488" s="62"/>
      <c r="Y488" s="23" t="str">
        <f>IF(M488&lt;&gt;"",$H488*M488,"")</f>
        <v/>
      </c>
      <c r="Z488" s="23" t="str">
        <f>IF(N488&lt;&gt;"",$H488*N488,"")</f>
        <v/>
      </c>
      <c r="AA488" s="19">
        <f>IF(OR(M488&lt;&gt;"",N488&lt;&gt;""),1,0)</f>
        <v>0</v>
      </c>
      <c r="AB488" s="19">
        <f>IF(M488&lt;&gt;0,1,0)</f>
        <v>1</v>
      </c>
      <c r="AC488" s="19">
        <f>IF(N488&lt;&gt;0,1,0)</f>
        <v>0</v>
      </c>
      <c r="AD488" s="23" t="str">
        <f>IF(W488&lt;&gt;"",$H488*W488,"")</f>
        <v/>
      </c>
      <c r="AE488" s="23" t="str">
        <f>IF(X488&lt;&gt;"",$H488*X488,"")</f>
        <v/>
      </c>
    </row>
    <row r="489" spans="2:31" hidden="1" x14ac:dyDescent="0.25">
      <c r="B489" s="18">
        <f>IF(G489="","",B488+1)</f>
        <v>467</v>
      </c>
      <c r="C489" s="25">
        <v>5500000000467</v>
      </c>
      <c r="D489" s="19"/>
      <c r="E489" s="19"/>
      <c r="F489" s="2"/>
      <c r="G489" s="20" t="s">
        <v>579</v>
      </c>
      <c r="H489" s="21">
        <v>1</v>
      </c>
      <c r="I489" s="21" t="s">
        <v>994</v>
      </c>
      <c r="J489" s="46" t="s">
        <v>1070</v>
      </c>
      <c r="K489" s="46" t="s">
        <v>81</v>
      </c>
      <c r="L489" s="47"/>
      <c r="M489" s="48" t="s">
        <v>1070</v>
      </c>
      <c r="N489" s="48"/>
      <c r="O489" s="49"/>
      <c r="P489" s="50"/>
      <c r="Q489" s="50">
        <v>7.0000000000000007E-2</v>
      </c>
      <c r="R489" s="50"/>
      <c r="S489" s="50"/>
      <c r="T489" s="46" t="s">
        <v>1071</v>
      </c>
      <c r="U489" s="46"/>
      <c r="V489" s="51"/>
      <c r="W489" s="62"/>
      <c r="X489" s="62"/>
      <c r="Y489" s="23" t="str">
        <f>IF(M489&lt;&gt;"",$H489*M489,"")</f>
        <v/>
      </c>
      <c r="Z489" s="23" t="str">
        <f>IF(N489&lt;&gt;"",$H489*N489,"")</f>
        <v/>
      </c>
      <c r="AA489" s="19">
        <f>IF(OR(M489&lt;&gt;"",N489&lt;&gt;""),1,0)</f>
        <v>0</v>
      </c>
      <c r="AB489" s="19">
        <f>IF(M489&lt;&gt;0,1,0)</f>
        <v>1</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580</v>
      </c>
      <c r="H490" s="21">
        <v>26</v>
      </c>
      <c r="I490" s="21" t="s">
        <v>994</v>
      </c>
      <c r="J490" s="46">
        <v>82032010</v>
      </c>
      <c r="K490" s="46" t="s">
        <v>104</v>
      </c>
      <c r="L490" s="47"/>
      <c r="M490" s="48">
        <v>86.348484848484858</v>
      </c>
      <c r="N490" s="48"/>
      <c r="O490" s="49"/>
      <c r="P490" s="50"/>
      <c r="Q490" s="50">
        <v>7.0000000000000007E-2</v>
      </c>
      <c r="R490" s="50"/>
      <c r="S490" s="50"/>
      <c r="T490" s="46" t="s">
        <v>1071</v>
      </c>
      <c r="U490" s="46"/>
      <c r="V490" s="51"/>
      <c r="W490" s="62"/>
      <c r="X490" s="62"/>
      <c r="Y490" s="23">
        <f>IF(M490&lt;&gt;"",$H490*M490,"")</f>
        <v>2245.0606060606065</v>
      </c>
      <c r="Z490" s="23" t="str">
        <f>IF(N490&lt;&gt;"",$H490*N490,"")</f>
        <v/>
      </c>
      <c r="AA490" s="19">
        <f>IF(OR(M490&lt;&gt;"",N490&lt;&gt;""),1,0)</f>
        <v>1</v>
      </c>
      <c r="AB490" s="19">
        <f>IF(M490&lt;&gt;0,1,0)</f>
        <v>1</v>
      </c>
      <c r="AC490" s="19">
        <f>IF(N490&lt;&gt;0,1,0)</f>
        <v>0</v>
      </c>
      <c r="AD490" s="23" t="str">
        <f>IF(W490&lt;&gt;"",$H490*W490,"")</f>
        <v/>
      </c>
      <c r="AE490" s="23" t="str">
        <f>IF(X490&lt;&gt;"",$H490*X490,"")</f>
        <v/>
      </c>
    </row>
    <row r="491" spans="2:31" hidden="1" x14ac:dyDescent="0.25">
      <c r="B491" s="18">
        <f>IF(G491="","",B490+1)</f>
        <v>469</v>
      </c>
      <c r="C491" s="25">
        <v>5500000001595</v>
      </c>
      <c r="D491" s="19"/>
      <c r="E491" s="19"/>
      <c r="F491" s="2"/>
      <c r="G491" s="20" t="s">
        <v>581</v>
      </c>
      <c r="H491" s="21">
        <v>1</v>
      </c>
      <c r="I491" s="21" t="s">
        <v>994</v>
      </c>
      <c r="J491" s="46" t="s">
        <v>1070</v>
      </c>
      <c r="K491" s="46" t="s">
        <v>81</v>
      </c>
      <c r="L491" s="47"/>
      <c r="M491" s="48" t="s">
        <v>1070</v>
      </c>
      <c r="N491" s="48"/>
      <c r="O491" s="49"/>
      <c r="P491" s="50"/>
      <c r="Q491" s="50">
        <v>7.0000000000000007E-2</v>
      </c>
      <c r="R491" s="50"/>
      <c r="S491" s="50"/>
      <c r="T491" s="46" t="s">
        <v>1071</v>
      </c>
      <c r="U491" s="46"/>
      <c r="V491" s="51"/>
      <c r="W491" s="62"/>
      <c r="X491" s="62"/>
      <c r="Y491" s="23" t="str">
        <f>IF(M491&lt;&gt;"",$H491*M491,"")</f>
        <v/>
      </c>
      <c r="Z491" s="23" t="str">
        <f>IF(N491&lt;&gt;"",$H491*N491,"")</f>
        <v/>
      </c>
      <c r="AA491" s="19">
        <f>IF(OR(M491&lt;&gt;"",N491&lt;&gt;""),1,0)</f>
        <v>0</v>
      </c>
      <c r="AB491" s="19">
        <f>IF(M491&lt;&gt;0,1,0)</f>
        <v>1</v>
      </c>
      <c r="AC491" s="19">
        <f>IF(N491&lt;&gt;0,1,0)</f>
        <v>0</v>
      </c>
      <c r="AD491" s="23" t="str">
        <f>IF(W491&lt;&gt;"",$H491*W491,"")</f>
        <v/>
      </c>
      <c r="AE491" s="23" t="str">
        <f>IF(X491&lt;&gt;"",$H491*X491,"")</f>
        <v/>
      </c>
    </row>
    <row r="492" spans="2:31" x14ac:dyDescent="0.25">
      <c r="B492" s="18">
        <f>IF(G492="","",B491+1)</f>
        <v>470</v>
      </c>
      <c r="C492" s="25">
        <v>5500000001743</v>
      </c>
      <c r="D492" s="19"/>
      <c r="E492" s="19"/>
      <c r="F492" s="20"/>
      <c r="G492" s="20" t="s">
        <v>582</v>
      </c>
      <c r="H492" s="21">
        <v>17</v>
      </c>
      <c r="I492" s="21" t="s">
        <v>994</v>
      </c>
      <c r="J492" s="46">
        <v>82032010</v>
      </c>
      <c r="K492" s="46" t="s">
        <v>104</v>
      </c>
      <c r="L492" s="47"/>
      <c r="M492" s="48">
        <v>92.333333333333343</v>
      </c>
      <c r="N492" s="48"/>
      <c r="O492" s="49"/>
      <c r="P492" s="50"/>
      <c r="Q492" s="50">
        <v>7.0000000000000007E-2</v>
      </c>
      <c r="R492" s="50"/>
      <c r="S492" s="50"/>
      <c r="T492" s="46" t="s">
        <v>1071</v>
      </c>
      <c r="U492" s="46"/>
      <c r="V492" s="51"/>
      <c r="W492" s="62"/>
      <c r="X492" s="62"/>
      <c r="Y492" s="23">
        <f>IF(M492&lt;&gt;"",$H492*M492,"")</f>
        <v>1569.6666666666667</v>
      </c>
      <c r="Z492" s="23" t="str">
        <f>IF(N492&lt;&gt;"",$H492*N492,"")</f>
        <v/>
      </c>
      <c r="AA492" s="19">
        <f>IF(OR(M492&lt;&gt;"",N492&lt;&gt;""),1,0)</f>
        <v>1</v>
      </c>
      <c r="AB492" s="19">
        <f>IF(M492&lt;&gt;0,1,0)</f>
        <v>1</v>
      </c>
      <c r="AC492" s="19">
        <f>IF(N492&lt;&gt;0,1,0)</f>
        <v>0</v>
      </c>
      <c r="AD492" s="23" t="str">
        <f>IF(W492&lt;&gt;"",$H492*W492,"")</f>
        <v/>
      </c>
      <c r="AE492" s="23" t="str">
        <f>IF(X492&lt;&gt;"",$H492*X492,"")</f>
        <v/>
      </c>
    </row>
    <row r="493" spans="2:31" x14ac:dyDescent="0.25">
      <c r="B493" s="18">
        <f>IF(G493="","",B492+1)</f>
        <v>471</v>
      </c>
      <c r="C493" s="25">
        <v>5200000011639</v>
      </c>
      <c r="D493" s="19"/>
      <c r="E493" s="19"/>
      <c r="F493" s="2"/>
      <c r="G493" s="20" t="s">
        <v>583</v>
      </c>
      <c r="H493" s="21">
        <v>6</v>
      </c>
      <c r="I493" s="21" t="s">
        <v>994</v>
      </c>
      <c r="J493" s="46">
        <v>82032010</v>
      </c>
      <c r="K493" s="46" t="s">
        <v>104</v>
      </c>
      <c r="L493" s="47"/>
      <c r="M493" s="48">
        <v>59.360000000000007</v>
      </c>
      <c r="N493" s="48"/>
      <c r="O493" s="49"/>
      <c r="P493" s="50"/>
      <c r="Q493" s="50">
        <v>7.0000000000000007E-2</v>
      </c>
      <c r="R493" s="50"/>
      <c r="S493" s="50"/>
      <c r="T493" s="46" t="s">
        <v>1071</v>
      </c>
      <c r="U493" s="46"/>
      <c r="V493" s="51"/>
      <c r="W493" s="62"/>
      <c r="X493" s="62"/>
      <c r="Y493" s="23">
        <f>IF(M493&lt;&gt;"",$H493*M493,"")</f>
        <v>356.16</v>
      </c>
      <c r="Z493" s="23" t="str">
        <f>IF(N493&lt;&gt;"",$H493*N493,"")</f>
        <v/>
      </c>
      <c r="AA493" s="19">
        <f>IF(OR(M493&lt;&gt;"",N493&lt;&gt;""),1,0)</f>
        <v>1</v>
      </c>
      <c r="AB493" s="19">
        <f>IF(M493&lt;&gt;0,1,0)</f>
        <v>1</v>
      </c>
      <c r="AC493" s="19">
        <f>IF(N493&lt;&gt;0,1,0)</f>
        <v>0</v>
      </c>
      <c r="AD493" s="23" t="str">
        <f>IF(W493&lt;&gt;"",$H493*W493,"")</f>
        <v/>
      </c>
      <c r="AE493" s="23" t="str">
        <f>IF(X493&lt;&gt;"",$H493*X493,"")</f>
        <v/>
      </c>
    </row>
    <row r="494" spans="2:31" x14ac:dyDescent="0.25">
      <c r="B494" s="18">
        <f>IF(G494="","",B493+1)</f>
        <v>472</v>
      </c>
      <c r="C494" s="25">
        <v>5500000000264</v>
      </c>
      <c r="D494" s="19"/>
      <c r="E494" s="19"/>
      <c r="F494" s="20"/>
      <c r="G494" s="20" t="s">
        <v>584</v>
      </c>
      <c r="H494" s="21">
        <v>16</v>
      </c>
      <c r="I494" s="21" t="s">
        <v>994</v>
      </c>
      <c r="J494" s="46">
        <v>82032010</v>
      </c>
      <c r="K494" s="46" t="s">
        <v>104</v>
      </c>
      <c r="L494" s="47"/>
      <c r="M494" s="48">
        <v>327.68181818181824</v>
      </c>
      <c r="N494" s="48"/>
      <c r="O494" s="49"/>
      <c r="P494" s="50"/>
      <c r="Q494" s="50">
        <v>7.0000000000000007E-2</v>
      </c>
      <c r="R494" s="50"/>
      <c r="S494" s="50"/>
      <c r="T494" s="46" t="s">
        <v>1071</v>
      </c>
      <c r="U494" s="46"/>
      <c r="V494" s="51"/>
      <c r="W494" s="62"/>
      <c r="X494" s="62"/>
      <c r="Y494" s="23">
        <f>IF(M494&lt;&gt;"",$H494*M494,"")</f>
        <v>5242.9090909090919</v>
      </c>
      <c r="Z494" s="23" t="str">
        <f>IF(N494&lt;&gt;"",$H494*N494,"")</f>
        <v/>
      </c>
      <c r="AA494" s="19">
        <f>IF(OR(M494&lt;&gt;"",N494&lt;&gt;""),1,0)</f>
        <v>1</v>
      </c>
      <c r="AB494" s="19">
        <f>IF(M494&lt;&gt;0,1,0)</f>
        <v>1</v>
      </c>
      <c r="AC494" s="19">
        <f>IF(N494&lt;&gt;0,1,0)</f>
        <v>0</v>
      </c>
      <c r="AD494" s="23" t="str">
        <f>IF(W494&lt;&gt;"",$H494*W494,"")</f>
        <v/>
      </c>
      <c r="AE494" s="23" t="str">
        <f>IF(X494&lt;&gt;"",$H494*X494,"")</f>
        <v/>
      </c>
    </row>
    <row r="495" spans="2:31" x14ac:dyDescent="0.25">
      <c r="B495" s="18">
        <f>IF(G495="","",B494+1)</f>
        <v>473</v>
      </c>
      <c r="C495" s="25">
        <v>5500000000378</v>
      </c>
      <c r="D495" s="19"/>
      <c r="E495" s="19"/>
      <c r="F495" s="2"/>
      <c r="G495" s="20" t="s">
        <v>585</v>
      </c>
      <c r="H495" s="21">
        <v>19</v>
      </c>
      <c r="I495" s="21" t="s">
        <v>994</v>
      </c>
      <c r="J495" s="46">
        <v>82032010</v>
      </c>
      <c r="K495" s="46" t="s">
        <v>104</v>
      </c>
      <c r="L495" s="47"/>
      <c r="M495" s="48">
        <v>81.393939393939405</v>
      </c>
      <c r="N495" s="48"/>
      <c r="O495" s="49"/>
      <c r="P495" s="50"/>
      <c r="Q495" s="50">
        <v>7.0000000000000007E-2</v>
      </c>
      <c r="R495" s="50"/>
      <c r="S495" s="50"/>
      <c r="T495" s="46" t="s">
        <v>1071</v>
      </c>
      <c r="U495" s="46"/>
      <c r="V495" s="51"/>
      <c r="W495" s="62"/>
      <c r="X495" s="62"/>
      <c r="Y495" s="23">
        <f>IF(M495&lt;&gt;"",$H495*M495,"")</f>
        <v>1546.4848484848487</v>
      </c>
      <c r="Z495" s="23" t="str">
        <f>IF(N495&lt;&gt;"",$H495*N495,"")</f>
        <v/>
      </c>
      <c r="AA495" s="19">
        <f>IF(OR(M495&lt;&gt;"",N495&lt;&gt;""),1,0)</f>
        <v>1</v>
      </c>
      <c r="AB495" s="19">
        <f>IF(M495&lt;&gt;0,1,0)</f>
        <v>1</v>
      </c>
      <c r="AC495" s="19">
        <f>IF(N495&lt;&gt;0,1,0)</f>
        <v>0</v>
      </c>
      <c r="AD495" s="23" t="str">
        <f>IF(W495&lt;&gt;"",$H495*W495,"")</f>
        <v/>
      </c>
      <c r="AE495" s="23" t="str">
        <f>IF(X495&lt;&gt;"",$H495*X495,"")</f>
        <v/>
      </c>
    </row>
    <row r="496" spans="2:31" hidden="1" x14ac:dyDescent="0.25">
      <c r="B496" s="18">
        <f>IF(G496="","",B495+1)</f>
        <v>474</v>
      </c>
      <c r="C496" s="25">
        <v>5500000001560</v>
      </c>
      <c r="D496" s="19"/>
      <c r="E496" s="19"/>
      <c r="F496" s="2"/>
      <c r="G496" s="20" t="s">
        <v>586</v>
      </c>
      <c r="H496" s="21">
        <v>1</v>
      </c>
      <c r="I496" s="21" t="s">
        <v>994</v>
      </c>
      <c r="J496" s="46" t="s">
        <v>1070</v>
      </c>
      <c r="K496" s="46" t="s">
        <v>81</v>
      </c>
      <c r="L496" s="47"/>
      <c r="M496" s="48" t="s">
        <v>1070</v>
      </c>
      <c r="N496" s="48"/>
      <c r="O496" s="49"/>
      <c r="P496" s="50"/>
      <c r="Q496" s="50">
        <v>7.0000000000000007E-2</v>
      </c>
      <c r="R496" s="50"/>
      <c r="S496" s="50"/>
      <c r="T496" s="46" t="s">
        <v>1071</v>
      </c>
      <c r="U496" s="46"/>
      <c r="V496" s="51"/>
      <c r="W496" s="62"/>
      <c r="X496" s="62"/>
      <c r="Y496" s="23" t="str">
        <f>IF(M496&lt;&gt;"",$H496*M496,"")</f>
        <v/>
      </c>
      <c r="Z496" s="23" t="str">
        <f>IF(N496&lt;&gt;"",$H496*N496,"")</f>
        <v/>
      </c>
      <c r="AA496" s="19">
        <f>IF(OR(M496&lt;&gt;"",N496&lt;&gt;""),1,0)</f>
        <v>0</v>
      </c>
      <c r="AB496" s="19">
        <f>IF(M496&lt;&gt;0,1,0)</f>
        <v>1</v>
      </c>
      <c r="AC496" s="19">
        <f>IF(N496&lt;&gt;0,1,0)</f>
        <v>0</v>
      </c>
      <c r="AD496" s="23" t="str">
        <f>IF(W496&lt;&gt;"",$H496*W496,"")</f>
        <v/>
      </c>
      <c r="AE496" s="23" t="str">
        <f>IF(X496&lt;&gt;"",$H496*X496,"")</f>
        <v/>
      </c>
    </row>
    <row r="497" spans="2:31" x14ac:dyDescent="0.25">
      <c r="B497" s="18">
        <f>IF(G497="","",B496+1)</f>
        <v>475</v>
      </c>
      <c r="C497" s="25">
        <v>5500000001016</v>
      </c>
      <c r="D497" s="19"/>
      <c r="E497" s="19"/>
      <c r="F497" s="20"/>
      <c r="G497" s="20" t="s">
        <v>587</v>
      </c>
      <c r="H497" s="21">
        <v>9</v>
      </c>
      <c r="I497" s="21" t="s">
        <v>994</v>
      </c>
      <c r="J497" s="46">
        <v>82032010</v>
      </c>
      <c r="K497" s="46" t="s">
        <v>104</v>
      </c>
      <c r="L497" s="47"/>
      <c r="M497" s="48">
        <v>32.974545454545463</v>
      </c>
      <c r="N497" s="48"/>
      <c r="O497" s="49"/>
      <c r="P497" s="50"/>
      <c r="Q497" s="50">
        <v>7.0000000000000007E-2</v>
      </c>
      <c r="R497" s="50"/>
      <c r="S497" s="50"/>
      <c r="T497" s="46" t="s">
        <v>1071</v>
      </c>
      <c r="U497" s="46"/>
      <c r="V497" s="51"/>
      <c r="W497" s="62"/>
      <c r="X497" s="62"/>
      <c r="Y497" s="23">
        <f>IF(M497&lt;&gt;"",$H497*M497,"")</f>
        <v>296.77090909090919</v>
      </c>
      <c r="Z497" s="23" t="str">
        <f>IF(N497&lt;&gt;"",$H497*N497,"")</f>
        <v/>
      </c>
      <c r="AA497" s="19">
        <f>IF(OR(M497&lt;&gt;"",N497&lt;&gt;""),1,0)</f>
        <v>1</v>
      </c>
      <c r="AB497" s="19">
        <f>IF(M497&lt;&gt;0,1,0)</f>
        <v>1</v>
      </c>
      <c r="AC497" s="19">
        <f>IF(N497&lt;&gt;0,1,0)</f>
        <v>0</v>
      </c>
      <c r="AD497" s="23" t="str">
        <f>IF(W497&lt;&gt;"",$H497*W497,"")</f>
        <v/>
      </c>
      <c r="AE497" s="23" t="str">
        <f>IF(X497&lt;&gt;"",$H497*X497,"")</f>
        <v/>
      </c>
    </row>
    <row r="498" spans="2:31" hidden="1" x14ac:dyDescent="0.25">
      <c r="B498" s="18">
        <f>IF(G498="","",B497+1)</f>
        <v>476</v>
      </c>
      <c r="C498" s="25">
        <v>5500000002123</v>
      </c>
      <c r="D498" s="19"/>
      <c r="E498" s="19"/>
      <c r="F498" s="2"/>
      <c r="G498" s="20" t="s">
        <v>588</v>
      </c>
      <c r="H498" s="21">
        <v>1</v>
      </c>
      <c r="I498" s="21" t="s">
        <v>994</v>
      </c>
      <c r="J498" s="46" t="s">
        <v>1070</v>
      </c>
      <c r="K498" s="46" t="s">
        <v>81</v>
      </c>
      <c r="L498" s="47"/>
      <c r="M498" s="48" t="s">
        <v>1070</v>
      </c>
      <c r="N498" s="48"/>
      <c r="O498" s="49"/>
      <c r="P498" s="50"/>
      <c r="Q498" s="50">
        <v>7.0000000000000007E-2</v>
      </c>
      <c r="R498" s="50"/>
      <c r="S498" s="50"/>
      <c r="T498" s="46" t="s">
        <v>1071</v>
      </c>
      <c r="U498" s="46"/>
      <c r="V498" s="51"/>
      <c r="W498" s="62"/>
      <c r="X498" s="62"/>
      <c r="Y498" s="23" t="str">
        <f>IF(M498&lt;&gt;"",$H498*M498,"")</f>
        <v/>
      </c>
      <c r="Z498" s="23" t="str">
        <f>IF(N498&lt;&gt;"",$H498*N498,"")</f>
        <v/>
      </c>
      <c r="AA498" s="19">
        <f>IF(OR(M498&lt;&gt;"",N498&lt;&gt;""),1,0)</f>
        <v>0</v>
      </c>
      <c r="AB498" s="19">
        <f>IF(M498&lt;&gt;0,1,0)</f>
        <v>1</v>
      </c>
      <c r="AC498" s="19">
        <f>IF(N498&lt;&gt;0,1,0)</f>
        <v>0</v>
      </c>
      <c r="AD498" s="23" t="str">
        <f>IF(W498&lt;&gt;"",$H498*W498,"")</f>
        <v/>
      </c>
      <c r="AE498" s="23" t="str">
        <f>IF(X498&lt;&gt;"",$H498*X498,"")</f>
        <v/>
      </c>
    </row>
    <row r="499" spans="2:31" hidden="1" x14ac:dyDescent="0.25">
      <c r="B499" s="18">
        <f>IF(G499="","",B498+1)</f>
        <v>477</v>
      </c>
      <c r="C499" s="25">
        <v>5500000001935</v>
      </c>
      <c r="D499" s="19"/>
      <c r="E499" s="19"/>
      <c r="F499" s="20"/>
      <c r="G499" s="20" t="s">
        <v>589</v>
      </c>
      <c r="H499" s="21">
        <v>1</v>
      </c>
      <c r="I499" s="21" t="s">
        <v>994</v>
      </c>
      <c r="J499" s="46" t="s">
        <v>1070</v>
      </c>
      <c r="K499" s="46" t="s">
        <v>81</v>
      </c>
      <c r="L499" s="47"/>
      <c r="M499" s="48" t="s">
        <v>1070</v>
      </c>
      <c r="N499" s="48"/>
      <c r="O499" s="49"/>
      <c r="P499" s="50"/>
      <c r="Q499" s="50">
        <v>7.0000000000000007E-2</v>
      </c>
      <c r="R499" s="50"/>
      <c r="S499" s="50"/>
      <c r="T499" s="46" t="s">
        <v>1071</v>
      </c>
      <c r="U499" s="46"/>
      <c r="V499" s="51"/>
      <c r="W499" s="62"/>
      <c r="X499" s="62"/>
      <c r="Y499" s="23" t="str">
        <f>IF(M499&lt;&gt;"",$H499*M499,"")</f>
        <v/>
      </c>
      <c r="Z499" s="23" t="str">
        <f>IF(N499&lt;&gt;"",$H499*N499,"")</f>
        <v/>
      </c>
      <c r="AA499" s="19">
        <f>IF(OR(M499&lt;&gt;"",N499&lt;&gt;""),1,0)</f>
        <v>0</v>
      </c>
      <c r="AB499" s="19">
        <f>IF(M499&lt;&gt;0,1,0)</f>
        <v>1</v>
      </c>
      <c r="AC499" s="19">
        <f>IF(N499&lt;&gt;0,1,0)</f>
        <v>0</v>
      </c>
      <c r="AD499" s="23" t="str">
        <f>IF(W499&lt;&gt;"",$H499*W499,"")</f>
        <v/>
      </c>
      <c r="AE499" s="23" t="str">
        <f>IF(X499&lt;&gt;"",$H499*X499,"")</f>
        <v/>
      </c>
    </row>
    <row r="500" spans="2:31" hidden="1" x14ac:dyDescent="0.25">
      <c r="B500" s="18">
        <f>IF(G500="","",B499+1)</f>
        <v>478</v>
      </c>
      <c r="C500" s="25">
        <v>5500000000712</v>
      </c>
      <c r="D500" s="19"/>
      <c r="E500" s="19"/>
      <c r="F500" s="2"/>
      <c r="G500" s="20" t="s">
        <v>590</v>
      </c>
      <c r="H500" s="21">
        <v>1</v>
      </c>
      <c r="I500" s="21" t="s">
        <v>994</v>
      </c>
      <c r="J500" s="46" t="s">
        <v>1070</v>
      </c>
      <c r="K500" s="46" t="s">
        <v>81</v>
      </c>
      <c r="L500" s="47"/>
      <c r="M500" s="48" t="s">
        <v>1070</v>
      </c>
      <c r="N500" s="48"/>
      <c r="O500" s="49"/>
      <c r="P500" s="50"/>
      <c r="Q500" s="50">
        <v>7.0000000000000007E-2</v>
      </c>
      <c r="R500" s="50"/>
      <c r="S500" s="50"/>
      <c r="T500" s="46" t="s">
        <v>1071</v>
      </c>
      <c r="U500" s="46"/>
      <c r="V500" s="51"/>
      <c r="W500" s="62"/>
      <c r="X500" s="62"/>
      <c r="Y500" s="23" t="str">
        <f>IF(M500&lt;&gt;"",$H500*M500,"")</f>
        <v/>
      </c>
      <c r="Z500" s="23" t="str">
        <f>IF(N500&lt;&gt;"",$H500*N500,"")</f>
        <v/>
      </c>
      <c r="AA500" s="19">
        <f>IF(OR(M500&lt;&gt;"",N500&lt;&gt;""),1,0)</f>
        <v>0</v>
      </c>
      <c r="AB500" s="19">
        <f>IF(M500&lt;&gt;0,1,0)</f>
        <v>1</v>
      </c>
      <c r="AC500" s="19">
        <f>IF(N500&lt;&gt;0,1,0)</f>
        <v>0</v>
      </c>
      <c r="AD500" s="23" t="str">
        <f>IF(W500&lt;&gt;"",$H500*W500,"")</f>
        <v/>
      </c>
      <c r="AE500" s="23" t="str">
        <f>IF(X500&lt;&gt;"",$H500*X500,"")</f>
        <v/>
      </c>
    </row>
    <row r="501" spans="2:31" hidden="1" x14ac:dyDescent="0.25">
      <c r="B501" s="18">
        <f>IF(G501="","",B500+1)</f>
        <v>479</v>
      </c>
      <c r="C501" s="25">
        <v>5500000000380</v>
      </c>
      <c r="D501" s="19"/>
      <c r="E501" s="19"/>
      <c r="F501" s="20"/>
      <c r="G501" s="20" t="s">
        <v>591</v>
      </c>
      <c r="H501" s="21">
        <v>1</v>
      </c>
      <c r="I501" s="21" t="s">
        <v>994</v>
      </c>
      <c r="J501" s="46" t="s">
        <v>1070</v>
      </c>
      <c r="K501" s="46" t="s">
        <v>81</v>
      </c>
      <c r="L501" s="47"/>
      <c r="M501" s="48" t="s">
        <v>1070</v>
      </c>
      <c r="N501" s="48"/>
      <c r="O501" s="49"/>
      <c r="P501" s="50"/>
      <c r="Q501" s="50">
        <v>7.0000000000000007E-2</v>
      </c>
      <c r="R501" s="50"/>
      <c r="S501" s="50"/>
      <c r="T501" s="46" t="s">
        <v>1071</v>
      </c>
      <c r="U501" s="46"/>
      <c r="V501" s="51"/>
      <c r="W501" s="62"/>
      <c r="X501" s="62"/>
      <c r="Y501" s="23" t="str">
        <f>IF(M501&lt;&gt;"",$H501*M501,"")</f>
        <v/>
      </c>
      <c r="Z501" s="23" t="str">
        <f>IF(N501&lt;&gt;"",$H501*N501,"")</f>
        <v/>
      </c>
      <c r="AA501" s="19">
        <f>IF(OR(M501&lt;&gt;"",N501&lt;&gt;""),1,0)</f>
        <v>0</v>
      </c>
      <c r="AB501" s="19">
        <f>IF(M501&lt;&gt;0,1,0)</f>
        <v>1</v>
      </c>
      <c r="AC501" s="19">
        <f>IF(N501&lt;&gt;0,1,0)</f>
        <v>0</v>
      </c>
      <c r="AD501" s="23" t="str">
        <f>IF(W501&lt;&gt;"",$H501*W501,"")</f>
        <v/>
      </c>
      <c r="AE501" s="23" t="str">
        <f>IF(X501&lt;&gt;"",$H501*X501,"")</f>
        <v/>
      </c>
    </row>
    <row r="502" spans="2:31" hidden="1" x14ac:dyDescent="0.25">
      <c r="B502" s="18">
        <f>IF(G502="","",B501+1)</f>
        <v>480</v>
      </c>
      <c r="C502" s="25">
        <v>5500000000973</v>
      </c>
      <c r="D502" s="19"/>
      <c r="E502" s="19"/>
      <c r="F502" s="2"/>
      <c r="G502" s="20" t="s">
        <v>592</v>
      </c>
      <c r="H502" s="21">
        <v>19</v>
      </c>
      <c r="I502" s="21" t="s">
        <v>994</v>
      </c>
      <c r="J502" s="46" t="s">
        <v>1070</v>
      </c>
      <c r="K502" s="46" t="s">
        <v>81</v>
      </c>
      <c r="L502" s="47"/>
      <c r="M502" s="48" t="s">
        <v>1070</v>
      </c>
      <c r="N502" s="48"/>
      <c r="O502" s="49"/>
      <c r="P502" s="50"/>
      <c r="Q502" s="50">
        <v>7.0000000000000007E-2</v>
      </c>
      <c r="R502" s="50"/>
      <c r="S502" s="50"/>
      <c r="T502" s="46" t="s">
        <v>1071</v>
      </c>
      <c r="U502" s="46"/>
      <c r="V502" s="51"/>
      <c r="W502" s="62"/>
      <c r="X502" s="62"/>
      <c r="Y502" s="23" t="str">
        <f>IF(M502&lt;&gt;"",$H502*M502,"")</f>
        <v/>
      </c>
      <c r="Z502" s="23" t="str">
        <f>IF(N502&lt;&gt;"",$H502*N502,"")</f>
        <v/>
      </c>
      <c r="AA502" s="19">
        <f>IF(OR(M502&lt;&gt;"",N502&lt;&gt;""),1,0)</f>
        <v>0</v>
      </c>
      <c r="AB502" s="19">
        <f>IF(M502&lt;&gt;0,1,0)</f>
        <v>1</v>
      </c>
      <c r="AC502" s="19">
        <f>IF(N502&lt;&gt;0,1,0)</f>
        <v>0</v>
      </c>
      <c r="AD502" s="23" t="str">
        <f>IF(W502&lt;&gt;"",$H502*W502,"")</f>
        <v/>
      </c>
      <c r="AE502" s="23" t="str">
        <f>IF(X502&lt;&gt;"",$H502*X502,"")</f>
        <v/>
      </c>
    </row>
    <row r="503" spans="2:31" x14ac:dyDescent="0.25">
      <c r="B503" s="18">
        <f>IF(G503="","",B502+1)</f>
        <v>481</v>
      </c>
      <c r="C503" s="25">
        <v>5500000000552</v>
      </c>
      <c r="D503" s="19"/>
      <c r="E503" s="19"/>
      <c r="F503" s="20"/>
      <c r="G503" s="20" t="s">
        <v>593</v>
      </c>
      <c r="H503" s="21">
        <v>27</v>
      </c>
      <c r="I503" s="21" t="s">
        <v>994</v>
      </c>
      <c r="J503" s="46">
        <v>82032010</v>
      </c>
      <c r="K503" s="46" t="s">
        <v>104</v>
      </c>
      <c r="L503" s="47"/>
      <c r="M503" s="48">
        <v>34.390303030303031</v>
      </c>
      <c r="N503" s="48"/>
      <c r="O503" s="49"/>
      <c r="P503" s="50"/>
      <c r="Q503" s="50">
        <v>7.0000000000000007E-2</v>
      </c>
      <c r="R503" s="50"/>
      <c r="S503" s="50"/>
      <c r="T503" s="46" t="s">
        <v>1071</v>
      </c>
      <c r="U503" s="46"/>
      <c r="V503" s="51"/>
      <c r="W503" s="62"/>
      <c r="X503" s="62"/>
      <c r="Y503" s="23">
        <f>IF(M503&lt;&gt;"",$H503*M503,"")</f>
        <v>928.53818181818178</v>
      </c>
      <c r="Z503" s="23" t="str">
        <f>IF(N503&lt;&gt;"",$H503*N503,"")</f>
        <v/>
      </c>
      <c r="AA503" s="19">
        <f>IF(OR(M503&lt;&gt;"",N503&lt;&gt;""),1,0)</f>
        <v>1</v>
      </c>
      <c r="AB503" s="19">
        <f>IF(M503&lt;&gt;0,1,0)</f>
        <v>1</v>
      </c>
      <c r="AC503" s="19">
        <f>IF(N503&lt;&gt;0,1,0)</f>
        <v>0</v>
      </c>
      <c r="AD503" s="23" t="str">
        <f>IF(W503&lt;&gt;"",$H503*W503,"")</f>
        <v/>
      </c>
      <c r="AE503" s="23" t="str">
        <f>IF(X503&lt;&gt;"",$H503*X503,"")</f>
        <v/>
      </c>
    </row>
    <row r="504" spans="2:31" hidden="1" x14ac:dyDescent="0.25">
      <c r="B504" s="18">
        <f>IF(G504="","",B503+1)</f>
        <v>482</v>
      </c>
      <c r="C504" s="25">
        <v>5200000019018</v>
      </c>
      <c r="D504" s="19"/>
      <c r="E504" s="19"/>
      <c r="F504" s="2"/>
      <c r="G504" s="20" t="s">
        <v>594</v>
      </c>
      <c r="H504" s="21">
        <v>1</v>
      </c>
      <c r="I504" s="21" t="s">
        <v>994</v>
      </c>
      <c r="J504" s="46" t="s">
        <v>1070</v>
      </c>
      <c r="K504" s="46" t="s">
        <v>81</v>
      </c>
      <c r="L504" s="47"/>
      <c r="M504" s="48" t="s">
        <v>1070</v>
      </c>
      <c r="N504" s="48"/>
      <c r="O504" s="49"/>
      <c r="P504" s="50"/>
      <c r="Q504" s="50">
        <v>7.0000000000000007E-2</v>
      </c>
      <c r="R504" s="50"/>
      <c r="S504" s="50"/>
      <c r="T504" s="46" t="s">
        <v>1071</v>
      </c>
      <c r="U504" s="46"/>
      <c r="V504" s="51"/>
      <c r="W504" s="62"/>
      <c r="X504" s="62"/>
      <c r="Y504" s="23" t="str">
        <f>IF(M504&lt;&gt;"",$H504*M504,"")</f>
        <v/>
      </c>
      <c r="Z504" s="23" t="str">
        <f>IF(N504&lt;&gt;"",$H504*N504,"")</f>
        <v/>
      </c>
      <c r="AA504" s="19">
        <f>IF(OR(M504&lt;&gt;"",N504&lt;&gt;""),1,0)</f>
        <v>0</v>
      </c>
      <c r="AB504" s="19">
        <f>IF(M504&lt;&gt;0,1,0)</f>
        <v>1</v>
      </c>
      <c r="AC504" s="19">
        <f>IF(N504&lt;&gt;0,1,0)</f>
        <v>0</v>
      </c>
      <c r="AD504" s="23" t="str">
        <f>IF(W504&lt;&gt;"",$H504*W504,"")</f>
        <v/>
      </c>
      <c r="AE504" s="23" t="str">
        <f>IF(X504&lt;&gt;"",$H504*X504,"")</f>
        <v/>
      </c>
    </row>
    <row r="505" spans="2:31" x14ac:dyDescent="0.25">
      <c r="B505" s="18">
        <f>IF(G505="","",B504+1)</f>
        <v>483</v>
      </c>
      <c r="C505" s="25">
        <v>5500000000553</v>
      </c>
      <c r="D505" s="19"/>
      <c r="E505" s="19"/>
      <c r="F505" s="20"/>
      <c r="G505" s="20" t="s">
        <v>595</v>
      </c>
      <c r="H505" s="21">
        <v>5</v>
      </c>
      <c r="I505" s="21" t="s">
        <v>994</v>
      </c>
      <c r="J505" s="46">
        <v>82032010</v>
      </c>
      <c r="K505" s="46" t="s">
        <v>104</v>
      </c>
      <c r="L505" s="47"/>
      <c r="M505" s="48">
        <v>109.57575757575758</v>
      </c>
      <c r="N505" s="48"/>
      <c r="O505" s="49"/>
      <c r="P505" s="50"/>
      <c r="Q505" s="50">
        <v>7.0000000000000007E-2</v>
      </c>
      <c r="R505" s="50"/>
      <c r="S505" s="50"/>
      <c r="T505" s="46" t="s">
        <v>1071</v>
      </c>
      <c r="U505" s="46"/>
      <c r="V505" s="51"/>
      <c r="W505" s="62"/>
      <c r="X505" s="62"/>
      <c r="Y505" s="23">
        <f>IF(M505&lt;&gt;"",$H505*M505,"")</f>
        <v>547.87878787878788</v>
      </c>
      <c r="Z505" s="23" t="str">
        <f>IF(N505&lt;&gt;"",$H505*N505,"")</f>
        <v/>
      </c>
      <c r="AA505" s="19">
        <f>IF(OR(M505&lt;&gt;"",N505&lt;&gt;""),1,0)</f>
        <v>1</v>
      </c>
      <c r="AB505" s="19">
        <f>IF(M505&lt;&gt;0,1,0)</f>
        <v>1</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596</v>
      </c>
      <c r="H506" s="21">
        <v>27</v>
      </c>
      <c r="I506" s="21" t="s">
        <v>994</v>
      </c>
      <c r="J506" s="46">
        <v>82032010</v>
      </c>
      <c r="K506" s="46" t="s">
        <v>104</v>
      </c>
      <c r="L506" s="47"/>
      <c r="M506" s="48">
        <v>55.924242424242429</v>
      </c>
      <c r="N506" s="48"/>
      <c r="O506" s="49"/>
      <c r="P506" s="50"/>
      <c r="Q506" s="50">
        <v>7.0000000000000007E-2</v>
      </c>
      <c r="R506" s="50"/>
      <c r="S506" s="50"/>
      <c r="T506" s="46" t="s">
        <v>1071</v>
      </c>
      <c r="U506" s="46"/>
      <c r="V506" s="51"/>
      <c r="W506" s="62"/>
      <c r="X506" s="62"/>
      <c r="Y506" s="23">
        <f>IF(M506&lt;&gt;"",$H506*M506,"")</f>
        <v>1509.9545454545455</v>
      </c>
      <c r="Z506" s="23" t="str">
        <f>IF(N506&lt;&gt;"",$H506*N506,"")</f>
        <v/>
      </c>
      <c r="AA506" s="19">
        <f>IF(OR(M506&lt;&gt;"",N506&lt;&gt;""),1,0)</f>
        <v>1</v>
      </c>
      <c r="AB506" s="19">
        <f>IF(M506&lt;&gt;0,1,0)</f>
        <v>1</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597</v>
      </c>
      <c r="H507" s="21">
        <v>17</v>
      </c>
      <c r="I507" s="21" t="s">
        <v>994</v>
      </c>
      <c r="J507" s="46">
        <v>82032010</v>
      </c>
      <c r="K507" s="46" t="s">
        <v>104</v>
      </c>
      <c r="L507" s="47"/>
      <c r="M507" s="48">
        <v>215.38909090909095</v>
      </c>
      <c r="N507" s="48"/>
      <c r="O507" s="49"/>
      <c r="P507" s="50"/>
      <c r="Q507" s="50">
        <v>7.0000000000000007E-2</v>
      </c>
      <c r="R507" s="50"/>
      <c r="S507" s="50"/>
      <c r="T507" s="46" t="s">
        <v>1071</v>
      </c>
      <c r="U507" s="46"/>
      <c r="V507" s="51"/>
      <c r="W507" s="62"/>
      <c r="X507" s="62"/>
      <c r="Y507" s="23">
        <f>IF(M507&lt;&gt;"",$H507*M507,"")</f>
        <v>3661.6145454545463</v>
      </c>
      <c r="Z507" s="23" t="str">
        <f>IF(N507&lt;&gt;"",$H507*N507,"")</f>
        <v/>
      </c>
      <c r="AA507" s="19">
        <f>IF(OR(M507&lt;&gt;"",N507&lt;&gt;""),1,0)</f>
        <v>1</v>
      </c>
      <c r="AB507" s="19">
        <f>IF(M507&lt;&gt;0,1,0)</f>
        <v>1</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598</v>
      </c>
      <c r="H508" s="21">
        <v>7</v>
      </c>
      <c r="I508" s="21" t="s">
        <v>994</v>
      </c>
      <c r="J508" s="46">
        <v>82032010</v>
      </c>
      <c r="K508" s="46" t="s">
        <v>104</v>
      </c>
      <c r="L508" s="47"/>
      <c r="M508" s="48">
        <v>26.575757575757578</v>
      </c>
      <c r="N508" s="48"/>
      <c r="O508" s="49"/>
      <c r="P508" s="50"/>
      <c r="Q508" s="50">
        <v>7.0000000000000007E-2</v>
      </c>
      <c r="R508" s="50"/>
      <c r="S508" s="50"/>
      <c r="T508" s="46" t="s">
        <v>1071</v>
      </c>
      <c r="U508" s="46"/>
      <c r="V508" s="51"/>
      <c r="W508" s="62"/>
      <c r="X508" s="62"/>
      <c r="Y508" s="23">
        <f>IF(M508&lt;&gt;"",$H508*M508,"")</f>
        <v>186.03030303030306</v>
      </c>
      <c r="Z508" s="23" t="str">
        <f>IF(N508&lt;&gt;"",$H508*N508,"")</f>
        <v/>
      </c>
      <c r="AA508" s="19">
        <f>IF(OR(M508&lt;&gt;"",N508&lt;&gt;""),1,0)</f>
        <v>1</v>
      </c>
      <c r="AB508" s="19">
        <f>IF(M508&lt;&gt;0,1,0)</f>
        <v>1</v>
      </c>
      <c r="AC508" s="19">
        <f>IF(N508&lt;&gt;0,1,0)</f>
        <v>0</v>
      </c>
      <c r="AD508" s="23" t="str">
        <f>IF(W508&lt;&gt;"",$H508*W508,"")</f>
        <v/>
      </c>
      <c r="AE508" s="23" t="str">
        <f>IF(X508&lt;&gt;"",$H508*X508,"")</f>
        <v/>
      </c>
    </row>
    <row r="509" spans="2:31" hidden="1" x14ac:dyDescent="0.25">
      <c r="B509" s="18">
        <f>IF(G509="","",B508+1)</f>
        <v>487</v>
      </c>
      <c r="C509" s="25">
        <v>5200000010510</v>
      </c>
      <c r="D509" s="19"/>
      <c r="E509" s="19"/>
      <c r="F509" s="20"/>
      <c r="G509" s="20" t="s">
        <v>599</v>
      </c>
      <c r="H509" s="21">
        <v>1</v>
      </c>
      <c r="I509" s="21" t="s">
        <v>994</v>
      </c>
      <c r="J509" s="46" t="s">
        <v>1070</v>
      </c>
      <c r="K509" s="46" t="s">
        <v>81</v>
      </c>
      <c r="L509" s="47"/>
      <c r="M509" s="48" t="s">
        <v>1070</v>
      </c>
      <c r="N509" s="48"/>
      <c r="O509" s="49"/>
      <c r="P509" s="50"/>
      <c r="Q509" s="50">
        <v>7.0000000000000007E-2</v>
      </c>
      <c r="R509" s="50"/>
      <c r="S509" s="50"/>
      <c r="T509" s="46" t="s">
        <v>1071</v>
      </c>
      <c r="U509" s="46"/>
      <c r="V509" s="51"/>
      <c r="W509" s="62"/>
      <c r="X509" s="62"/>
      <c r="Y509" s="23" t="str">
        <f>IF(M509&lt;&gt;"",$H509*M509,"")</f>
        <v/>
      </c>
      <c r="Z509" s="23" t="str">
        <f>IF(N509&lt;&gt;"",$H509*N509,"")</f>
        <v/>
      </c>
      <c r="AA509" s="19">
        <f>IF(OR(M509&lt;&gt;"",N509&lt;&gt;""),1,0)</f>
        <v>0</v>
      </c>
      <c r="AB509" s="19">
        <f>IF(M509&lt;&gt;0,1,0)</f>
        <v>1</v>
      </c>
      <c r="AC509" s="19">
        <f>IF(N509&lt;&gt;0,1,0)</f>
        <v>0</v>
      </c>
      <c r="AD509" s="23" t="str">
        <f>IF(W509&lt;&gt;"",$H509*W509,"")</f>
        <v/>
      </c>
      <c r="AE509" s="23" t="str">
        <f>IF(X509&lt;&gt;"",$H509*X509,"")</f>
        <v/>
      </c>
    </row>
    <row r="510" spans="2:31" hidden="1" x14ac:dyDescent="0.25">
      <c r="B510" s="18">
        <f>IF(G510="","",B509+1)</f>
        <v>488</v>
      </c>
      <c r="C510" s="25">
        <v>5200000010511</v>
      </c>
      <c r="D510" s="19"/>
      <c r="E510" s="19"/>
      <c r="F510" s="2"/>
      <c r="G510" s="20" t="s">
        <v>600</v>
      </c>
      <c r="H510" s="21">
        <v>1</v>
      </c>
      <c r="I510" s="21" t="s">
        <v>994</v>
      </c>
      <c r="J510" s="46" t="s">
        <v>1070</v>
      </c>
      <c r="K510" s="46" t="s">
        <v>81</v>
      </c>
      <c r="L510" s="47"/>
      <c r="M510" s="48" t="s">
        <v>1070</v>
      </c>
      <c r="N510" s="48"/>
      <c r="O510" s="49"/>
      <c r="P510" s="50"/>
      <c r="Q510" s="50">
        <v>7.0000000000000007E-2</v>
      </c>
      <c r="R510" s="50"/>
      <c r="S510" s="50"/>
      <c r="T510" s="46" t="s">
        <v>1071</v>
      </c>
      <c r="U510" s="46"/>
      <c r="V510" s="51"/>
      <c r="W510" s="62"/>
      <c r="X510" s="62"/>
      <c r="Y510" s="23" t="str">
        <f>IF(M510&lt;&gt;"",$H510*M510,"")</f>
        <v/>
      </c>
      <c r="Z510" s="23" t="str">
        <f>IF(N510&lt;&gt;"",$H510*N510,"")</f>
        <v/>
      </c>
      <c r="AA510" s="19">
        <f>IF(OR(M510&lt;&gt;"",N510&lt;&gt;""),1,0)</f>
        <v>0</v>
      </c>
      <c r="AB510" s="19">
        <f>IF(M510&lt;&gt;0,1,0)</f>
        <v>1</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601</v>
      </c>
      <c r="H511" s="21">
        <v>6</v>
      </c>
      <c r="I511" s="21" t="s">
        <v>994</v>
      </c>
      <c r="J511" s="46">
        <v>82055900</v>
      </c>
      <c r="K511" s="46" t="s">
        <v>104</v>
      </c>
      <c r="L511" s="47"/>
      <c r="M511" s="48">
        <v>24.289393939393939</v>
      </c>
      <c r="N511" s="48"/>
      <c r="O511" s="49"/>
      <c r="P511" s="50"/>
      <c r="Q511" s="50">
        <v>7.0000000000000007E-2</v>
      </c>
      <c r="R511" s="50"/>
      <c r="S511" s="50"/>
      <c r="T511" s="46" t="s">
        <v>1071</v>
      </c>
      <c r="U511" s="46"/>
      <c r="V511" s="51"/>
      <c r="W511" s="62"/>
      <c r="X511" s="62"/>
      <c r="Y511" s="23">
        <f>IF(M511&lt;&gt;"",$H511*M511,"")</f>
        <v>145.73636363636365</v>
      </c>
      <c r="Z511" s="23" t="str">
        <f>IF(N511&lt;&gt;"",$H511*N511,"")</f>
        <v/>
      </c>
      <c r="AA511" s="19">
        <f>IF(OR(M511&lt;&gt;"",N511&lt;&gt;""),1,0)</f>
        <v>1</v>
      </c>
      <c r="AB511" s="19">
        <f>IF(M511&lt;&gt;0,1,0)</f>
        <v>1</v>
      </c>
      <c r="AC511" s="19">
        <f>IF(N511&lt;&gt;0,1,0)</f>
        <v>0</v>
      </c>
      <c r="AD511" s="23" t="str">
        <f>IF(W511&lt;&gt;"",$H511*W511,"")</f>
        <v/>
      </c>
      <c r="AE511" s="23" t="str">
        <f>IF(X511&lt;&gt;"",$H511*X511,"")</f>
        <v/>
      </c>
    </row>
    <row r="512" spans="2:31" hidden="1" x14ac:dyDescent="0.25">
      <c r="B512" s="18">
        <f>IF(G512="","",B511+1)</f>
        <v>490</v>
      </c>
      <c r="C512" s="25">
        <v>5200000010925</v>
      </c>
      <c r="D512" s="19"/>
      <c r="E512" s="19"/>
      <c r="F512" s="2"/>
      <c r="G512" s="20" t="s">
        <v>602</v>
      </c>
      <c r="H512" s="21">
        <v>1</v>
      </c>
      <c r="I512" s="21" t="s">
        <v>994</v>
      </c>
      <c r="J512" s="46" t="s">
        <v>1070</v>
      </c>
      <c r="K512" s="46" t="s">
        <v>81</v>
      </c>
      <c r="L512" s="47"/>
      <c r="M512" s="48" t="s">
        <v>1070</v>
      </c>
      <c r="N512" s="48"/>
      <c r="O512" s="49"/>
      <c r="P512" s="50"/>
      <c r="Q512" s="50">
        <v>7.0000000000000007E-2</v>
      </c>
      <c r="R512" s="50"/>
      <c r="S512" s="50"/>
      <c r="T512" s="46" t="s">
        <v>1071</v>
      </c>
      <c r="U512" s="46"/>
      <c r="V512" s="51"/>
      <c r="W512" s="62"/>
      <c r="X512" s="62"/>
      <c r="Y512" s="23" t="str">
        <f>IF(M512&lt;&gt;"",$H512*M512,"")</f>
        <v/>
      </c>
      <c r="Z512" s="23" t="str">
        <f>IF(N512&lt;&gt;"",$H512*N512,"")</f>
        <v/>
      </c>
      <c r="AA512" s="19">
        <f>IF(OR(M512&lt;&gt;"",N512&lt;&gt;""),1,0)</f>
        <v>0</v>
      </c>
      <c r="AB512" s="19">
        <f>IF(M512&lt;&gt;0,1,0)</f>
        <v>1</v>
      </c>
      <c r="AC512" s="19">
        <f>IF(N512&lt;&gt;0,1,0)</f>
        <v>0</v>
      </c>
      <c r="AD512" s="23" t="str">
        <f>IF(W512&lt;&gt;"",$H512*W512,"")</f>
        <v/>
      </c>
      <c r="AE512" s="23" t="str">
        <f>IF(X512&lt;&gt;"",$H512*X512,"")</f>
        <v/>
      </c>
    </row>
    <row r="513" spans="2:31" hidden="1" x14ac:dyDescent="0.25">
      <c r="B513" s="18">
        <f>IF(G513="","",B512+1)</f>
        <v>491</v>
      </c>
      <c r="C513" s="25">
        <v>5200000010926</v>
      </c>
      <c r="D513" s="19"/>
      <c r="E513" s="19"/>
      <c r="F513" s="20"/>
      <c r="G513" s="20" t="s">
        <v>603</v>
      </c>
      <c r="H513" s="21">
        <v>1</v>
      </c>
      <c r="I513" s="21" t="s">
        <v>994</v>
      </c>
      <c r="J513" s="46" t="s">
        <v>1070</v>
      </c>
      <c r="K513" s="46" t="s">
        <v>81</v>
      </c>
      <c r="L513" s="47"/>
      <c r="M513" s="48" t="s">
        <v>1070</v>
      </c>
      <c r="N513" s="48"/>
      <c r="O513" s="49"/>
      <c r="P513" s="50"/>
      <c r="Q513" s="50">
        <v>7.0000000000000007E-2</v>
      </c>
      <c r="R513" s="50"/>
      <c r="S513" s="50"/>
      <c r="T513" s="46" t="s">
        <v>1071</v>
      </c>
      <c r="U513" s="46"/>
      <c r="V513" s="51"/>
      <c r="W513" s="62"/>
      <c r="X513" s="62"/>
      <c r="Y513" s="23" t="str">
        <f>IF(M513&lt;&gt;"",$H513*M513,"")</f>
        <v/>
      </c>
      <c r="Z513" s="23" t="str">
        <f>IF(N513&lt;&gt;"",$H513*N513,"")</f>
        <v/>
      </c>
      <c r="AA513" s="19">
        <f>IF(OR(M513&lt;&gt;"",N513&lt;&gt;""),1,0)</f>
        <v>0</v>
      </c>
      <c r="AB513" s="19">
        <f>IF(M513&lt;&gt;0,1,0)</f>
        <v>1</v>
      </c>
      <c r="AC513" s="19">
        <f>IF(N513&lt;&gt;0,1,0)</f>
        <v>0</v>
      </c>
      <c r="AD513" s="23" t="str">
        <f>IF(W513&lt;&gt;"",$H513*W513,"")</f>
        <v/>
      </c>
      <c r="AE513" s="23" t="str">
        <f>IF(X513&lt;&gt;"",$H513*X513,"")</f>
        <v/>
      </c>
    </row>
    <row r="514" spans="2:31" hidden="1" x14ac:dyDescent="0.25">
      <c r="B514" s="18">
        <f>IF(G514="","",B513+1)</f>
        <v>492</v>
      </c>
      <c r="C514" s="25">
        <v>6100000002945</v>
      </c>
      <c r="D514" s="19"/>
      <c r="E514" s="19"/>
      <c r="F514" s="2"/>
      <c r="G514" s="20" t="s">
        <v>604</v>
      </c>
      <c r="H514" s="21">
        <v>3</v>
      </c>
      <c r="I514" s="21" t="s">
        <v>994</v>
      </c>
      <c r="J514" s="46" t="s">
        <v>1070</v>
      </c>
      <c r="K514" s="46" t="s">
        <v>81</v>
      </c>
      <c r="L514" s="47"/>
      <c r="M514" s="48" t="s">
        <v>1070</v>
      </c>
      <c r="N514" s="48"/>
      <c r="O514" s="49"/>
      <c r="P514" s="50"/>
      <c r="Q514" s="50">
        <v>7.0000000000000007E-2</v>
      </c>
      <c r="R514" s="50"/>
      <c r="S514" s="50"/>
      <c r="T514" s="46" t="s">
        <v>1071</v>
      </c>
      <c r="U514" s="46"/>
      <c r="V514" s="51"/>
      <c r="W514" s="62"/>
      <c r="X514" s="62"/>
      <c r="Y514" s="23" t="str">
        <f>IF(M514&lt;&gt;"",$H514*M514,"")</f>
        <v/>
      </c>
      <c r="Z514" s="23" t="str">
        <f>IF(N514&lt;&gt;"",$H514*N514,"")</f>
        <v/>
      </c>
      <c r="AA514" s="19">
        <f>IF(OR(M514&lt;&gt;"",N514&lt;&gt;""),1,0)</f>
        <v>0</v>
      </c>
      <c r="AB514" s="19">
        <f>IF(M514&lt;&gt;0,1,0)</f>
        <v>1</v>
      </c>
      <c r="AC514" s="19">
        <f>IF(N514&lt;&gt;0,1,0)</f>
        <v>0</v>
      </c>
      <c r="AD514" s="23" t="str">
        <f>IF(W514&lt;&gt;"",$H514*W514,"")</f>
        <v/>
      </c>
      <c r="AE514" s="23" t="str">
        <f>IF(X514&lt;&gt;"",$H514*X514,"")</f>
        <v/>
      </c>
    </row>
    <row r="515" spans="2:31" hidden="1" x14ac:dyDescent="0.25">
      <c r="B515" s="18">
        <f>IF(G515="","",B514+1)</f>
        <v>493</v>
      </c>
      <c r="C515" s="25">
        <v>6100000002946</v>
      </c>
      <c r="D515" s="19"/>
      <c r="E515" s="19"/>
      <c r="F515" s="20"/>
      <c r="G515" s="20" t="s">
        <v>605</v>
      </c>
      <c r="H515" s="21">
        <v>1</v>
      </c>
      <c r="I515" s="21" t="s">
        <v>994</v>
      </c>
      <c r="J515" s="46" t="s">
        <v>1070</v>
      </c>
      <c r="K515" s="46" t="s">
        <v>81</v>
      </c>
      <c r="L515" s="47"/>
      <c r="M515" s="48" t="s">
        <v>1070</v>
      </c>
      <c r="N515" s="48"/>
      <c r="O515" s="49"/>
      <c r="P515" s="50"/>
      <c r="Q515" s="50">
        <v>7.0000000000000007E-2</v>
      </c>
      <c r="R515" s="50"/>
      <c r="S515" s="50"/>
      <c r="T515" s="46" t="s">
        <v>1071</v>
      </c>
      <c r="U515" s="46"/>
      <c r="V515" s="51"/>
      <c r="W515" s="62"/>
      <c r="X515" s="62"/>
      <c r="Y515" s="23" t="str">
        <f>IF(M515&lt;&gt;"",$H515*M515,"")</f>
        <v/>
      </c>
      <c r="Z515" s="23" t="str">
        <f>IF(N515&lt;&gt;"",$H515*N515,"")</f>
        <v/>
      </c>
      <c r="AA515" s="19">
        <f>IF(OR(M515&lt;&gt;"",N515&lt;&gt;""),1,0)</f>
        <v>0</v>
      </c>
      <c r="AB515" s="19">
        <f>IF(M515&lt;&gt;0,1,0)</f>
        <v>1</v>
      </c>
      <c r="AC515" s="19">
        <f>IF(N515&lt;&gt;0,1,0)</f>
        <v>0</v>
      </c>
      <c r="AD515" s="23" t="str">
        <f>IF(W515&lt;&gt;"",$H515*W515,"")</f>
        <v/>
      </c>
      <c r="AE515" s="23" t="str">
        <f>IF(X515&lt;&gt;"",$H515*X515,"")</f>
        <v/>
      </c>
    </row>
    <row r="516" spans="2:31" hidden="1" x14ac:dyDescent="0.25">
      <c r="B516" s="18">
        <f>IF(G516="","",B515+1)</f>
        <v>494</v>
      </c>
      <c r="C516" s="25">
        <v>5300000006434</v>
      </c>
      <c r="D516" s="19"/>
      <c r="E516" s="19"/>
      <c r="F516" s="2"/>
      <c r="G516" s="20" t="s">
        <v>606</v>
      </c>
      <c r="H516" s="21">
        <v>3</v>
      </c>
      <c r="I516" s="21" t="s">
        <v>994</v>
      </c>
      <c r="J516" s="46" t="s">
        <v>1070</v>
      </c>
      <c r="K516" s="46" t="s">
        <v>81</v>
      </c>
      <c r="L516" s="47"/>
      <c r="M516" s="48" t="s">
        <v>1070</v>
      </c>
      <c r="N516" s="48"/>
      <c r="O516" s="49"/>
      <c r="P516" s="50"/>
      <c r="Q516" s="50">
        <v>7.0000000000000007E-2</v>
      </c>
      <c r="R516" s="50"/>
      <c r="S516" s="50"/>
      <c r="T516" s="46" t="s">
        <v>1071</v>
      </c>
      <c r="U516" s="46"/>
      <c r="V516" s="51"/>
      <c r="W516" s="62"/>
      <c r="X516" s="62"/>
      <c r="Y516" s="23" t="str">
        <f>IF(M516&lt;&gt;"",$H516*M516,"")</f>
        <v/>
      </c>
      <c r="Z516" s="23" t="str">
        <f>IF(N516&lt;&gt;"",$H516*N516,"")</f>
        <v/>
      </c>
      <c r="AA516" s="19">
        <f>IF(OR(M516&lt;&gt;"",N516&lt;&gt;""),1,0)</f>
        <v>0</v>
      </c>
      <c r="AB516" s="19">
        <f>IF(M516&lt;&gt;0,1,0)</f>
        <v>1</v>
      </c>
      <c r="AC516" s="19">
        <f>IF(N516&lt;&gt;0,1,0)</f>
        <v>0</v>
      </c>
      <c r="AD516" s="23" t="str">
        <f>IF(W516&lt;&gt;"",$H516*W516,"")</f>
        <v/>
      </c>
      <c r="AE516" s="23" t="str">
        <f>IF(X516&lt;&gt;"",$H516*X516,"")</f>
        <v/>
      </c>
    </row>
    <row r="517" spans="2:31" hidden="1" x14ac:dyDescent="0.25">
      <c r="B517" s="18">
        <f>IF(G517="","",B516+1)</f>
        <v>495</v>
      </c>
      <c r="C517" s="25">
        <v>5300000006519</v>
      </c>
      <c r="D517" s="19"/>
      <c r="E517" s="19"/>
      <c r="F517" s="20"/>
      <c r="G517" s="20" t="s">
        <v>607</v>
      </c>
      <c r="H517" s="21">
        <v>3</v>
      </c>
      <c r="I517" s="21" t="s">
        <v>994</v>
      </c>
      <c r="J517" s="46" t="s">
        <v>1070</v>
      </c>
      <c r="K517" s="46" t="s">
        <v>81</v>
      </c>
      <c r="L517" s="47"/>
      <c r="M517" s="48" t="s">
        <v>1070</v>
      </c>
      <c r="N517" s="48"/>
      <c r="O517" s="49"/>
      <c r="P517" s="50"/>
      <c r="Q517" s="50">
        <v>7.0000000000000007E-2</v>
      </c>
      <c r="R517" s="50"/>
      <c r="S517" s="50"/>
      <c r="T517" s="46" t="s">
        <v>1071</v>
      </c>
      <c r="U517" s="46"/>
      <c r="V517" s="51"/>
      <c r="W517" s="62"/>
      <c r="X517" s="62"/>
      <c r="Y517" s="23" t="str">
        <f>IF(M517&lt;&gt;"",$H517*M517,"")</f>
        <v/>
      </c>
      <c r="Z517" s="23" t="str">
        <f>IF(N517&lt;&gt;"",$H517*N517,"")</f>
        <v/>
      </c>
      <c r="AA517" s="19">
        <f>IF(OR(M517&lt;&gt;"",N517&lt;&gt;""),1,0)</f>
        <v>0</v>
      </c>
      <c r="AB517" s="19">
        <f>IF(M517&lt;&gt;0,1,0)</f>
        <v>1</v>
      </c>
      <c r="AC517" s="19">
        <f>IF(N517&lt;&gt;0,1,0)</f>
        <v>0</v>
      </c>
      <c r="AD517" s="23" t="str">
        <f>IF(W517&lt;&gt;"",$H517*W517,"")</f>
        <v/>
      </c>
      <c r="AE517" s="23" t="str">
        <f>IF(X517&lt;&gt;"",$H517*X517,"")</f>
        <v/>
      </c>
    </row>
    <row r="518" spans="2:31" hidden="1" x14ac:dyDescent="0.25">
      <c r="B518" s="18">
        <f>IF(G518="","",B517+1)</f>
        <v>496</v>
      </c>
      <c r="C518" s="25">
        <v>5500000002402</v>
      </c>
      <c r="D518" s="19"/>
      <c r="E518" s="19"/>
      <c r="F518" s="2"/>
      <c r="G518" s="20" t="s">
        <v>1018</v>
      </c>
      <c r="H518" s="21">
        <v>1</v>
      </c>
      <c r="I518" s="21" t="s">
        <v>994</v>
      </c>
      <c r="J518" s="46" t="s">
        <v>1070</v>
      </c>
      <c r="K518" s="46" t="s">
        <v>81</v>
      </c>
      <c r="L518" s="47"/>
      <c r="M518" s="48" t="s">
        <v>1070</v>
      </c>
      <c r="N518" s="48"/>
      <c r="O518" s="49"/>
      <c r="P518" s="50"/>
      <c r="Q518" s="50">
        <v>7.0000000000000007E-2</v>
      </c>
      <c r="R518" s="50"/>
      <c r="S518" s="50"/>
      <c r="T518" s="46" t="s">
        <v>1071</v>
      </c>
      <c r="U518" s="46"/>
      <c r="V518" s="51"/>
      <c r="W518" s="62"/>
      <c r="X518" s="62"/>
      <c r="Y518" s="23" t="str">
        <f>IF(M518&lt;&gt;"",$H518*M518,"")</f>
        <v/>
      </c>
      <c r="Z518" s="23" t="str">
        <f>IF(N518&lt;&gt;"",$H518*N518,"")</f>
        <v/>
      </c>
      <c r="AA518" s="19">
        <f>IF(OR(M518&lt;&gt;"",N518&lt;&gt;""),1,0)</f>
        <v>0</v>
      </c>
      <c r="AB518" s="19">
        <f>IF(M518&lt;&gt;0,1,0)</f>
        <v>1</v>
      </c>
      <c r="AC518" s="19">
        <f>IF(N518&lt;&gt;0,1,0)</f>
        <v>0</v>
      </c>
      <c r="AD518" s="23" t="str">
        <f>IF(W518&lt;&gt;"",$H518*W518,"")</f>
        <v/>
      </c>
      <c r="AE518" s="23" t="str">
        <f>IF(X518&lt;&gt;"",$H518*X518,"")</f>
        <v/>
      </c>
    </row>
    <row r="519" spans="2:31" hidden="1" x14ac:dyDescent="0.25">
      <c r="B519" s="18">
        <f>IF(G519="","",B518+1)</f>
        <v>497</v>
      </c>
      <c r="C519" s="25">
        <v>5500000001727</v>
      </c>
      <c r="D519" s="19"/>
      <c r="E519" s="19"/>
      <c r="F519" s="20"/>
      <c r="G519" s="20" t="s">
        <v>1019</v>
      </c>
      <c r="H519" s="21">
        <v>1</v>
      </c>
      <c r="I519" s="21" t="s">
        <v>994</v>
      </c>
      <c r="J519" s="46" t="s">
        <v>1070</v>
      </c>
      <c r="K519" s="46" t="s">
        <v>81</v>
      </c>
      <c r="L519" s="47"/>
      <c r="M519" s="48" t="s">
        <v>1070</v>
      </c>
      <c r="N519" s="48"/>
      <c r="O519" s="49"/>
      <c r="P519" s="50"/>
      <c r="Q519" s="50">
        <v>7.0000000000000007E-2</v>
      </c>
      <c r="R519" s="50"/>
      <c r="S519" s="50"/>
      <c r="T519" s="46" t="s">
        <v>1071</v>
      </c>
      <c r="U519" s="46"/>
      <c r="V519" s="51"/>
      <c r="W519" s="62"/>
      <c r="X519" s="62"/>
      <c r="Y519" s="23" t="str">
        <f>IF(M519&lt;&gt;"",$H519*M519,"")</f>
        <v/>
      </c>
      <c r="Z519" s="23" t="str">
        <f>IF(N519&lt;&gt;"",$H519*N519,"")</f>
        <v/>
      </c>
      <c r="AA519" s="19">
        <f>IF(OR(M519&lt;&gt;"",N519&lt;&gt;""),1,0)</f>
        <v>0</v>
      </c>
      <c r="AB519" s="19">
        <f>IF(M519&lt;&gt;0,1,0)</f>
        <v>1</v>
      </c>
      <c r="AC519" s="19">
        <f>IF(N519&lt;&gt;0,1,0)</f>
        <v>0</v>
      </c>
      <c r="AD519" s="23" t="str">
        <f>IF(W519&lt;&gt;"",$H519*W519,"")</f>
        <v/>
      </c>
      <c r="AE519" s="23" t="str">
        <f>IF(X519&lt;&gt;"",$H519*X519,"")</f>
        <v/>
      </c>
    </row>
    <row r="520" spans="2:31" hidden="1" x14ac:dyDescent="0.25">
      <c r="B520" s="18">
        <f>IF(G520="","",B519+1)</f>
        <v>498</v>
      </c>
      <c r="C520" s="25">
        <v>6000000001732</v>
      </c>
      <c r="D520" s="19"/>
      <c r="E520" s="19"/>
      <c r="F520" s="2"/>
      <c r="G520" s="20" t="s">
        <v>1020</v>
      </c>
      <c r="H520" s="21">
        <v>9</v>
      </c>
      <c r="I520" s="21" t="s">
        <v>994</v>
      </c>
      <c r="J520" s="46" t="s">
        <v>1070</v>
      </c>
      <c r="K520" s="46" t="s">
        <v>81</v>
      </c>
      <c r="L520" s="47"/>
      <c r="M520" s="48" t="s">
        <v>1070</v>
      </c>
      <c r="N520" s="48"/>
      <c r="O520" s="49"/>
      <c r="P520" s="50"/>
      <c r="Q520" s="50">
        <v>7.0000000000000007E-2</v>
      </c>
      <c r="R520" s="50"/>
      <c r="S520" s="50"/>
      <c r="T520" s="46" t="s">
        <v>1071</v>
      </c>
      <c r="U520" s="46"/>
      <c r="V520" s="51"/>
      <c r="W520" s="62"/>
      <c r="X520" s="62"/>
      <c r="Y520" s="23" t="str">
        <f>IF(M520&lt;&gt;"",$H520*M520,"")</f>
        <v/>
      </c>
      <c r="Z520" s="23" t="str">
        <f>IF(N520&lt;&gt;"",$H520*N520,"")</f>
        <v/>
      </c>
      <c r="AA520" s="19">
        <f>IF(OR(M520&lt;&gt;"",N520&lt;&gt;""),1,0)</f>
        <v>0</v>
      </c>
      <c r="AB520" s="19">
        <f>IF(M520&lt;&gt;0,1,0)</f>
        <v>1</v>
      </c>
      <c r="AC520" s="19">
        <f>IF(N520&lt;&gt;0,1,0)</f>
        <v>0</v>
      </c>
      <c r="AD520" s="23" t="str">
        <f>IF(W520&lt;&gt;"",$H520*W520,"")</f>
        <v/>
      </c>
      <c r="AE520" s="23" t="str">
        <f>IF(X520&lt;&gt;"",$H520*X520,"")</f>
        <v/>
      </c>
    </row>
    <row r="521" spans="2:31" hidden="1" x14ac:dyDescent="0.25">
      <c r="B521" s="18">
        <f>IF(G521="","",B520+1)</f>
        <v>499</v>
      </c>
      <c r="C521" s="25">
        <v>6100000002920</v>
      </c>
      <c r="D521" s="19"/>
      <c r="E521" s="19"/>
      <c r="F521" s="20"/>
      <c r="G521" s="20" t="s">
        <v>1021</v>
      </c>
      <c r="H521" s="21">
        <v>33</v>
      </c>
      <c r="I521" s="21" t="s">
        <v>994</v>
      </c>
      <c r="J521" s="46" t="s">
        <v>1070</v>
      </c>
      <c r="K521" s="46" t="s">
        <v>81</v>
      </c>
      <c r="L521" s="47"/>
      <c r="M521" s="48" t="s">
        <v>1070</v>
      </c>
      <c r="N521" s="48"/>
      <c r="O521" s="49"/>
      <c r="P521" s="50"/>
      <c r="Q521" s="50">
        <v>7.0000000000000007E-2</v>
      </c>
      <c r="R521" s="50"/>
      <c r="S521" s="50"/>
      <c r="T521" s="46" t="s">
        <v>1071</v>
      </c>
      <c r="U521" s="46"/>
      <c r="V521" s="51"/>
      <c r="W521" s="62"/>
      <c r="X521" s="62"/>
      <c r="Y521" s="23" t="str">
        <f>IF(M521&lt;&gt;"",$H521*M521,"")</f>
        <v/>
      </c>
      <c r="Z521" s="23" t="str">
        <f>IF(N521&lt;&gt;"",$H521*N521,"")</f>
        <v/>
      </c>
      <c r="AA521" s="19">
        <f>IF(OR(M521&lt;&gt;"",N521&lt;&gt;""),1,0)</f>
        <v>0</v>
      </c>
      <c r="AB521" s="19">
        <f>IF(M521&lt;&gt;0,1,0)</f>
        <v>1</v>
      </c>
      <c r="AC521" s="19">
        <f>IF(N521&lt;&gt;0,1,0)</f>
        <v>0</v>
      </c>
      <c r="AD521" s="23" t="str">
        <f>IF(W521&lt;&gt;"",$H521*W521,"")</f>
        <v/>
      </c>
      <c r="AE521" s="23" t="str">
        <f>IF(X521&lt;&gt;"",$H521*X521,"")</f>
        <v/>
      </c>
    </row>
    <row r="522" spans="2:31" hidden="1" x14ac:dyDescent="0.25">
      <c r="B522" s="18">
        <f>IF(G522="","",B521+1)</f>
        <v>500</v>
      </c>
      <c r="C522" s="25">
        <v>6100000002964</v>
      </c>
      <c r="D522" s="19"/>
      <c r="E522" s="19"/>
      <c r="F522" s="2"/>
      <c r="G522" s="20" t="s">
        <v>608</v>
      </c>
      <c r="H522" s="21">
        <v>1</v>
      </c>
      <c r="I522" s="21" t="s">
        <v>994</v>
      </c>
      <c r="J522" s="46" t="s">
        <v>1070</v>
      </c>
      <c r="K522" s="46" t="s">
        <v>81</v>
      </c>
      <c r="L522" s="47"/>
      <c r="M522" s="48" t="s">
        <v>1070</v>
      </c>
      <c r="N522" s="48"/>
      <c r="O522" s="49"/>
      <c r="P522" s="50"/>
      <c r="Q522" s="50">
        <v>7.0000000000000007E-2</v>
      </c>
      <c r="R522" s="50"/>
      <c r="S522" s="50"/>
      <c r="T522" s="46" t="s">
        <v>1071</v>
      </c>
      <c r="U522" s="46"/>
      <c r="V522" s="51"/>
      <c r="W522" s="62"/>
      <c r="X522" s="62"/>
      <c r="Y522" s="23" t="str">
        <f>IF(M522&lt;&gt;"",$H522*M522,"")</f>
        <v/>
      </c>
      <c r="Z522" s="23" t="str">
        <f>IF(N522&lt;&gt;"",$H522*N522,"")</f>
        <v/>
      </c>
      <c r="AA522" s="19">
        <f>IF(OR(M522&lt;&gt;"",N522&lt;&gt;""),1,0)</f>
        <v>0</v>
      </c>
      <c r="AB522" s="19">
        <f>IF(M522&lt;&gt;0,1,0)</f>
        <v>1</v>
      </c>
      <c r="AC522" s="19">
        <f>IF(N522&lt;&gt;0,1,0)</f>
        <v>0</v>
      </c>
      <c r="AD522" s="23" t="str">
        <f>IF(W522&lt;&gt;"",$H522*W522,"")</f>
        <v/>
      </c>
      <c r="AE522" s="23" t="str">
        <f>IF(X522&lt;&gt;"",$H522*X522,"")</f>
        <v/>
      </c>
    </row>
    <row r="523" spans="2:31" hidden="1" x14ac:dyDescent="0.25">
      <c r="B523" s="18">
        <f>IF(G523="","",B522+1)</f>
        <v>501</v>
      </c>
      <c r="C523" s="25">
        <v>5200000015199</v>
      </c>
      <c r="D523" s="19"/>
      <c r="E523" s="19"/>
      <c r="F523" s="20"/>
      <c r="G523" s="20" t="s">
        <v>609</v>
      </c>
      <c r="H523" s="21">
        <v>1</v>
      </c>
      <c r="I523" s="21" t="s">
        <v>994</v>
      </c>
      <c r="J523" s="46" t="s">
        <v>1070</v>
      </c>
      <c r="K523" s="46" t="s">
        <v>81</v>
      </c>
      <c r="L523" s="47"/>
      <c r="M523" s="48" t="s">
        <v>1070</v>
      </c>
      <c r="N523" s="48"/>
      <c r="O523" s="49"/>
      <c r="P523" s="50"/>
      <c r="Q523" s="50">
        <v>7.0000000000000007E-2</v>
      </c>
      <c r="R523" s="50"/>
      <c r="S523" s="50"/>
      <c r="T523" s="46" t="s">
        <v>1071</v>
      </c>
      <c r="U523" s="46"/>
      <c r="V523" s="51"/>
      <c r="W523" s="62"/>
      <c r="X523" s="62"/>
      <c r="Y523" s="23" t="str">
        <f>IF(M523&lt;&gt;"",$H523*M523,"")</f>
        <v/>
      </c>
      <c r="Z523" s="23" t="str">
        <f>IF(N523&lt;&gt;"",$H523*N523,"")</f>
        <v/>
      </c>
      <c r="AA523" s="19">
        <f>IF(OR(M523&lt;&gt;"",N523&lt;&gt;""),1,0)</f>
        <v>0</v>
      </c>
      <c r="AB523" s="19">
        <f>IF(M523&lt;&gt;0,1,0)</f>
        <v>1</v>
      </c>
      <c r="AC523" s="19">
        <f>IF(N523&lt;&gt;0,1,0)</f>
        <v>0</v>
      </c>
      <c r="AD523" s="23" t="str">
        <f>IF(W523&lt;&gt;"",$H523*W523,"")</f>
        <v/>
      </c>
      <c r="AE523" s="23" t="str">
        <f>IF(X523&lt;&gt;"",$H523*X523,"")</f>
        <v/>
      </c>
    </row>
    <row r="524" spans="2:31" hidden="1" x14ac:dyDescent="0.25">
      <c r="B524" s="18">
        <f>IF(G524="","",B523+1)</f>
        <v>502</v>
      </c>
      <c r="C524" s="25">
        <v>5500000002221</v>
      </c>
      <c r="D524" s="19"/>
      <c r="E524" s="19"/>
      <c r="F524" s="2"/>
      <c r="G524" s="20" t="s">
        <v>1022</v>
      </c>
      <c r="H524" s="21">
        <v>1</v>
      </c>
      <c r="I524" s="21" t="s">
        <v>994</v>
      </c>
      <c r="J524" s="46" t="s">
        <v>1070</v>
      </c>
      <c r="K524" s="46" t="s">
        <v>81</v>
      </c>
      <c r="L524" s="47"/>
      <c r="M524" s="48" t="s">
        <v>1070</v>
      </c>
      <c r="N524" s="48"/>
      <c r="O524" s="49"/>
      <c r="P524" s="50"/>
      <c r="Q524" s="50">
        <v>7.0000000000000007E-2</v>
      </c>
      <c r="R524" s="50"/>
      <c r="S524" s="50"/>
      <c r="T524" s="46" t="s">
        <v>1071</v>
      </c>
      <c r="U524" s="46"/>
      <c r="V524" s="51"/>
      <c r="W524" s="62"/>
      <c r="X524" s="62"/>
      <c r="Y524" s="23" t="str">
        <f>IF(M524&lt;&gt;"",$H524*M524,"")</f>
        <v/>
      </c>
      <c r="Z524" s="23" t="str">
        <f>IF(N524&lt;&gt;"",$H524*N524,"")</f>
        <v/>
      </c>
      <c r="AA524" s="19">
        <f>IF(OR(M524&lt;&gt;"",N524&lt;&gt;""),1,0)</f>
        <v>0</v>
      </c>
      <c r="AB524" s="19">
        <f>IF(M524&lt;&gt;0,1,0)</f>
        <v>1</v>
      </c>
      <c r="AC524" s="19">
        <f>IF(N524&lt;&gt;0,1,0)</f>
        <v>0</v>
      </c>
      <c r="AD524" s="23" t="str">
        <f>IF(W524&lt;&gt;"",$H524*W524,"")</f>
        <v/>
      </c>
      <c r="AE524" s="23" t="str">
        <f>IF(X524&lt;&gt;"",$H524*X524,"")</f>
        <v/>
      </c>
    </row>
    <row r="525" spans="2:31" hidden="1" x14ac:dyDescent="0.25">
      <c r="B525" s="18">
        <f>IF(G525="","",B524+1)</f>
        <v>503</v>
      </c>
      <c r="C525" s="25">
        <v>5200000017123</v>
      </c>
      <c r="D525" s="19"/>
      <c r="E525" s="19"/>
      <c r="F525" s="20"/>
      <c r="G525" s="20" t="s">
        <v>610</v>
      </c>
      <c r="H525" s="21">
        <v>1</v>
      </c>
      <c r="I525" s="21" t="s">
        <v>994</v>
      </c>
      <c r="J525" s="46" t="s">
        <v>1070</v>
      </c>
      <c r="K525" s="46" t="s">
        <v>81</v>
      </c>
      <c r="L525" s="47"/>
      <c r="M525" s="48" t="s">
        <v>1070</v>
      </c>
      <c r="N525" s="48"/>
      <c r="O525" s="49"/>
      <c r="P525" s="50"/>
      <c r="Q525" s="50">
        <v>7.0000000000000007E-2</v>
      </c>
      <c r="R525" s="50"/>
      <c r="S525" s="50"/>
      <c r="T525" s="46" t="s">
        <v>1071</v>
      </c>
      <c r="U525" s="46"/>
      <c r="V525" s="51"/>
      <c r="W525" s="62"/>
      <c r="X525" s="62"/>
      <c r="Y525" s="23" t="str">
        <f>IF(M525&lt;&gt;"",$H525*M525,"")</f>
        <v/>
      </c>
      <c r="Z525" s="23" t="str">
        <f>IF(N525&lt;&gt;"",$H525*N525,"")</f>
        <v/>
      </c>
      <c r="AA525" s="19">
        <f>IF(OR(M525&lt;&gt;"",N525&lt;&gt;""),1,0)</f>
        <v>0</v>
      </c>
      <c r="AB525" s="19">
        <f>IF(M525&lt;&gt;0,1,0)</f>
        <v>1</v>
      </c>
      <c r="AC525" s="19">
        <f>IF(N525&lt;&gt;0,1,0)</f>
        <v>0</v>
      </c>
      <c r="AD525" s="23" t="str">
        <f>IF(W525&lt;&gt;"",$H525*W525,"")</f>
        <v/>
      </c>
      <c r="AE525" s="23" t="str">
        <f>IF(X525&lt;&gt;"",$H525*X525,"")</f>
        <v/>
      </c>
    </row>
    <row r="526" spans="2:31" ht="15" hidden="1" customHeight="1" x14ac:dyDescent="0.25">
      <c r="B526" s="18">
        <f>IF(G526="","",B525+1)</f>
        <v>504</v>
      </c>
      <c r="C526" s="25">
        <v>5500000001514</v>
      </c>
      <c r="D526" s="19"/>
      <c r="E526" s="19"/>
      <c r="F526" s="2"/>
      <c r="G526" s="20" t="s">
        <v>611</v>
      </c>
      <c r="H526" s="21">
        <v>3</v>
      </c>
      <c r="I526" s="21" t="s">
        <v>994</v>
      </c>
      <c r="J526" s="46" t="s">
        <v>1070</v>
      </c>
      <c r="K526" s="46" t="s">
        <v>81</v>
      </c>
      <c r="L526" s="47"/>
      <c r="M526" s="48" t="s">
        <v>1070</v>
      </c>
      <c r="N526" s="48"/>
      <c r="O526" s="49"/>
      <c r="P526" s="50"/>
      <c r="Q526" s="50">
        <v>7.0000000000000007E-2</v>
      </c>
      <c r="R526" s="50"/>
      <c r="S526" s="50"/>
      <c r="T526" s="46" t="s">
        <v>1071</v>
      </c>
      <c r="U526" s="46"/>
      <c r="V526" s="51"/>
      <c r="W526" s="62"/>
      <c r="X526" s="62"/>
      <c r="Y526" s="23" t="str">
        <f>IF(M526&lt;&gt;"",$H526*M526,"")</f>
        <v/>
      </c>
      <c r="Z526" s="23" t="str">
        <f>IF(N526&lt;&gt;"",$H526*N526,"")</f>
        <v/>
      </c>
      <c r="AA526" s="19">
        <f>IF(OR(M526&lt;&gt;"",N526&lt;&gt;""),1,0)</f>
        <v>0</v>
      </c>
      <c r="AB526" s="19">
        <f>IF(M526&lt;&gt;0,1,0)</f>
        <v>1</v>
      </c>
      <c r="AC526" s="19">
        <f>IF(N526&lt;&gt;0,1,0)</f>
        <v>0</v>
      </c>
      <c r="AD526" s="23" t="str">
        <f>IF(W526&lt;&gt;"",$H526*W526,"")</f>
        <v/>
      </c>
      <c r="AE526" s="23" t="str">
        <f>IF(X526&lt;&gt;"",$H526*X526,"")</f>
        <v/>
      </c>
    </row>
    <row r="527" spans="2:31" ht="15" customHeight="1" x14ac:dyDescent="0.25">
      <c r="B527" s="18">
        <f>IF(G527="","",B526+1)</f>
        <v>505</v>
      </c>
      <c r="C527" s="25">
        <v>5500000000996</v>
      </c>
      <c r="D527" s="19"/>
      <c r="E527" s="19"/>
      <c r="F527" s="20"/>
      <c r="G527" s="20" t="s">
        <v>612</v>
      </c>
      <c r="H527" s="21">
        <v>5</v>
      </c>
      <c r="I527" s="21" t="s">
        <v>994</v>
      </c>
      <c r="J527" s="46">
        <v>87168000</v>
      </c>
      <c r="K527" s="46" t="s">
        <v>104</v>
      </c>
      <c r="L527" s="47"/>
      <c r="M527" s="48">
        <v>1524.4848484848487</v>
      </c>
      <c r="N527" s="48"/>
      <c r="O527" s="49"/>
      <c r="P527" s="50"/>
      <c r="Q527" s="50">
        <v>7.0000000000000007E-2</v>
      </c>
      <c r="R527" s="50"/>
      <c r="S527" s="50"/>
      <c r="T527" s="46" t="s">
        <v>1071</v>
      </c>
      <c r="U527" s="46"/>
      <c r="V527" s="51"/>
      <c r="W527" s="62"/>
      <c r="X527" s="62"/>
      <c r="Y527" s="23">
        <f>IF(M527&lt;&gt;"",$H527*M527,"")</f>
        <v>7622.4242424242439</v>
      </c>
      <c r="Z527" s="23" t="str">
        <f>IF(N527&lt;&gt;"",$H527*N527,"")</f>
        <v/>
      </c>
      <c r="AA527" s="19">
        <f>IF(OR(M527&lt;&gt;"",N527&lt;&gt;""),1,0)</f>
        <v>1</v>
      </c>
      <c r="AB527" s="19">
        <f>IF(M527&lt;&gt;0,1,0)</f>
        <v>1</v>
      </c>
      <c r="AC527" s="19">
        <f>IF(N527&lt;&gt;0,1,0)</f>
        <v>0</v>
      </c>
      <c r="AD527" s="23" t="str">
        <f>IF(W527&lt;&gt;"",$H527*W527,"")</f>
        <v/>
      </c>
      <c r="AE527" s="23" t="str">
        <f>IF(X527&lt;&gt;"",$H527*X527,"")</f>
        <v/>
      </c>
    </row>
    <row r="528" spans="2:31" ht="15" hidden="1" customHeight="1" x14ac:dyDescent="0.25">
      <c r="B528" s="18">
        <f>IF(G528="","",B527+1)</f>
        <v>506</v>
      </c>
      <c r="C528" s="25">
        <v>5500000002218</v>
      </c>
      <c r="D528" s="19"/>
      <c r="E528" s="19"/>
      <c r="F528" s="2"/>
      <c r="G528" s="20" t="s">
        <v>1023</v>
      </c>
      <c r="H528" s="21">
        <v>1</v>
      </c>
      <c r="I528" s="21" t="s">
        <v>994</v>
      </c>
      <c r="J528" s="46" t="s">
        <v>1070</v>
      </c>
      <c r="K528" s="46" t="s">
        <v>81</v>
      </c>
      <c r="L528" s="47"/>
      <c r="M528" s="48" t="s">
        <v>1070</v>
      </c>
      <c r="N528" s="48"/>
      <c r="O528" s="49"/>
      <c r="P528" s="50"/>
      <c r="Q528" s="50">
        <v>7.0000000000000007E-2</v>
      </c>
      <c r="R528" s="50"/>
      <c r="S528" s="50"/>
      <c r="T528" s="46" t="s">
        <v>1071</v>
      </c>
      <c r="U528" s="46"/>
      <c r="V528" s="51"/>
      <c r="W528" s="62"/>
      <c r="X528" s="62"/>
      <c r="Y528" s="23" t="str">
        <f>IF(M528&lt;&gt;"",$H528*M528,"")</f>
        <v/>
      </c>
      <c r="Z528" s="23" t="str">
        <f>IF(N528&lt;&gt;"",$H528*N528,"")</f>
        <v/>
      </c>
      <c r="AA528" s="19">
        <f>IF(OR(M528&lt;&gt;"",N528&lt;&gt;""),1,0)</f>
        <v>0</v>
      </c>
      <c r="AB528" s="19">
        <f>IF(M528&lt;&gt;0,1,0)</f>
        <v>1</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613</v>
      </c>
      <c r="H529" s="21">
        <v>4</v>
      </c>
      <c r="I529" s="21" t="s">
        <v>994</v>
      </c>
      <c r="J529" s="46">
        <v>82041200</v>
      </c>
      <c r="K529" s="46" t="s">
        <v>104</v>
      </c>
      <c r="L529" s="47"/>
      <c r="M529" s="48">
        <v>367.03030303030312</v>
      </c>
      <c r="N529" s="48"/>
      <c r="O529" s="49"/>
      <c r="P529" s="50"/>
      <c r="Q529" s="50">
        <v>7.0000000000000007E-2</v>
      </c>
      <c r="R529" s="50"/>
      <c r="S529" s="50"/>
      <c r="T529" s="46" t="s">
        <v>1071</v>
      </c>
      <c r="U529" s="46"/>
      <c r="V529" s="51"/>
      <c r="W529" s="62"/>
      <c r="X529" s="62"/>
      <c r="Y529" s="23">
        <f>IF(M529&lt;&gt;"",$H529*M529,"")</f>
        <v>1468.1212121212125</v>
      </c>
      <c r="Z529" s="23" t="str">
        <f>IF(N529&lt;&gt;"",$H529*N529,"")</f>
        <v/>
      </c>
      <c r="AA529" s="19">
        <f>IF(OR(M529&lt;&gt;"",N529&lt;&gt;""),1,0)</f>
        <v>1</v>
      </c>
      <c r="AB529" s="19">
        <f>IF(M529&lt;&gt;0,1,0)</f>
        <v>1</v>
      </c>
      <c r="AC529" s="19">
        <f>IF(N529&lt;&gt;0,1,0)</f>
        <v>0</v>
      </c>
      <c r="AD529" s="23" t="str">
        <f>IF(W529&lt;&gt;"",$H529*W529,"")</f>
        <v/>
      </c>
      <c r="AE529" s="23" t="str">
        <f>IF(X529&lt;&gt;"",$H529*X529,"")</f>
        <v/>
      </c>
    </row>
    <row r="530" spans="2:31" hidden="1" x14ac:dyDescent="0.25">
      <c r="B530" s="18">
        <f>IF(G530="","",B529+1)</f>
        <v>508</v>
      </c>
      <c r="C530" s="25">
        <v>5500000000527</v>
      </c>
      <c r="D530" s="19"/>
      <c r="E530" s="19"/>
      <c r="F530" s="2"/>
      <c r="G530" s="20" t="s">
        <v>614</v>
      </c>
      <c r="H530" s="21">
        <v>3</v>
      </c>
      <c r="I530" s="21" t="s">
        <v>994</v>
      </c>
      <c r="J530" s="46" t="s">
        <v>1070</v>
      </c>
      <c r="K530" s="46" t="s">
        <v>81</v>
      </c>
      <c r="L530" s="47"/>
      <c r="M530" s="48" t="s">
        <v>1070</v>
      </c>
      <c r="N530" s="48"/>
      <c r="O530" s="49"/>
      <c r="P530" s="50"/>
      <c r="Q530" s="50">
        <v>7.0000000000000007E-2</v>
      </c>
      <c r="R530" s="50"/>
      <c r="S530" s="50"/>
      <c r="T530" s="46" t="s">
        <v>1071</v>
      </c>
      <c r="U530" s="46"/>
      <c r="V530" s="51"/>
      <c r="W530" s="62"/>
      <c r="X530" s="62"/>
      <c r="Y530" s="23" t="str">
        <f>IF(M530&lt;&gt;"",$H530*M530,"")</f>
        <v/>
      </c>
      <c r="Z530" s="23" t="str">
        <f>IF(N530&lt;&gt;"",$H530*N530,"")</f>
        <v/>
      </c>
      <c r="AA530" s="19">
        <f>IF(OR(M530&lt;&gt;"",N530&lt;&gt;""),1,0)</f>
        <v>0</v>
      </c>
      <c r="AB530" s="19">
        <f>IF(M530&lt;&gt;0,1,0)</f>
        <v>1</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615</v>
      </c>
      <c r="H531" s="21">
        <v>5</v>
      </c>
      <c r="I531" s="21" t="s">
        <v>994</v>
      </c>
      <c r="J531" s="46">
        <v>82041200</v>
      </c>
      <c r="K531" s="46" t="s">
        <v>104</v>
      </c>
      <c r="L531" s="47"/>
      <c r="M531" s="48">
        <v>317.63636363636363</v>
      </c>
      <c r="N531" s="48"/>
      <c r="O531" s="49"/>
      <c r="P531" s="50"/>
      <c r="Q531" s="50">
        <v>7.0000000000000007E-2</v>
      </c>
      <c r="R531" s="50"/>
      <c r="S531" s="50"/>
      <c r="T531" s="46" t="s">
        <v>1071</v>
      </c>
      <c r="U531" s="46"/>
      <c r="V531" s="51"/>
      <c r="W531" s="62"/>
      <c r="X531" s="62"/>
      <c r="Y531" s="23">
        <f>IF(M531&lt;&gt;"",$H531*M531,"")</f>
        <v>1588.181818181818</v>
      </c>
      <c r="Z531" s="23" t="str">
        <f>IF(N531&lt;&gt;"",$H531*N531,"")</f>
        <v/>
      </c>
      <c r="AA531" s="19">
        <f>IF(OR(M531&lt;&gt;"",N531&lt;&gt;""),1,0)</f>
        <v>1</v>
      </c>
      <c r="AB531" s="19">
        <f>IF(M531&lt;&gt;0,1,0)</f>
        <v>1</v>
      </c>
      <c r="AC531" s="19">
        <f>IF(N531&lt;&gt;0,1,0)</f>
        <v>0</v>
      </c>
      <c r="AD531" s="23" t="str">
        <f>IF(W531&lt;&gt;"",$H531*W531,"")</f>
        <v/>
      </c>
      <c r="AE531" s="23" t="str">
        <f>IF(X531&lt;&gt;"",$H531*X531,"")</f>
        <v/>
      </c>
    </row>
    <row r="532" spans="2:31" hidden="1" x14ac:dyDescent="0.25">
      <c r="B532" s="18">
        <f>IF(G532="","",B531+1)</f>
        <v>510</v>
      </c>
      <c r="C532" s="25">
        <v>5500000000176</v>
      </c>
      <c r="D532" s="19"/>
      <c r="E532" s="19"/>
      <c r="F532" s="2"/>
      <c r="G532" s="20" t="s">
        <v>616</v>
      </c>
      <c r="H532" s="21">
        <v>1</v>
      </c>
      <c r="I532" s="21" t="s">
        <v>994</v>
      </c>
      <c r="J532" s="46" t="s">
        <v>1070</v>
      </c>
      <c r="K532" s="46" t="s">
        <v>81</v>
      </c>
      <c r="L532" s="47"/>
      <c r="M532" s="48" t="s">
        <v>1070</v>
      </c>
      <c r="N532" s="48"/>
      <c r="O532" s="49"/>
      <c r="P532" s="50"/>
      <c r="Q532" s="50">
        <v>7.0000000000000007E-2</v>
      </c>
      <c r="R532" s="50"/>
      <c r="S532" s="50"/>
      <c r="T532" s="46" t="s">
        <v>1071</v>
      </c>
      <c r="U532" s="46"/>
      <c r="V532" s="51"/>
      <c r="W532" s="62"/>
      <c r="X532" s="62"/>
      <c r="Y532" s="23" t="str">
        <f>IF(M532&lt;&gt;"",$H532*M532,"")</f>
        <v/>
      </c>
      <c r="Z532" s="23" t="str">
        <f>IF(N532&lt;&gt;"",$H532*N532,"")</f>
        <v/>
      </c>
      <c r="AA532" s="19">
        <f>IF(OR(M532&lt;&gt;"",N532&lt;&gt;""),1,0)</f>
        <v>0</v>
      </c>
      <c r="AB532" s="19">
        <f>IF(M532&lt;&gt;0,1,0)</f>
        <v>1</v>
      </c>
      <c r="AC532" s="19">
        <f>IF(N532&lt;&gt;0,1,0)</f>
        <v>0</v>
      </c>
      <c r="AD532" s="23" t="str">
        <f>IF(W532&lt;&gt;"",$H532*W532,"")</f>
        <v/>
      </c>
      <c r="AE532" s="23" t="str">
        <f>IF(X532&lt;&gt;"",$H532*X532,"")</f>
        <v/>
      </c>
    </row>
    <row r="533" spans="2:31" hidden="1" x14ac:dyDescent="0.25">
      <c r="B533" s="18">
        <f>IF(G533="","",B532+1)</f>
        <v>511</v>
      </c>
      <c r="C533" s="25">
        <v>6000000002920</v>
      </c>
      <c r="D533" s="19"/>
      <c r="E533" s="19"/>
      <c r="F533" s="20"/>
      <c r="G533" s="20" t="s">
        <v>617</v>
      </c>
      <c r="H533" s="21">
        <v>1</v>
      </c>
      <c r="I533" s="21" t="s">
        <v>994</v>
      </c>
      <c r="J533" s="46" t="s">
        <v>1070</v>
      </c>
      <c r="K533" s="46" t="s">
        <v>81</v>
      </c>
      <c r="L533" s="47"/>
      <c r="M533" s="48" t="s">
        <v>1070</v>
      </c>
      <c r="N533" s="48"/>
      <c r="O533" s="49"/>
      <c r="P533" s="50"/>
      <c r="Q533" s="50">
        <v>7.0000000000000007E-2</v>
      </c>
      <c r="R533" s="50"/>
      <c r="S533" s="50"/>
      <c r="T533" s="46" t="s">
        <v>1071</v>
      </c>
      <c r="U533" s="46"/>
      <c r="V533" s="51"/>
      <c r="W533" s="62"/>
      <c r="X533" s="62"/>
      <c r="Y533" s="23" t="str">
        <f>IF(M533&lt;&gt;"",$H533*M533,"")</f>
        <v/>
      </c>
      <c r="Z533" s="23" t="str">
        <f>IF(N533&lt;&gt;"",$H533*N533,"")</f>
        <v/>
      </c>
      <c r="AA533" s="19">
        <f>IF(OR(M533&lt;&gt;"",N533&lt;&gt;""),1,0)</f>
        <v>0</v>
      </c>
      <c r="AB533" s="19">
        <f>IF(M533&lt;&gt;0,1,0)</f>
        <v>1</v>
      </c>
      <c r="AC533" s="19">
        <f>IF(N533&lt;&gt;0,1,0)</f>
        <v>0</v>
      </c>
      <c r="AD533" s="23" t="str">
        <f>IF(W533&lt;&gt;"",$H533*W533,"")</f>
        <v/>
      </c>
      <c r="AE533" s="23" t="str">
        <f>IF(X533&lt;&gt;"",$H533*X533,"")</f>
        <v/>
      </c>
    </row>
    <row r="534" spans="2:31" hidden="1" x14ac:dyDescent="0.25">
      <c r="B534" s="18">
        <f>IF(G534="","",B533+1)</f>
        <v>512</v>
      </c>
      <c r="C534" s="25">
        <v>5500000001927</v>
      </c>
      <c r="D534" s="19"/>
      <c r="E534" s="19"/>
      <c r="F534" s="20"/>
      <c r="G534" s="20" t="s">
        <v>618</v>
      </c>
      <c r="H534" s="21">
        <v>1</v>
      </c>
      <c r="I534" s="21" t="s">
        <v>994</v>
      </c>
      <c r="J534" s="46" t="s">
        <v>1070</v>
      </c>
      <c r="K534" s="46" t="s">
        <v>81</v>
      </c>
      <c r="L534" s="47"/>
      <c r="M534" s="48" t="s">
        <v>1070</v>
      </c>
      <c r="N534" s="48"/>
      <c r="O534" s="49"/>
      <c r="P534" s="50"/>
      <c r="Q534" s="50">
        <v>7.0000000000000007E-2</v>
      </c>
      <c r="R534" s="50"/>
      <c r="S534" s="50"/>
      <c r="T534" s="46" t="s">
        <v>1071</v>
      </c>
      <c r="U534" s="46"/>
      <c r="V534" s="51"/>
      <c r="W534" s="62"/>
      <c r="X534" s="62"/>
      <c r="Y534" s="23" t="str">
        <f>IF(M534&lt;&gt;"",$H534*M534,"")</f>
        <v/>
      </c>
      <c r="Z534" s="23" t="str">
        <f>IF(N534&lt;&gt;"",$H534*N534,"")</f>
        <v/>
      </c>
      <c r="AA534" s="19">
        <f>IF(OR(M534&lt;&gt;"",N534&lt;&gt;""),1,0)</f>
        <v>0</v>
      </c>
      <c r="AB534" s="19">
        <f>IF(M534&lt;&gt;0,1,0)</f>
        <v>1</v>
      </c>
      <c r="AC534" s="19">
        <f>IF(N534&lt;&gt;0,1,0)</f>
        <v>0</v>
      </c>
      <c r="AD534" s="23" t="str">
        <f>IF(W534&lt;&gt;"",$H534*W534,"")</f>
        <v/>
      </c>
      <c r="AE534" s="23" t="str">
        <f>IF(X534&lt;&gt;"",$H534*X534,"")</f>
        <v/>
      </c>
    </row>
    <row r="535" spans="2:31" hidden="1" x14ac:dyDescent="0.25">
      <c r="B535" s="18">
        <f>IF(G535="","",B534+1)</f>
        <v>513</v>
      </c>
      <c r="C535" s="25">
        <v>5500000000715</v>
      </c>
      <c r="D535" s="19"/>
      <c r="E535" s="19"/>
      <c r="F535" s="20"/>
      <c r="G535" s="20" t="s">
        <v>619</v>
      </c>
      <c r="H535" s="21">
        <v>1</v>
      </c>
      <c r="I535" s="21" t="s">
        <v>994</v>
      </c>
      <c r="J535" s="46" t="s">
        <v>1070</v>
      </c>
      <c r="K535" s="46" t="s">
        <v>81</v>
      </c>
      <c r="L535" s="47"/>
      <c r="M535" s="48" t="s">
        <v>1070</v>
      </c>
      <c r="N535" s="48"/>
      <c r="O535" s="49"/>
      <c r="P535" s="50"/>
      <c r="Q535" s="50">
        <v>7.0000000000000007E-2</v>
      </c>
      <c r="R535" s="50"/>
      <c r="S535" s="50"/>
      <c r="T535" s="46" t="s">
        <v>1071</v>
      </c>
      <c r="U535" s="46"/>
      <c r="V535" s="51"/>
      <c r="W535" s="62"/>
      <c r="X535" s="62"/>
      <c r="Y535" s="23" t="str">
        <f>IF(M535&lt;&gt;"",$H535*M535,"")</f>
        <v/>
      </c>
      <c r="Z535" s="23" t="str">
        <f>IF(N535&lt;&gt;"",$H535*N535,"")</f>
        <v/>
      </c>
      <c r="AA535" s="19">
        <f>IF(OR(M535&lt;&gt;"",N535&lt;&gt;""),1,0)</f>
        <v>0</v>
      </c>
      <c r="AB535" s="19">
        <f>IF(M535&lt;&gt;0,1,0)</f>
        <v>1</v>
      </c>
      <c r="AC535" s="19">
        <f>IF(N535&lt;&gt;0,1,0)</f>
        <v>0</v>
      </c>
      <c r="AD535" s="23" t="str">
        <f>IF(W535&lt;&gt;"",$H535*W535,"")</f>
        <v/>
      </c>
      <c r="AE535" s="23" t="str">
        <f>IF(X535&lt;&gt;"",$H535*X535,"")</f>
        <v/>
      </c>
    </row>
    <row r="536" spans="2:31" hidden="1" x14ac:dyDescent="0.25">
      <c r="B536" s="18">
        <f>IF(G536="","",B535+1)</f>
        <v>514</v>
      </c>
      <c r="C536" s="25">
        <v>5500000000717</v>
      </c>
      <c r="D536" s="19"/>
      <c r="E536" s="19"/>
      <c r="F536" s="20"/>
      <c r="G536" s="20" t="s">
        <v>620</v>
      </c>
      <c r="H536" s="21">
        <v>1</v>
      </c>
      <c r="I536" s="21" t="s">
        <v>994</v>
      </c>
      <c r="J536" s="46" t="s">
        <v>1070</v>
      </c>
      <c r="K536" s="46" t="s">
        <v>81</v>
      </c>
      <c r="L536" s="47"/>
      <c r="M536" s="48" t="s">
        <v>1070</v>
      </c>
      <c r="N536" s="48"/>
      <c r="O536" s="49"/>
      <c r="P536" s="50"/>
      <c r="Q536" s="50">
        <v>7.0000000000000007E-2</v>
      </c>
      <c r="R536" s="50"/>
      <c r="S536" s="50"/>
      <c r="T536" s="46" t="s">
        <v>1071</v>
      </c>
      <c r="U536" s="46"/>
      <c r="V536" s="51"/>
      <c r="W536" s="62"/>
      <c r="X536" s="62"/>
      <c r="Y536" s="23" t="str">
        <f>IF(M536&lt;&gt;"",$H536*M536,"")</f>
        <v/>
      </c>
      <c r="Z536" s="23" t="str">
        <f>IF(N536&lt;&gt;"",$H536*N536,"")</f>
        <v/>
      </c>
      <c r="AA536" s="19">
        <f>IF(OR(M536&lt;&gt;"",N536&lt;&gt;""),1,0)</f>
        <v>0</v>
      </c>
      <c r="AB536" s="19">
        <f>IF(M536&lt;&gt;0,1,0)</f>
        <v>1</v>
      </c>
      <c r="AC536" s="19">
        <f>IF(N536&lt;&gt;0,1,0)</f>
        <v>0</v>
      </c>
      <c r="AD536" s="23" t="str">
        <f>IF(W536&lt;&gt;"",$H536*W536,"")</f>
        <v/>
      </c>
      <c r="AE536" s="23" t="str">
        <f>IF(X536&lt;&gt;"",$H536*X536,"")</f>
        <v/>
      </c>
    </row>
    <row r="537" spans="2:31" hidden="1" x14ac:dyDescent="0.25">
      <c r="B537" s="18">
        <f>IF(G537="","",B536+1)</f>
        <v>515</v>
      </c>
      <c r="C537" s="25">
        <v>5500000000720</v>
      </c>
      <c r="D537" s="19"/>
      <c r="E537" s="19"/>
      <c r="F537" s="20"/>
      <c r="G537" s="20" t="s">
        <v>621</v>
      </c>
      <c r="H537" s="21">
        <v>1</v>
      </c>
      <c r="I537" s="21" t="s">
        <v>994</v>
      </c>
      <c r="J537" s="46" t="s">
        <v>1070</v>
      </c>
      <c r="K537" s="46" t="s">
        <v>81</v>
      </c>
      <c r="L537" s="47"/>
      <c r="M537" s="48" t="s">
        <v>1070</v>
      </c>
      <c r="N537" s="48"/>
      <c r="O537" s="49"/>
      <c r="P537" s="50"/>
      <c r="Q537" s="50">
        <v>7.0000000000000007E-2</v>
      </c>
      <c r="R537" s="50"/>
      <c r="S537" s="50"/>
      <c r="T537" s="46" t="s">
        <v>1071</v>
      </c>
      <c r="U537" s="46"/>
      <c r="V537" s="51"/>
      <c r="W537" s="62"/>
      <c r="X537" s="62"/>
      <c r="Y537" s="23" t="str">
        <f>IF(M537&lt;&gt;"",$H537*M537,"")</f>
        <v/>
      </c>
      <c r="Z537" s="23" t="str">
        <f>IF(N537&lt;&gt;"",$H537*N537,"")</f>
        <v/>
      </c>
      <c r="AA537" s="19">
        <f>IF(OR(M537&lt;&gt;"",N537&lt;&gt;""),1,0)</f>
        <v>0</v>
      </c>
      <c r="AB537" s="19">
        <f>IF(M537&lt;&gt;0,1,0)</f>
        <v>1</v>
      </c>
      <c r="AC537" s="19">
        <f>IF(N537&lt;&gt;0,1,0)</f>
        <v>0</v>
      </c>
      <c r="AD537" s="23" t="str">
        <f>IF(W537&lt;&gt;"",$H537*W537,"")</f>
        <v/>
      </c>
      <c r="AE537" s="23" t="str">
        <f>IF(X537&lt;&gt;"",$H537*X537,"")</f>
        <v/>
      </c>
    </row>
    <row r="538" spans="2:31" hidden="1" x14ac:dyDescent="0.25">
      <c r="B538" s="18">
        <f>IF(G538="","",B537+1)</f>
        <v>516</v>
      </c>
      <c r="C538" s="25">
        <v>5200000010927</v>
      </c>
      <c r="D538" s="19"/>
      <c r="E538" s="19"/>
      <c r="F538" s="20"/>
      <c r="G538" s="20" t="s">
        <v>622</v>
      </c>
      <c r="H538" s="21">
        <v>1</v>
      </c>
      <c r="I538" s="21" t="s">
        <v>994</v>
      </c>
      <c r="J538" s="46" t="s">
        <v>1070</v>
      </c>
      <c r="K538" s="46" t="s">
        <v>81</v>
      </c>
      <c r="L538" s="47"/>
      <c r="M538" s="48" t="s">
        <v>1070</v>
      </c>
      <c r="N538" s="48"/>
      <c r="O538" s="49"/>
      <c r="P538" s="50"/>
      <c r="Q538" s="50">
        <v>7.0000000000000007E-2</v>
      </c>
      <c r="R538" s="50"/>
      <c r="S538" s="50"/>
      <c r="T538" s="46" t="s">
        <v>1071</v>
      </c>
      <c r="U538" s="46"/>
      <c r="V538" s="51"/>
      <c r="W538" s="62"/>
      <c r="X538" s="62"/>
      <c r="Y538" s="23" t="str">
        <f>IF(M538&lt;&gt;"",$H538*M538,"")</f>
        <v/>
      </c>
      <c r="Z538" s="23" t="str">
        <f>IF(N538&lt;&gt;"",$H538*N538,"")</f>
        <v/>
      </c>
      <c r="AA538" s="19">
        <f>IF(OR(M538&lt;&gt;"",N538&lt;&gt;""),1,0)</f>
        <v>0</v>
      </c>
      <c r="AB538" s="19">
        <f>IF(M538&lt;&gt;0,1,0)</f>
        <v>1</v>
      </c>
      <c r="AC538" s="19">
        <f>IF(N538&lt;&gt;0,1,0)</f>
        <v>0</v>
      </c>
      <c r="AD538" s="23" t="str">
        <f>IF(W538&lt;&gt;"",$H538*W538,"")</f>
        <v/>
      </c>
      <c r="AE538" s="23" t="str">
        <f>IF(X538&lt;&gt;"",$H538*X538,"")</f>
        <v/>
      </c>
    </row>
    <row r="539" spans="2:31" hidden="1" x14ac:dyDescent="0.25">
      <c r="B539" s="18">
        <f>IF(G539="","",B538+1)</f>
        <v>517</v>
      </c>
      <c r="C539" s="25">
        <v>5200000010928</v>
      </c>
      <c r="D539" s="19"/>
      <c r="E539" s="19"/>
      <c r="F539" s="20"/>
      <c r="G539" s="20" t="s">
        <v>623</v>
      </c>
      <c r="H539" s="21">
        <v>1</v>
      </c>
      <c r="I539" s="21" t="s">
        <v>994</v>
      </c>
      <c r="J539" s="46" t="s">
        <v>1070</v>
      </c>
      <c r="K539" s="46" t="s">
        <v>81</v>
      </c>
      <c r="L539" s="47"/>
      <c r="M539" s="48" t="s">
        <v>1070</v>
      </c>
      <c r="N539" s="48"/>
      <c r="O539" s="49"/>
      <c r="P539" s="50"/>
      <c r="Q539" s="50">
        <v>7.0000000000000007E-2</v>
      </c>
      <c r="R539" s="50"/>
      <c r="S539" s="50"/>
      <c r="T539" s="46" t="s">
        <v>1071</v>
      </c>
      <c r="U539" s="46"/>
      <c r="V539" s="51"/>
      <c r="W539" s="62"/>
      <c r="X539" s="62"/>
      <c r="Y539" s="23" t="str">
        <f>IF(M539&lt;&gt;"",$H539*M539,"")</f>
        <v/>
      </c>
      <c r="Z539" s="23" t="str">
        <f>IF(N539&lt;&gt;"",$H539*N539,"")</f>
        <v/>
      </c>
      <c r="AA539" s="19">
        <f>IF(OR(M539&lt;&gt;"",N539&lt;&gt;""),1,0)</f>
        <v>0</v>
      </c>
      <c r="AB539" s="19">
        <f>IF(M539&lt;&gt;0,1,0)</f>
        <v>1</v>
      </c>
      <c r="AC539" s="19">
        <f>IF(N539&lt;&gt;0,1,0)</f>
        <v>0</v>
      </c>
      <c r="AD539" s="23" t="str">
        <f>IF(W539&lt;&gt;"",$H539*W539,"")</f>
        <v/>
      </c>
      <c r="AE539" s="23" t="str">
        <f>IF(X539&lt;&gt;"",$H539*X539,"")</f>
        <v/>
      </c>
    </row>
    <row r="540" spans="2:31" hidden="1" x14ac:dyDescent="0.25">
      <c r="B540" s="18">
        <f>IF(G540="","",B539+1)</f>
        <v>518</v>
      </c>
      <c r="C540" s="25">
        <v>5500000001557</v>
      </c>
      <c r="D540" s="19"/>
      <c r="E540" s="19"/>
      <c r="F540" s="20"/>
      <c r="G540" s="20" t="s">
        <v>624</v>
      </c>
      <c r="H540" s="21">
        <v>1</v>
      </c>
      <c r="I540" s="21" t="s">
        <v>994</v>
      </c>
      <c r="J540" s="46" t="s">
        <v>1070</v>
      </c>
      <c r="K540" s="46" t="s">
        <v>81</v>
      </c>
      <c r="L540" s="47"/>
      <c r="M540" s="48" t="s">
        <v>1070</v>
      </c>
      <c r="N540" s="48"/>
      <c r="O540" s="49"/>
      <c r="P540" s="50"/>
      <c r="Q540" s="50">
        <v>7.0000000000000007E-2</v>
      </c>
      <c r="R540" s="50"/>
      <c r="S540" s="50"/>
      <c r="T540" s="46" t="s">
        <v>1071</v>
      </c>
      <c r="U540" s="46"/>
      <c r="V540" s="51"/>
      <c r="W540" s="62"/>
      <c r="X540" s="62"/>
      <c r="Y540" s="23" t="str">
        <f>IF(M540&lt;&gt;"",$H540*M540,"")</f>
        <v/>
      </c>
      <c r="Z540" s="23" t="str">
        <f>IF(N540&lt;&gt;"",$H540*N540,"")</f>
        <v/>
      </c>
      <c r="AA540" s="19">
        <f>IF(OR(M540&lt;&gt;"",N540&lt;&gt;""),1,0)</f>
        <v>0</v>
      </c>
      <c r="AB540" s="19">
        <f>IF(M540&lt;&gt;0,1,0)</f>
        <v>1</v>
      </c>
      <c r="AC540" s="19">
        <f>IF(N540&lt;&gt;0,1,0)</f>
        <v>0</v>
      </c>
      <c r="AD540" s="23" t="str">
        <f>IF(W540&lt;&gt;"",$H540*W540,"")</f>
        <v/>
      </c>
      <c r="AE540" s="23" t="str">
        <f>IF(X540&lt;&gt;"",$H540*X540,"")</f>
        <v/>
      </c>
    </row>
    <row r="541" spans="2:31" hidden="1" x14ac:dyDescent="0.25">
      <c r="B541" s="18">
        <f>IF(G541="","",B540+1)</f>
        <v>519</v>
      </c>
      <c r="C541" s="25">
        <v>5500000001558</v>
      </c>
      <c r="D541" s="19"/>
      <c r="E541" s="19"/>
      <c r="F541" s="20"/>
      <c r="G541" s="20" t="s">
        <v>625</v>
      </c>
      <c r="H541" s="21">
        <v>1</v>
      </c>
      <c r="I541" s="21" t="s">
        <v>994</v>
      </c>
      <c r="J541" s="46" t="s">
        <v>1070</v>
      </c>
      <c r="K541" s="46" t="s">
        <v>81</v>
      </c>
      <c r="L541" s="47"/>
      <c r="M541" s="48" t="s">
        <v>1070</v>
      </c>
      <c r="N541" s="48"/>
      <c r="O541" s="49"/>
      <c r="P541" s="50"/>
      <c r="Q541" s="50">
        <v>7.0000000000000007E-2</v>
      </c>
      <c r="R541" s="50"/>
      <c r="S541" s="50"/>
      <c r="T541" s="46" t="s">
        <v>1071</v>
      </c>
      <c r="U541" s="46"/>
      <c r="V541" s="51"/>
      <c r="W541" s="62"/>
      <c r="X541" s="62"/>
      <c r="Y541" s="23" t="str">
        <f>IF(M541&lt;&gt;"",$H541*M541,"")</f>
        <v/>
      </c>
      <c r="Z541" s="23" t="str">
        <f>IF(N541&lt;&gt;"",$H541*N541,"")</f>
        <v/>
      </c>
      <c r="AA541" s="19">
        <f>IF(OR(M541&lt;&gt;"",N541&lt;&gt;""),1,0)</f>
        <v>0</v>
      </c>
      <c r="AB541" s="19">
        <f>IF(M541&lt;&gt;0,1,0)</f>
        <v>1</v>
      </c>
      <c r="AC541" s="19">
        <f>IF(N541&lt;&gt;0,1,0)</f>
        <v>0</v>
      </c>
      <c r="AD541" s="23" t="str">
        <f>IF(W541&lt;&gt;"",$H541*W541,"")</f>
        <v/>
      </c>
      <c r="AE541" s="23" t="str">
        <f>IF(X541&lt;&gt;"",$H541*X541,"")</f>
        <v/>
      </c>
    </row>
    <row r="542" spans="2:31" hidden="1" x14ac:dyDescent="0.25">
      <c r="B542" s="18">
        <f>IF(G542="","",B541+1)</f>
        <v>520</v>
      </c>
      <c r="C542" s="25">
        <v>5500000001554</v>
      </c>
      <c r="D542" s="19"/>
      <c r="E542" s="19"/>
      <c r="F542" s="2"/>
      <c r="G542" s="20" t="s">
        <v>626</v>
      </c>
      <c r="H542" s="21">
        <v>1</v>
      </c>
      <c r="I542" s="21" t="s">
        <v>994</v>
      </c>
      <c r="J542" s="46" t="s">
        <v>1070</v>
      </c>
      <c r="K542" s="46" t="s">
        <v>81</v>
      </c>
      <c r="L542" s="47"/>
      <c r="M542" s="48" t="s">
        <v>1070</v>
      </c>
      <c r="N542" s="48"/>
      <c r="O542" s="49"/>
      <c r="P542" s="50"/>
      <c r="Q542" s="50">
        <v>7.0000000000000007E-2</v>
      </c>
      <c r="R542" s="50"/>
      <c r="S542" s="50"/>
      <c r="T542" s="46" t="s">
        <v>1071</v>
      </c>
      <c r="U542" s="46"/>
      <c r="V542" s="51"/>
      <c r="W542" s="62"/>
      <c r="X542" s="62"/>
      <c r="Y542" s="23" t="str">
        <f>IF(M542&lt;&gt;"",$H542*M542,"")</f>
        <v/>
      </c>
      <c r="Z542" s="23" t="str">
        <f>IF(N542&lt;&gt;"",$H542*N542,"")</f>
        <v/>
      </c>
      <c r="AA542" s="19">
        <f>IF(OR(M542&lt;&gt;"",N542&lt;&gt;""),1,0)</f>
        <v>0</v>
      </c>
      <c r="AB542" s="19">
        <f>IF(M542&lt;&gt;0,1,0)</f>
        <v>1</v>
      </c>
      <c r="AC542" s="19">
        <f>IF(N542&lt;&gt;0,1,0)</f>
        <v>0</v>
      </c>
      <c r="AD542" s="23" t="str">
        <f>IF(W542&lt;&gt;"",$H542*W542,"")</f>
        <v/>
      </c>
      <c r="AE542" s="23" t="str">
        <f>IF(X542&lt;&gt;"",$H542*X542,"")</f>
        <v/>
      </c>
    </row>
    <row r="543" spans="2:31" hidden="1" x14ac:dyDescent="0.25">
      <c r="B543" s="18">
        <f>IF(G543="","",B542+1)</f>
        <v>521</v>
      </c>
      <c r="C543" s="25">
        <v>5500000001553</v>
      </c>
      <c r="D543" s="19"/>
      <c r="E543" s="19"/>
      <c r="F543" s="20"/>
      <c r="G543" s="20" t="s">
        <v>627</v>
      </c>
      <c r="H543" s="21">
        <v>1</v>
      </c>
      <c r="I543" s="21" t="s">
        <v>994</v>
      </c>
      <c r="J543" s="46" t="s">
        <v>1070</v>
      </c>
      <c r="K543" s="46" t="s">
        <v>81</v>
      </c>
      <c r="L543" s="47"/>
      <c r="M543" s="48" t="s">
        <v>1070</v>
      </c>
      <c r="N543" s="48"/>
      <c r="O543" s="49"/>
      <c r="P543" s="50"/>
      <c r="Q543" s="50">
        <v>7.0000000000000007E-2</v>
      </c>
      <c r="R543" s="50"/>
      <c r="S543" s="50"/>
      <c r="T543" s="46" t="s">
        <v>1071</v>
      </c>
      <c r="U543" s="46"/>
      <c r="V543" s="51"/>
      <c r="W543" s="62"/>
      <c r="X543" s="62"/>
      <c r="Y543" s="23" t="str">
        <f>IF(M543&lt;&gt;"",$H543*M543,"")</f>
        <v/>
      </c>
      <c r="Z543" s="23" t="str">
        <f>IF(N543&lt;&gt;"",$H543*N543,"")</f>
        <v/>
      </c>
      <c r="AA543" s="19">
        <f>IF(OR(M543&lt;&gt;"",N543&lt;&gt;""),1,0)</f>
        <v>0</v>
      </c>
      <c r="AB543" s="19">
        <f>IF(M543&lt;&gt;0,1,0)</f>
        <v>1</v>
      </c>
      <c r="AC543" s="19">
        <f>IF(N543&lt;&gt;0,1,0)</f>
        <v>0</v>
      </c>
      <c r="AD543" s="23" t="str">
        <f>IF(W543&lt;&gt;"",$H543*W543,"")</f>
        <v/>
      </c>
      <c r="AE543" s="23" t="str">
        <f>IF(X543&lt;&gt;"",$H543*X543,"")</f>
        <v/>
      </c>
    </row>
    <row r="544" spans="2:31" hidden="1" x14ac:dyDescent="0.25">
      <c r="B544" s="18">
        <f>IF(G544="","",B543+1)</f>
        <v>522</v>
      </c>
      <c r="C544" s="25">
        <v>5500000001552</v>
      </c>
      <c r="D544" s="19"/>
      <c r="E544" s="19"/>
      <c r="F544" s="2"/>
      <c r="G544" s="20" t="s">
        <v>628</v>
      </c>
      <c r="H544" s="21">
        <v>1</v>
      </c>
      <c r="I544" s="21" t="s">
        <v>994</v>
      </c>
      <c r="J544" s="46" t="s">
        <v>1070</v>
      </c>
      <c r="K544" s="46" t="s">
        <v>81</v>
      </c>
      <c r="L544" s="47"/>
      <c r="M544" s="48" t="s">
        <v>1070</v>
      </c>
      <c r="N544" s="48"/>
      <c r="O544" s="49"/>
      <c r="P544" s="50"/>
      <c r="Q544" s="50">
        <v>7.0000000000000007E-2</v>
      </c>
      <c r="R544" s="50"/>
      <c r="S544" s="50"/>
      <c r="T544" s="46" t="s">
        <v>1071</v>
      </c>
      <c r="U544" s="46"/>
      <c r="V544" s="51"/>
      <c r="W544" s="62"/>
      <c r="X544" s="62"/>
      <c r="Y544" s="23" t="str">
        <f>IF(M544&lt;&gt;"",$H544*M544,"")</f>
        <v/>
      </c>
      <c r="Z544" s="23" t="str">
        <f>IF(N544&lt;&gt;"",$H544*N544,"")</f>
        <v/>
      </c>
      <c r="AA544" s="19">
        <f>IF(OR(M544&lt;&gt;"",N544&lt;&gt;""),1,0)</f>
        <v>0</v>
      </c>
      <c r="AB544" s="19">
        <f>IF(M544&lt;&gt;0,1,0)</f>
        <v>1</v>
      </c>
      <c r="AC544" s="19">
        <f>IF(N544&lt;&gt;0,1,0)</f>
        <v>0</v>
      </c>
      <c r="AD544" s="23" t="str">
        <f>IF(W544&lt;&gt;"",$H544*W544,"")</f>
        <v/>
      </c>
      <c r="AE544" s="23" t="str">
        <f>IF(X544&lt;&gt;"",$H544*X544,"")</f>
        <v/>
      </c>
    </row>
    <row r="545" spans="2:31" hidden="1" x14ac:dyDescent="0.25">
      <c r="B545" s="18">
        <f>IF(G545="","",B544+1)</f>
        <v>523</v>
      </c>
      <c r="C545" s="25">
        <v>5500000000474</v>
      </c>
      <c r="D545" s="19"/>
      <c r="E545" s="19"/>
      <c r="F545" s="20"/>
      <c r="G545" s="20" t="s">
        <v>629</v>
      </c>
      <c r="H545" s="21">
        <v>1</v>
      </c>
      <c r="I545" s="21" t="s">
        <v>994</v>
      </c>
      <c r="J545" s="46" t="s">
        <v>1070</v>
      </c>
      <c r="K545" s="46" t="s">
        <v>81</v>
      </c>
      <c r="L545" s="47"/>
      <c r="M545" s="48" t="s">
        <v>1070</v>
      </c>
      <c r="N545" s="48"/>
      <c r="O545" s="49"/>
      <c r="P545" s="50"/>
      <c r="Q545" s="50">
        <v>7.0000000000000007E-2</v>
      </c>
      <c r="R545" s="50"/>
      <c r="S545" s="50"/>
      <c r="T545" s="46" t="s">
        <v>1071</v>
      </c>
      <c r="U545" s="46"/>
      <c r="V545" s="51"/>
      <c r="W545" s="62"/>
      <c r="X545" s="62"/>
      <c r="Y545" s="23" t="str">
        <f>IF(M545&lt;&gt;"",$H545*M545,"")</f>
        <v/>
      </c>
      <c r="Z545" s="23" t="str">
        <f>IF(N545&lt;&gt;"",$H545*N545,"")</f>
        <v/>
      </c>
      <c r="AA545" s="19">
        <f>IF(OR(M545&lt;&gt;"",N545&lt;&gt;""),1,0)</f>
        <v>0</v>
      </c>
      <c r="AB545" s="19">
        <f>IF(M545&lt;&gt;0,1,0)</f>
        <v>1</v>
      </c>
      <c r="AC545" s="19">
        <f>IF(N545&lt;&gt;0,1,0)</f>
        <v>0</v>
      </c>
      <c r="AD545" s="23" t="str">
        <f>IF(W545&lt;&gt;"",$H545*W545,"")</f>
        <v/>
      </c>
      <c r="AE545" s="23" t="str">
        <f>IF(X545&lt;&gt;"",$H545*X545,"")</f>
        <v/>
      </c>
    </row>
    <row r="546" spans="2:31" ht="15" hidden="1" customHeight="1" x14ac:dyDescent="0.25">
      <c r="B546" s="18">
        <f>IF(G546="","",B545+1)</f>
        <v>524</v>
      </c>
      <c r="C546" s="25">
        <v>5500000000475</v>
      </c>
      <c r="D546" s="19"/>
      <c r="E546" s="19"/>
      <c r="F546" s="20"/>
      <c r="G546" s="20" t="s">
        <v>630</v>
      </c>
      <c r="H546" s="21">
        <v>1</v>
      </c>
      <c r="I546" s="21" t="s">
        <v>994</v>
      </c>
      <c r="J546" s="46" t="s">
        <v>1070</v>
      </c>
      <c r="K546" s="46" t="s">
        <v>81</v>
      </c>
      <c r="L546" s="47"/>
      <c r="M546" s="48" t="s">
        <v>1070</v>
      </c>
      <c r="N546" s="48"/>
      <c r="O546" s="49"/>
      <c r="P546" s="50"/>
      <c r="Q546" s="50">
        <v>7.0000000000000007E-2</v>
      </c>
      <c r="R546" s="50"/>
      <c r="S546" s="50"/>
      <c r="T546" s="46" t="s">
        <v>1071</v>
      </c>
      <c r="U546" s="46"/>
      <c r="V546" s="51"/>
      <c r="W546" s="62"/>
      <c r="X546" s="62"/>
      <c r="Y546" s="23" t="str">
        <f>IF(M546&lt;&gt;"",$H546*M546,"")</f>
        <v/>
      </c>
      <c r="Z546" s="23" t="str">
        <f>IF(N546&lt;&gt;"",$H546*N546,"")</f>
        <v/>
      </c>
      <c r="AA546" s="19">
        <f>IF(OR(M546&lt;&gt;"",N546&lt;&gt;""),1,0)</f>
        <v>0</v>
      </c>
      <c r="AB546" s="19">
        <f>IF(M546&lt;&gt;0,1,0)</f>
        <v>1</v>
      </c>
      <c r="AC546" s="19">
        <f>IF(N546&lt;&gt;0,1,0)</f>
        <v>0</v>
      </c>
      <c r="AD546" s="23" t="str">
        <f>IF(W546&lt;&gt;"",$H546*W546,"")</f>
        <v/>
      </c>
      <c r="AE546" s="23" t="str">
        <f>IF(X546&lt;&gt;"",$H546*X546,"")</f>
        <v/>
      </c>
    </row>
    <row r="547" spans="2:31" hidden="1" x14ac:dyDescent="0.25">
      <c r="B547" s="18">
        <f>IF(G547="","",B546+1)</f>
        <v>525</v>
      </c>
      <c r="C547" s="25">
        <v>5500000001713</v>
      </c>
      <c r="D547" s="19"/>
      <c r="E547" s="19"/>
      <c r="F547" s="20"/>
      <c r="G547" s="20" t="s">
        <v>631</v>
      </c>
      <c r="H547" s="21">
        <v>1</v>
      </c>
      <c r="I547" s="21" t="s">
        <v>994</v>
      </c>
      <c r="J547" s="46" t="s">
        <v>1070</v>
      </c>
      <c r="K547" s="46" t="s">
        <v>81</v>
      </c>
      <c r="L547" s="47"/>
      <c r="M547" s="48" t="s">
        <v>1070</v>
      </c>
      <c r="N547" s="48"/>
      <c r="O547" s="49"/>
      <c r="P547" s="50"/>
      <c r="Q547" s="50">
        <v>7.0000000000000007E-2</v>
      </c>
      <c r="R547" s="50"/>
      <c r="S547" s="50"/>
      <c r="T547" s="46" t="s">
        <v>1071</v>
      </c>
      <c r="U547" s="46"/>
      <c r="V547" s="51"/>
      <c r="W547" s="62"/>
      <c r="X547" s="62"/>
      <c r="Y547" s="23" t="str">
        <f>IF(M547&lt;&gt;"",$H547*M547,"")</f>
        <v/>
      </c>
      <c r="Z547" s="23" t="str">
        <f>IF(N547&lt;&gt;"",$H547*N547,"")</f>
        <v/>
      </c>
      <c r="AA547" s="19">
        <f>IF(OR(M547&lt;&gt;"",N547&lt;&gt;""),1,0)</f>
        <v>0</v>
      </c>
      <c r="AB547" s="19">
        <f>IF(M547&lt;&gt;0,1,0)</f>
        <v>1</v>
      </c>
      <c r="AC547" s="19">
        <f>IF(N547&lt;&gt;0,1,0)</f>
        <v>0</v>
      </c>
      <c r="AD547" s="23" t="str">
        <f>IF(W547&lt;&gt;"",$H547*W547,"")</f>
        <v/>
      </c>
      <c r="AE547" s="23" t="str">
        <f>IF(X547&lt;&gt;"",$H547*X547,"")</f>
        <v/>
      </c>
    </row>
    <row r="548" spans="2:31" x14ac:dyDescent="0.25">
      <c r="B548" s="18">
        <f>IF(G548="","",B547+1)</f>
        <v>526</v>
      </c>
      <c r="C548" s="25">
        <v>5500000000986</v>
      </c>
      <c r="D548" s="19"/>
      <c r="E548" s="19"/>
      <c r="F548" s="20"/>
      <c r="G548" s="20" t="s">
        <v>632</v>
      </c>
      <c r="H548" s="21">
        <v>6</v>
      </c>
      <c r="I548" s="21" t="s">
        <v>994</v>
      </c>
      <c r="J548" s="46">
        <v>82041100</v>
      </c>
      <c r="K548" s="46" t="s">
        <v>104</v>
      </c>
      <c r="L548" s="47"/>
      <c r="M548" s="48">
        <v>99.666666666666686</v>
      </c>
      <c r="N548" s="48"/>
      <c r="O548" s="49"/>
      <c r="P548" s="50"/>
      <c r="Q548" s="50">
        <v>7.0000000000000007E-2</v>
      </c>
      <c r="R548" s="50"/>
      <c r="S548" s="50"/>
      <c r="T548" s="46" t="s">
        <v>1071</v>
      </c>
      <c r="U548" s="46"/>
      <c r="V548" s="51"/>
      <c r="W548" s="62"/>
      <c r="X548" s="62"/>
      <c r="Y548" s="23">
        <f>IF(M548&lt;&gt;"",$H548*M548,"")</f>
        <v>598.00000000000011</v>
      </c>
      <c r="Z548" s="23" t="str">
        <f>IF(N548&lt;&gt;"",$H548*N548,"")</f>
        <v/>
      </c>
      <c r="AA548" s="19">
        <f>IF(OR(M548&lt;&gt;"",N548&lt;&gt;""),1,0)</f>
        <v>1</v>
      </c>
      <c r="AB548" s="19">
        <f>IF(M548&lt;&gt;0,1,0)</f>
        <v>1</v>
      </c>
      <c r="AC548" s="19">
        <f>IF(N548&lt;&gt;0,1,0)</f>
        <v>0</v>
      </c>
      <c r="AD548" s="23" t="str">
        <f>IF(W548&lt;&gt;"",$H548*W548,"")</f>
        <v/>
      </c>
      <c r="AE548" s="23" t="str">
        <f>IF(X548&lt;&gt;"",$H548*X548,"")</f>
        <v/>
      </c>
    </row>
    <row r="549" spans="2:31" hidden="1" x14ac:dyDescent="0.25">
      <c r="B549" s="18">
        <f>IF(G549="","",B548+1)</f>
        <v>527</v>
      </c>
      <c r="C549" s="25">
        <v>5500000000988</v>
      </c>
      <c r="D549" s="19"/>
      <c r="E549" s="19"/>
      <c r="F549" s="20"/>
      <c r="G549" s="20" t="s">
        <v>633</v>
      </c>
      <c r="H549" s="21">
        <v>6</v>
      </c>
      <c r="I549" s="21" t="s">
        <v>994</v>
      </c>
      <c r="J549" s="46" t="s">
        <v>1070</v>
      </c>
      <c r="K549" s="46" t="s">
        <v>81</v>
      </c>
      <c r="L549" s="47"/>
      <c r="M549" s="48" t="s">
        <v>1070</v>
      </c>
      <c r="N549" s="48"/>
      <c r="O549" s="49"/>
      <c r="P549" s="50"/>
      <c r="Q549" s="50">
        <v>7.0000000000000007E-2</v>
      </c>
      <c r="R549" s="50"/>
      <c r="S549" s="50"/>
      <c r="T549" s="46" t="s">
        <v>1071</v>
      </c>
      <c r="U549" s="46"/>
      <c r="V549" s="51"/>
      <c r="W549" s="62"/>
      <c r="X549" s="62"/>
      <c r="Y549" s="23" t="str">
        <f>IF(M549&lt;&gt;"",$H549*M549,"")</f>
        <v/>
      </c>
      <c r="Z549" s="23" t="str">
        <f>IF(N549&lt;&gt;"",$H549*N549,"")</f>
        <v/>
      </c>
      <c r="AA549" s="19">
        <f>IF(OR(M549&lt;&gt;"",N549&lt;&gt;""),1,0)</f>
        <v>0</v>
      </c>
      <c r="AB549" s="19">
        <f>IF(M549&lt;&gt;0,1,0)</f>
        <v>1</v>
      </c>
      <c r="AC549" s="19">
        <f>IF(N549&lt;&gt;0,1,0)</f>
        <v>0</v>
      </c>
      <c r="AD549" s="23" t="str">
        <f>IF(W549&lt;&gt;"",$H549*W549,"")</f>
        <v/>
      </c>
      <c r="AE549" s="23" t="str">
        <f>IF(X549&lt;&gt;"",$H549*X549,"")</f>
        <v/>
      </c>
    </row>
    <row r="550" spans="2:31" x14ac:dyDescent="0.25">
      <c r="B550" s="18">
        <f>IF(G550="","",B549+1)</f>
        <v>528</v>
      </c>
      <c r="C550" s="25">
        <v>5500000000989</v>
      </c>
      <c r="D550" s="19"/>
      <c r="E550" s="19"/>
      <c r="F550" s="20"/>
      <c r="G550" s="20" t="s">
        <v>634</v>
      </c>
      <c r="H550" s="21">
        <v>6</v>
      </c>
      <c r="I550" s="21" t="s">
        <v>994</v>
      </c>
      <c r="J550" s="46">
        <v>82041100</v>
      </c>
      <c r="K550" s="46" t="s">
        <v>104</v>
      </c>
      <c r="L550" s="47"/>
      <c r="M550" s="48">
        <v>72.760000000000005</v>
      </c>
      <c r="N550" s="48"/>
      <c r="O550" s="49"/>
      <c r="P550" s="50"/>
      <c r="Q550" s="50">
        <v>7.0000000000000007E-2</v>
      </c>
      <c r="R550" s="50"/>
      <c r="S550" s="50"/>
      <c r="T550" s="46" t="s">
        <v>1071</v>
      </c>
      <c r="U550" s="46"/>
      <c r="V550" s="51"/>
      <c r="W550" s="62"/>
      <c r="X550" s="62"/>
      <c r="Y550" s="23">
        <f>IF(M550&lt;&gt;"",$H550*M550,"")</f>
        <v>436.56000000000006</v>
      </c>
      <c r="Z550" s="23" t="str">
        <f>IF(N550&lt;&gt;"",$H550*N550,"")</f>
        <v/>
      </c>
      <c r="AA550" s="19">
        <f>IF(OR(M550&lt;&gt;"",N550&lt;&gt;""),1,0)</f>
        <v>1</v>
      </c>
      <c r="AB550" s="19">
        <f>IF(M550&lt;&gt;0,1,0)</f>
        <v>1</v>
      </c>
      <c r="AC550" s="19">
        <f>IF(N550&lt;&gt;0,1,0)</f>
        <v>0</v>
      </c>
      <c r="AD550" s="23" t="str">
        <f>IF(W550&lt;&gt;"",$H550*W550,"")</f>
        <v/>
      </c>
      <c r="AE550" s="23" t="str">
        <f>IF(X550&lt;&gt;"",$H550*X550,"")</f>
        <v/>
      </c>
    </row>
    <row r="551" spans="2:31" hidden="1" x14ac:dyDescent="0.25">
      <c r="B551" s="18">
        <f>IF(G551="","",B550+1)</f>
        <v>529</v>
      </c>
      <c r="C551" s="25">
        <v>5500000000347</v>
      </c>
      <c r="D551" s="19"/>
      <c r="E551" s="19"/>
      <c r="F551" s="20"/>
      <c r="G551" s="20" t="s">
        <v>635</v>
      </c>
      <c r="H551" s="21">
        <v>1</v>
      </c>
      <c r="I551" s="21" t="s">
        <v>994</v>
      </c>
      <c r="J551" s="46" t="s">
        <v>1070</v>
      </c>
      <c r="K551" s="46" t="s">
        <v>81</v>
      </c>
      <c r="L551" s="47"/>
      <c r="M551" s="48" t="s">
        <v>1070</v>
      </c>
      <c r="N551" s="48"/>
      <c r="O551" s="49"/>
      <c r="P551" s="50"/>
      <c r="Q551" s="50">
        <v>7.0000000000000007E-2</v>
      </c>
      <c r="R551" s="50"/>
      <c r="S551" s="50"/>
      <c r="T551" s="46" t="s">
        <v>1071</v>
      </c>
      <c r="U551" s="46"/>
      <c r="V551" s="51"/>
      <c r="W551" s="62"/>
      <c r="X551" s="62"/>
      <c r="Y551" s="23" t="str">
        <f>IF(M551&lt;&gt;"",$H551*M551,"")</f>
        <v/>
      </c>
      <c r="Z551" s="23" t="str">
        <f>IF(N551&lt;&gt;"",$H551*N551,"")</f>
        <v/>
      </c>
      <c r="AA551" s="19">
        <f>IF(OR(M551&lt;&gt;"",N551&lt;&gt;""),1,0)</f>
        <v>0</v>
      </c>
      <c r="AB551" s="19">
        <f>IF(M551&lt;&gt;0,1,0)</f>
        <v>1</v>
      </c>
      <c r="AC551" s="19">
        <f>IF(N551&lt;&gt;0,1,0)</f>
        <v>0</v>
      </c>
      <c r="AD551" s="23" t="str">
        <f>IF(W551&lt;&gt;"",$H551*W551,"")</f>
        <v/>
      </c>
      <c r="AE551" s="23" t="str">
        <f>IF(X551&lt;&gt;"",$H551*X551,"")</f>
        <v/>
      </c>
    </row>
    <row r="552" spans="2:31" hidden="1" x14ac:dyDescent="0.25">
      <c r="B552" s="18">
        <f>IF(G552="","",B551+1)</f>
        <v>530</v>
      </c>
      <c r="C552" s="25">
        <v>5500000000669</v>
      </c>
      <c r="D552" s="19"/>
      <c r="E552" s="19"/>
      <c r="F552" s="20"/>
      <c r="G552" s="20" t="s">
        <v>636</v>
      </c>
      <c r="H552" s="21">
        <v>1</v>
      </c>
      <c r="I552" s="21" t="s">
        <v>994</v>
      </c>
      <c r="J552" s="46" t="s">
        <v>1070</v>
      </c>
      <c r="K552" s="46" t="s">
        <v>81</v>
      </c>
      <c r="L552" s="47"/>
      <c r="M552" s="48" t="s">
        <v>1070</v>
      </c>
      <c r="N552" s="48"/>
      <c r="O552" s="49"/>
      <c r="P552" s="50"/>
      <c r="Q552" s="50">
        <v>7.0000000000000007E-2</v>
      </c>
      <c r="R552" s="50"/>
      <c r="S552" s="50"/>
      <c r="T552" s="46" t="s">
        <v>1071</v>
      </c>
      <c r="U552" s="46"/>
      <c r="V552" s="51"/>
      <c r="W552" s="62"/>
      <c r="X552" s="62"/>
      <c r="Y552" s="23" t="str">
        <f>IF(M552&lt;&gt;"",$H552*M552,"")</f>
        <v/>
      </c>
      <c r="Z552" s="23" t="str">
        <f>IF(N552&lt;&gt;"",$H552*N552,"")</f>
        <v/>
      </c>
      <c r="AA552" s="19">
        <f>IF(OR(M552&lt;&gt;"",N552&lt;&gt;""),1,0)</f>
        <v>0</v>
      </c>
      <c r="AB552" s="19">
        <f>IF(M552&lt;&gt;0,1,0)</f>
        <v>1</v>
      </c>
      <c r="AC552" s="19">
        <f>IF(N552&lt;&gt;0,1,0)</f>
        <v>0</v>
      </c>
      <c r="AD552" s="23" t="str">
        <f>IF(W552&lt;&gt;"",$H552*W552,"")</f>
        <v/>
      </c>
      <c r="AE552" s="23" t="str">
        <f>IF(X552&lt;&gt;"",$H552*X552,"")</f>
        <v/>
      </c>
    </row>
    <row r="553" spans="2:31" hidden="1" x14ac:dyDescent="0.25">
      <c r="B553" s="18">
        <f>IF(G553="","",B552+1)</f>
        <v>531</v>
      </c>
      <c r="C553" s="25">
        <v>5500000001586</v>
      </c>
      <c r="D553" s="19"/>
      <c r="E553" s="19"/>
      <c r="F553" s="20"/>
      <c r="G553" s="20" t="s">
        <v>637</v>
      </c>
      <c r="H553" s="21">
        <v>1</v>
      </c>
      <c r="I553" s="21" t="s">
        <v>994</v>
      </c>
      <c r="J553" s="46" t="s">
        <v>1070</v>
      </c>
      <c r="K553" s="46" t="s">
        <v>81</v>
      </c>
      <c r="L553" s="47"/>
      <c r="M553" s="48" t="s">
        <v>1070</v>
      </c>
      <c r="N553" s="48"/>
      <c r="O553" s="49"/>
      <c r="P553" s="50"/>
      <c r="Q553" s="50">
        <v>7.0000000000000007E-2</v>
      </c>
      <c r="R553" s="50"/>
      <c r="S553" s="50"/>
      <c r="T553" s="46" t="s">
        <v>1071</v>
      </c>
      <c r="U553" s="46"/>
      <c r="V553" s="51"/>
      <c r="W553" s="62"/>
      <c r="X553" s="62"/>
      <c r="Y553" s="23" t="str">
        <f>IF(M553&lt;&gt;"",$H553*M553,"")</f>
        <v/>
      </c>
      <c r="Z553" s="23" t="str">
        <f>IF(N553&lt;&gt;"",$H553*N553,"")</f>
        <v/>
      </c>
      <c r="AA553" s="19">
        <f>IF(OR(M553&lt;&gt;"",N553&lt;&gt;""),1,0)</f>
        <v>0</v>
      </c>
      <c r="AB553" s="19">
        <f>IF(M553&lt;&gt;0,1,0)</f>
        <v>1</v>
      </c>
      <c r="AC553" s="19">
        <f>IF(N553&lt;&gt;0,1,0)</f>
        <v>0</v>
      </c>
      <c r="AD553" s="23" t="str">
        <f>IF(W553&lt;&gt;"",$H553*W553,"")</f>
        <v/>
      </c>
      <c r="AE553" s="23" t="str">
        <f>IF(X553&lt;&gt;"",$H553*X553,"")</f>
        <v/>
      </c>
    </row>
    <row r="554" spans="2:31" hidden="1" x14ac:dyDescent="0.25">
      <c r="B554" s="18">
        <f>IF(G554="","",B553+1)</f>
        <v>532</v>
      </c>
      <c r="C554" s="25">
        <v>5500000000893</v>
      </c>
      <c r="D554" s="19"/>
      <c r="E554" s="19"/>
      <c r="F554" s="20"/>
      <c r="G554" s="20" t="s">
        <v>638</v>
      </c>
      <c r="H554" s="21">
        <v>1</v>
      </c>
      <c r="I554" s="21" t="s">
        <v>994</v>
      </c>
      <c r="J554" s="46" t="s">
        <v>1070</v>
      </c>
      <c r="K554" s="46" t="s">
        <v>81</v>
      </c>
      <c r="L554" s="47"/>
      <c r="M554" s="48" t="s">
        <v>1070</v>
      </c>
      <c r="N554" s="48"/>
      <c r="O554" s="49"/>
      <c r="P554" s="50"/>
      <c r="Q554" s="50">
        <v>7.0000000000000007E-2</v>
      </c>
      <c r="R554" s="50"/>
      <c r="S554" s="50"/>
      <c r="T554" s="46" t="s">
        <v>1071</v>
      </c>
      <c r="U554" s="46"/>
      <c r="V554" s="51"/>
      <c r="W554" s="62"/>
      <c r="X554" s="62"/>
      <c r="Y554" s="23" t="str">
        <f>IF(M554&lt;&gt;"",$H554*M554,"")</f>
        <v/>
      </c>
      <c r="Z554" s="23" t="str">
        <f>IF(N554&lt;&gt;"",$H554*N554,"")</f>
        <v/>
      </c>
      <c r="AA554" s="19">
        <f>IF(OR(M554&lt;&gt;"",N554&lt;&gt;""),1,0)</f>
        <v>0</v>
      </c>
      <c r="AB554" s="19">
        <f>IF(M554&lt;&gt;0,1,0)</f>
        <v>1</v>
      </c>
      <c r="AC554" s="19">
        <f>IF(N554&lt;&gt;0,1,0)</f>
        <v>0</v>
      </c>
      <c r="AD554" s="23" t="str">
        <f>IF(W554&lt;&gt;"",$H554*W554,"")</f>
        <v/>
      </c>
      <c r="AE554" s="23" t="str">
        <f>IF(X554&lt;&gt;"",$H554*X554,"")</f>
        <v/>
      </c>
    </row>
    <row r="555" spans="2:31" hidden="1" x14ac:dyDescent="0.25">
      <c r="B555" s="18">
        <f>IF(G555="","",B554+1)</f>
        <v>533</v>
      </c>
      <c r="C555" s="25">
        <v>5500000000793</v>
      </c>
      <c r="D555" s="19"/>
      <c r="E555" s="19"/>
      <c r="F555" s="20"/>
      <c r="G555" s="20" t="s">
        <v>639</v>
      </c>
      <c r="H555" s="21">
        <v>1</v>
      </c>
      <c r="I555" s="21" t="s">
        <v>994</v>
      </c>
      <c r="J555" s="46" t="s">
        <v>1070</v>
      </c>
      <c r="K555" s="46" t="s">
        <v>81</v>
      </c>
      <c r="L555" s="47"/>
      <c r="M555" s="48" t="s">
        <v>1070</v>
      </c>
      <c r="N555" s="48"/>
      <c r="O555" s="49"/>
      <c r="P555" s="50"/>
      <c r="Q555" s="50">
        <v>7.0000000000000007E-2</v>
      </c>
      <c r="R555" s="50"/>
      <c r="S555" s="50"/>
      <c r="T555" s="46" t="s">
        <v>1071</v>
      </c>
      <c r="U555" s="46"/>
      <c r="V555" s="51"/>
      <c r="W555" s="62"/>
      <c r="X555" s="62"/>
      <c r="Y555" s="23" t="str">
        <f>IF(M555&lt;&gt;"",$H555*M555,"")</f>
        <v/>
      </c>
      <c r="Z555" s="23" t="str">
        <f>IF(N555&lt;&gt;"",$H555*N555,"")</f>
        <v/>
      </c>
      <c r="AA555" s="19">
        <f>IF(OR(M555&lt;&gt;"",N555&lt;&gt;""),1,0)</f>
        <v>0</v>
      </c>
      <c r="AB555" s="19">
        <f>IF(M555&lt;&gt;0,1,0)</f>
        <v>1</v>
      </c>
      <c r="AC555" s="19">
        <f>IF(N555&lt;&gt;0,1,0)</f>
        <v>0</v>
      </c>
      <c r="AD555" s="23" t="str">
        <f>IF(W555&lt;&gt;"",$H555*W555,"")</f>
        <v/>
      </c>
      <c r="AE555" s="23" t="str">
        <f>IF(X555&lt;&gt;"",$H555*X555,"")</f>
        <v/>
      </c>
    </row>
    <row r="556" spans="2:31" hidden="1" x14ac:dyDescent="0.25">
      <c r="B556" s="18">
        <f>IF(G556="","",B555+1)</f>
        <v>534</v>
      </c>
      <c r="C556" s="25">
        <v>5500000000795</v>
      </c>
      <c r="D556" s="19"/>
      <c r="E556" s="19"/>
      <c r="F556" s="20"/>
      <c r="G556" s="20" t="s">
        <v>640</v>
      </c>
      <c r="H556" s="21">
        <v>1</v>
      </c>
      <c r="I556" s="21" t="s">
        <v>994</v>
      </c>
      <c r="J556" s="46" t="s">
        <v>1070</v>
      </c>
      <c r="K556" s="46" t="s">
        <v>81</v>
      </c>
      <c r="L556" s="47"/>
      <c r="M556" s="48" t="s">
        <v>1070</v>
      </c>
      <c r="N556" s="48"/>
      <c r="O556" s="49"/>
      <c r="P556" s="50"/>
      <c r="Q556" s="50">
        <v>7.0000000000000007E-2</v>
      </c>
      <c r="R556" s="50"/>
      <c r="S556" s="50"/>
      <c r="T556" s="46" t="s">
        <v>1071</v>
      </c>
      <c r="U556" s="46"/>
      <c r="V556" s="51"/>
      <c r="W556" s="62"/>
      <c r="X556" s="62"/>
      <c r="Y556" s="23" t="str">
        <f>IF(M556&lt;&gt;"",$H556*M556,"")</f>
        <v/>
      </c>
      <c r="Z556" s="23" t="str">
        <f>IF(N556&lt;&gt;"",$H556*N556,"")</f>
        <v/>
      </c>
      <c r="AA556" s="19">
        <f>IF(OR(M556&lt;&gt;"",N556&lt;&gt;""),1,0)</f>
        <v>0</v>
      </c>
      <c r="AB556" s="19">
        <f>IF(M556&lt;&gt;0,1,0)</f>
        <v>1</v>
      </c>
      <c r="AC556" s="19">
        <f>IF(N556&lt;&gt;0,1,0)</f>
        <v>0</v>
      </c>
      <c r="AD556" s="23" t="str">
        <f>IF(W556&lt;&gt;"",$H556*W556,"")</f>
        <v/>
      </c>
      <c r="AE556" s="23" t="str">
        <f>IF(X556&lt;&gt;"",$H556*X556,"")</f>
        <v/>
      </c>
    </row>
    <row r="557" spans="2:31" hidden="1" x14ac:dyDescent="0.25">
      <c r="B557" s="18">
        <f>IF(G557="","",B556+1)</f>
        <v>535</v>
      </c>
      <c r="C557" s="25">
        <v>5500000000794</v>
      </c>
      <c r="D557" s="19"/>
      <c r="E557" s="19"/>
      <c r="F557" s="20"/>
      <c r="G557" s="20" t="s">
        <v>641</v>
      </c>
      <c r="H557" s="21">
        <v>1</v>
      </c>
      <c r="I557" s="21" t="s">
        <v>994</v>
      </c>
      <c r="J557" s="46" t="s">
        <v>1070</v>
      </c>
      <c r="K557" s="46" t="s">
        <v>81</v>
      </c>
      <c r="L557" s="47"/>
      <c r="M557" s="48" t="s">
        <v>1070</v>
      </c>
      <c r="N557" s="48"/>
      <c r="O557" s="49"/>
      <c r="P557" s="50"/>
      <c r="Q557" s="50">
        <v>7.0000000000000007E-2</v>
      </c>
      <c r="R557" s="50"/>
      <c r="S557" s="50"/>
      <c r="T557" s="46" t="s">
        <v>1071</v>
      </c>
      <c r="U557" s="46"/>
      <c r="V557" s="51"/>
      <c r="W557" s="62"/>
      <c r="X557" s="62"/>
      <c r="Y557" s="23" t="str">
        <f>IF(M557&lt;&gt;"",$H557*M557,"")</f>
        <v/>
      </c>
      <c r="Z557" s="23" t="str">
        <f>IF(N557&lt;&gt;"",$H557*N557,"")</f>
        <v/>
      </c>
      <c r="AA557" s="19">
        <f>IF(OR(M557&lt;&gt;"",N557&lt;&gt;""),1,0)</f>
        <v>0</v>
      </c>
      <c r="AB557" s="19">
        <f>IF(M557&lt;&gt;0,1,0)</f>
        <v>1</v>
      </c>
      <c r="AC557" s="19">
        <f>IF(N557&lt;&gt;0,1,0)</f>
        <v>0</v>
      </c>
      <c r="AD557" s="23" t="str">
        <f>IF(W557&lt;&gt;"",$H557*W557,"")</f>
        <v/>
      </c>
      <c r="AE557" s="23" t="str">
        <f>IF(X557&lt;&gt;"",$H557*X557,"")</f>
        <v/>
      </c>
    </row>
    <row r="558" spans="2:31" hidden="1" x14ac:dyDescent="0.25">
      <c r="B558" s="18">
        <f>IF(G558="","",B557+1)</f>
        <v>536</v>
      </c>
      <c r="C558" s="25">
        <v>5500000000798</v>
      </c>
      <c r="D558" s="19"/>
      <c r="E558" s="19"/>
      <c r="F558" s="20"/>
      <c r="G558" s="20" t="s">
        <v>642</v>
      </c>
      <c r="H558" s="21">
        <v>1</v>
      </c>
      <c r="I558" s="21" t="s">
        <v>994</v>
      </c>
      <c r="J558" s="46" t="s">
        <v>1070</v>
      </c>
      <c r="K558" s="46" t="s">
        <v>81</v>
      </c>
      <c r="L558" s="47"/>
      <c r="M558" s="48" t="s">
        <v>1070</v>
      </c>
      <c r="N558" s="48"/>
      <c r="O558" s="49"/>
      <c r="P558" s="50"/>
      <c r="Q558" s="50">
        <v>7.0000000000000007E-2</v>
      </c>
      <c r="R558" s="50"/>
      <c r="S558" s="50"/>
      <c r="T558" s="46" t="s">
        <v>1071</v>
      </c>
      <c r="U558" s="46"/>
      <c r="V558" s="51"/>
      <c r="W558" s="62"/>
      <c r="X558" s="62"/>
      <c r="Y558" s="23" t="str">
        <f>IF(M558&lt;&gt;"",$H558*M558,"")</f>
        <v/>
      </c>
      <c r="Z558" s="23" t="str">
        <f>IF(N558&lt;&gt;"",$H558*N558,"")</f>
        <v/>
      </c>
      <c r="AA558" s="19">
        <f>IF(OR(M558&lt;&gt;"",N558&lt;&gt;""),1,0)</f>
        <v>0</v>
      </c>
      <c r="AB558" s="19">
        <f>IF(M558&lt;&gt;0,1,0)</f>
        <v>1</v>
      </c>
      <c r="AC558" s="19">
        <f>IF(N558&lt;&gt;0,1,0)</f>
        <v>0</v>
      </c>
      <c r="AD558" s="23" t="str">
        <f>IF(W558&lt;&gt;"",$H558*W558,"")</f>
        <v/>
      </c>
      <c r="AE558" s="23" t="str">
        <f>IF(X558&lt;&gt;"",$H558*X558,"")</f>
        <v/>
      </c>
    </row>
    <row r="559" spans="2:31" hidden="1" x14ac:dyDescent="0.25">
      <c r="B559" s="18">
        <f>IF(G559="","",B558+1)</f>
        <v>537</v>
      </c>
      <c r="C559" s="25">
        <v>5500000000797</v>
      </c>
      <c r="D559" s="19"/>
      <c r="E559" s="19"/>
      <c r="F559" s="20"/>
      <c r="G559" s="20" t="s">
        <v>643</v>
      </c>
      <c r="H559" s="21">
        <v>1</v>
      </c>
      <c r="I559" s="21" t="s">
        <v>994</v>
      </c>
      <c r="J559" s="46" t="s">
        <v>1070</v>
      </c>
      <c r="K559" s="46" t="s">
        <v>81</v>
      </c>
      <c r="L559" s="47"/>
      <c r="M559" s="48" t="s">
        <v>1070</v>
      </c>
      <c r="N559" s="48"/>
      <c r="O559" s="49"/>
      <c r="P559" s="50"/>
      <c r="Q559" s="50">
        <v>7.0000000000000007E-2</v>
      </c>
      <c r="R559" s="50"/>
      <c r="S559" s="50"/>
      <c r="T559" s="46" t="s">
        <v>1071</v>
      </c>
      <c r="U559" s="46"/>
      <c r="V559" s="51"/>
      <c r="W559" s="62"/>
      <c r="X559" s="62"/>
      <c r="Y559" s="23" t="str">
        <f>IF(M559&lt;&gt;"",$H559*M559,"")</f>
        <v/>
      </c>
      <c r="Z559" s="23" t="str">
        <f>IF(N559&lt;&gt;"",$H559*N559,"")</f>
        <v/>
      </c>
      <c r="AA559" s="19">
        <f>IF(OR(M559&lt;&gt;"",N559&lt;&gt;""),1,0)</f>
        <v>0</v>
      </c>
      <c r="AB559" s="19">
        <f>IF(M559&lt;&gt;0,1,0)</f>
        <v>1</v>
      </c>
      <c r="AC559" s="19">
        <f>IF(N559&lt;&gt;0,1,0)</f>
        <v>0</v>
      </c>
      <c r="AD559" s="23" t="str">
        <f>IF(W559&lt;&gt;"",$H559*W559,"")</f>
        <v/>
      </c>
      <c r="AE559" s="23" t="str">
        <f>IF(X559&lt;&gt;"",$H559*X559,"")</f>
        <v/>
      </c>
    </row>
    <row r="560" spans="2:31" hidden="1" x14ac:dyDescent="0.25">
      <c r="B560" s="18">
        <f>IF(G560="","",B559+1)</f>
        <v>538</v>
      </c>
      <c r="C560" s="25">
        <v>5500000000796</v>
      </c>
      <c r="D560" s="19"/>
      <c r="E560" s="19"/>
      <c r="F560" s="20"/>
      <c r="G560" s="20" t="s">
        <v>644</v>
      </c>
      <c r="H560" s="21">
        <v>1</v>
      </c>
      <c r="I560" s="21" t="s">
        <v>994</v>
      </c>
      <c r="J560" s="46" t="s">
        <v>1070</v>
      </c>
      <c r="K560" s="46" t="s">
        <v>81</v>
      </c>
      <c r="L560" s="47"/>
      <c r="M560" s="48" t="s">
        <v>1070</v>
      </c>
      <c r="N560" s="48"/>
      <c r="O560" s="49"/>
      <c r="P560" s="50"/>
      <c r="Q560" s="50">
        <v>7.0000000000000007E-2</v>
      </c>
      <c r="R560" s="50"/>
      <c r="S560" s="50"/>
      <c r="T560" s="46" t="s">
        <v>1071</v>
      </c>
      <c r="U560" s="46"/>
      <c r="V560" s="51"/>
      <c r="W560" s="62"/>
      <c r="X560" s="62"/>
      <c r="Y560" s="23" t="str">
        <f>IF(M560&lt;&gt;"",$H560*M560,"")</f>
        <v/>
      </c>
      <c r="Z560" s="23" t="str">
        <f>IF(N560&lt;&gt;"",$H560*N560,"")</f>
        <v/>
      </c>
      <c r="AA560" s="19">
        <f>IF(OR(M560&lt;&gt;"",N560&lt;&gt;""),1,0)</f>
        <v>0</v>
      </c>
      <c r="AB560" s="19">
        <f>IF(M560&lt;&gt;0,1,0)</f>
        <v>1</v>
      </c>
      <c r="AC560" s="19">
        <f>IF(N560&lt;&gt;0,1,0)</f>
        <v>0</v>
      </c>
      <c r="AD560" s="23" t="str">
        <f>IF(W560&lt;&gt;"",$H560*W560,"")</f>
        <v/>
      </c>
      <c r="AE560" s="23" t="str">
        <f>IF(X560&lt;&gt;"",$H560*X560,"")</f>
        <v/>
      </c>
    </row>
    <row r="561" spans="2:31" hidden="1" x14ac:dyDescent="0.25">
      <c r="B561" s="18">
        <f>IF(G561="","",B560+1)</f>
        <v>539</v>
      </c>
      <c r="C561" s="25">
        <v>5500000001027</v>
      </c>
      <c r="D561" s="19"/>
      <c r="E561" s="19"/>
      <c r="F561" s="20"/>
      <c r="G561" s="20" t="s">
        <v>645</v>
      </c>
      <c r="H561" s="21">
        <v>3</v>
      </c>
      <c r="I561" s="21" t="s">
        <v>994</v>
      </c>
      <c r="J561" s="46" t="s">
        <v>1070</v>
      </c>
      <c r="K561" s="46" t="s">
        <v>81</v>
      </c>
      <c r="L561" s="47"/>
      <c r="M561" s="48" t="s">
        <v>1070</v>
      </c>
      <c r="N561" s="48"/>
      <c r="O561" s="49"/>
      <c r="P561" s="50"/>
      <c r="Q561" s="50">
        <v>7.0000000000000007E-2</v>
      </c>
      <c r="R561" s="50"/>
      <c r="S561" s="50"/>
      <c r="T561" s="46" t="s">
        <v>1071</v>
      </c>
      <c r="U561" s="46"/>
      <c r="V561" s="51"/>
      <c r="W561" s="62"/>
      <c r="X561" s="62"/>
      <c r="Y561" s="23" t="str">
        <f>IF(M561&lt;&gt;"",$H561*M561,"")</f>
        <v/>
      </c>
      <c r="Z561" s="23" t="str">
        <f>IF(N561&lt;&gt;"",$H561*N561,"")</f>
        <v/>
      </c>
      <c r="AA561" s="19">
        <f>IF(OR(M561&lt;&gt;"",N561&lt;&gt;""),1,0)</f>
        <v>0</v>
      </c>
      <c r="AB561" s="19">
        <f>IF(M561&lt;&gt;0,1,0)</f>
        <v>1</v>
      </c>
      <c r="AC561" s="19">
        <f>IF(N561&lt;&gt;0,1,0)</f>
        <v>0</v>
      </c>
      <c r="AD561" s="23" t="str">
        <f>IF(W561&lt;&gt;"",$H561*W561,"")</f>
        <v/>
      </c>
      <c r="AE561" s="23" t="str">
        <f>IF(X561&lt;&gt;"",$H561*X561,"")</f>
        <v/>
      </c>
    </row>
    <row r="562" spans="2:31" hidden="1" x14ac:dyDescent="0.25">
      <c r="B562" s="18">
        <f>IF(G562="","",B561+1)</f>
        <v>540</v>
      </c>
      <c r="C562" s="25">
        <v>5500000000852</v>
      </c>
      <c r="D562" s="19"/>
      <c r="E562" s="19"/>
      <c r="F562" s="20"/>
      <c r="G562" s="20" t="s">
        <v>646</v>
      </c>
      <c r="H562" s="21">
        <v>1</v>
      </c>
      <c r="I562" s="21" t="s">
        <v>994</v>
      </c>
      <c r="J562" s="46" t="s">
        <v>1070</v>
      </c>
      <c r="K562" s="46" t="s">
        <v>81</v>
      </c>
      <c r="L562" s="47"/>
      <c r="M562" s="48" t="s">
        <v>1070</v>
      </c>
      <c r="N562" s="48"/>
      <c r="O562" s="49"/>
      <c r="P562" s="50"/>
      <c r="Q562" s="50">
        <v>7.0000000000000007E-2</v>
      </c>
      <c r="R562" s="50"/>
      <c r="S562" s="50"/>
      <c r="T562" s="46" t="s">
        <v>1071</v>
      </c>
      <c r="U562" s="46"/>
      <c r="V562" s="51"/>
      <c r="W562" s="62"/>
      <c r="X562" s="62"/>
      <c r="Y562" s="23" t="str">
        <f>IF(M562&lt;&gt;"",$H562*M562,"")</f>
        <v/>
      </c>
      <c r="Z562" s="23" t="str">
        <f>IF(N562&lt;&gt;"",$H562*N562,"")</f>
        <v/>
      </c>
      <c r="AA562" s="19">
        <f>IF(OR(M562&lt;&gt;"",N562&lt;&gt;""),1,0)</f>
        <v>0</v>
      </c>
      <c r="AB562" s="19">
        <f>IF(M562&lt;&gt;0,1,0)</f>
        <v>1</v>
      </c>
      <c r="AC562" s="19">
        <f>IF(N562&lt;&gt;0,1,0)</f>
        <v>0</v>
      </c>
      <c r="AD562" s="23" t="str">
        <f>IF(W562&lt;&gt;"",$H562*W562,"")</f>
        <v/>
      </c>
      <c r="AE562" s="23" t="str">
        <f>IF(X562&lt;&gt;"",$H562*X562,"")</f>
        <v/>
      </c>
    </row>
    <row r="563" spans="2:31" hidden="1" x14ac:dyDescent="0.25">
      <c r="B563" s="18">
        <f>IF(G563="","",B562+1)</f>
        <v>541</v>
      </c>
      <c r="C563" s="25">
        <v>5200000014601</v>
      </c>
      <c r="D563" s="19"/>
      <c r="E563" s="19"/>
      <c r="F563" s="20"/>
      <c r="G563" s="20" t="s">
        <v>647</v>
      </c>
      <c r="H563" s="21">
        <v>1</v>
      </c>
      <c r="I563" s="21" t="s">
        <v>994</v>
      </c>
      <c r="J563" s="46" t="s">
        <v>1070</v>
      </c>
      <c r="K563" s="46" t="s">
        <v>81</v>
      </c>
      <c r="L563" s="47"/>
      <c r="M563" s="48" t="s">
        <v>1070</v>
      </c>
      <c r="N563" s="48"/>
      <c r="O563" s="49"/>
      <c r="P563" s="50"/>
      <c r="Q563" s="50">
        <v>7.0000000000000007E-2</v>
      </c>
      <c r="R563" s="50"/>
      <c r="S563" s="50"/>
      <c r="T563" s="46" t="s">
        <v>1071</v>
      </c>
      <c r="U563" s="46"/>
      <c r="V563" s="51"/>
      <c r="W563" s="62"/>
      <c r="X563" s="62"/>
      <c r="Y563" s="23" t="str">
        <f>IF(M563&lt;&gt;"",$H563*M563,"")</f>
        <v/>
      </c>
      <c r="Z563" s="23" t="str">
        <f>IF(N563&lt;&gt;"",$H563*N563,"")</f>
        <v/>
      </c>
      <c r="AA563" s="19">
        <f>IF(OR(M563&lt;&gt;"",N563&lt;&gt;""),1,0)</f>
        <v>0</v>
      </c>
      <c r="AB563" s="19">
        <f>IF(M563&lt;&gt;0,1,0)</f>
        <v>1</v>
      </c>
      <c r="AC563" s="19">
        <f>IF(N563&lt;&gt;0,1,0)</f>
        <v>0</v>
      </c>
      <c r="AD563" s="23" t="str">
        <f>IF(W563&lt;&gt;"",$H563*W563,"")</f>
        <v/>
      </c>
      <c r="AE563" s="23" t="str">
        <f>IF(X563&lt;&gt;"",$H563*X563,"")</f>
        <v/>
      </c>
    </row>
    <row r="564" spans="2:31" hidden="1" x14ac:dyDescent="0.25">
      <c r="B564" s="18">
        <f>IF(G564="","",B563+1)</f>
        <v>542</v>
      </c>
      <c r="C564" s="25">
        <v>6000000002659</v>
      </c>
      <c r="D564" s="19"/>
      <c r="E564" s="19"/>
      <c r="F564" s="20"/>
      <c r="G564" s="20" t="s">
        <v>648</v>
      </c>
      <c r="H564" s="21">
        <v>32</v>
      </c>
      <c r="I564" s="21" t="s">
        <v>994</v>
      </c>
      <c r="J564" s="46" t="s">
        <v>1070</v>
      </c>
      <c r="K564" s="46" t="s">
        <v>81</v>
      </c>
      <c r="L564" s="47"/>
      <c r="M564" s="48" t="s">
        <v>1070</v>
      </c>
      <c r="N564" s="48"/>
      <c r="O564" s="49"/>
      <c r="P564" s="50"/>
      <c r="Q564" s="50">
        <v>7.0000000000000007E-2</v>
      </c>
      <c r="R564" s="50"/>
      <c r="S564" s="50"/>
      <c r="T564" s="46" t="s">
        <v>1071</v>
      </c>
      <c r="U564" s="46"/>
      <c r="V564" s="51"/>
      <c r="W564" s="62"/>
      <c r="X564" s="62"/>
      <c r="Y564" s="23" t="str">
        <f>IF(M564&lt;&gt;"",$H564*M564,"")</f>
        <v/>
      </c>
      <c r="Z564" s="23" t="str">
        <f>IF(N564&lt;&gt;"",$H564*N564,"")</f>
        <v/>
      </c>
      <c r="AA564" s="19">
        <f>IF(OR(M564&lt;&gt;"",N564&lt;&gt;""),1,0)</f>
        <v>0</v>
      </c>
      <c r="AB564" s="19">
        <f>IF(M564&lt;&gt;0,1,0)</f>
        <v>1</v>
      </c>
      <c r="AC564" s="19">
        <f>IF(N564&lt;&gt;0,1,0)</f>
        <v>0</v>
      </c>
      <c r="AD564" s="23" t="str">
        <f>IF(W564&lt;&gt;"",$H564*W564,"")</f>
        <v/>
      </c>
      <c r="AE564" s="23" t="str">
        <f>IF(X564&lt;&gt;"",$H564*X564,"")</f>
        <v/>
      </c>
    </row>
    <row r="565" spans="2:31" hidden="1" x14ac:dyDescent="0.25">
      <c r="B565" s="18">
        <f>IF(G565="","",B564+1)</f>
        <v>543</v>
      </c>
      <c r="C565" s="25">
        <v>5500000000481</v>
      </c>
      <c r="D565" s="19"/>
      <c r="E565" s="19"/>
      <c r="F565" s="20"/>
      <c r="G565" s="20" t="s">
        <v>649</v>
      </c>
      <c r="H565" s="21">
        <v>3</v>
      </c>
      <c r="I565" s="21" t="s">
        <v>994</v>
      </c>
      <c r="J565" s="46" t="s">
        <v>1070</v>
      </c>
      <c r="K565" s="46" t="s">
        <v>81</v>
      </c>
      <c r="L565" s="47"/>
      <c r="M565" s="48" t="s">
        <v>1070</v>
      </c>
      <c r="N565" s="48"/>
      <c r="O565" s="49"/>
      <c r="P565" s="50"/>
      <c r="Q565" s="50">
        <v>7.0000000000000007E-2</v>
      </c>
      <c r="R565" s="50"/>
      <c r="S565" s="50"/>
      <c r="T565" s="46" t="s">
        <v>1071</v>
      </c>
      <c r="U565" s="46"/>
      <c r="V565" s="51"/>
      <c r="W565" s="62"/>
      <c r="X565" s="62"/>
      <c r="Y565" s="23" t="str">
        <f>IF(M565&lt;&gt;"",$H565*M565,"")</f>
        <v/>
      </c>
      <c r="Z565" s="23" t="str">
        <f>IF(N565&lt;&gt;"",$H565*N565,"")</f>
        <v/>
      </c>
      <c r="AA565" s="19">
        <f>IF(OR(M565&lt;&gt;"",N565&lt;&gt;""),1,0)</f>
        <v>0</v>
      </c>
      <c r="AB565" s="19">
        <f>IF(M565&lt;&gt;0,1,0)</f>
        <v>1</v>
      </c>
      <c r="AC565" s="19">
        <f>IF(N565&lt;&gt;0,1,0)</f>
        <v>0</v>
      </c>
      <c r="AD565" s="23" t="str">
        <f>IF(W565&lt;&gt;"",$H565*W565,"")</f>
        <v/>
      </c>
      <c r="AE565" s="23" t="str">
        <f>IF(X565&lt;&gt;"",$H565*X565,"")</f>
        <v/>
      </c>
    </row>
    <row r="566" spans="2:31" hidden="1" x14ac:dyDescent="0.25">
      <c r="B566" s="18">
        <f>IF(G566="","",B565+1)</f>
        <v>544</v>
      </c>
      <c r="C566" s="25">
        <v>5500000000484</v>
      </c>
      <c r="D566" s="19"/>
      <c r="E566" s="19"/>
      <c r="F566" s="20"/>
      <c r="G566" s="20" t="s">
        <v>650</v>
      </c>
      <c r="H566" s="21">
        <v>3</v>
      </c>
      <c r="I566" s="21" t="s">
        <v>994</v>
      </c>
      <c r="J566" s="46" t="s">
        <v>1070</v>
      </c>
      <c r="K566" s="46" t="s">
        <v>81</v>
      </c>
      <c r="L566" s="47"/>
      <c r="M566" s="48" t="s">
        <v>1070</v>
      </c>
      <c r="N566" s="48"/>
      <c r="O566" s="49"/>
      <c r="P566" s="50"/>
      <c r="Q566" s="50">
        <v>7.0000000000000007E-2</v>
      </c>
      <c r="R566" s="50"/>
      <c r="S566" s="50"/>
      <c r="T566" s="46" t="s">
        <v>1071</v>
      </c>
      <c r="U566" s="46"/>
      <c r="V566" s="51"/>
      <c r="W566" s="62"/>
      <c r="X566" s="62"/>
      <c r="Y566" s="23" t="str">
        <f>IF(M566&lt;&gt;"",$H566*M566,"")</f>
        <v/>
      </c>
      <c r="Z566" s="23" t="str">
        <f>IF(N566&lt;&gt;"",$H566*N566,"")</f>
        <v/>
      </c>
      <c r="AA566" s="19">
        <f>IF(OR(M566&lt;&gt;"",N566&lt;&gt;""),1,0)</f>
        <v>0</v>
      </c>
      <c r="AB566" s="19">
        <f>IF(M566&lt;&gt;0,1,0)</f>
        <v>1</v>
      </c>
      <c r="AC566" s="19">
        <f>IF(N566&lt;&gt;0,1,0)</f>
        <v>0</v>
      </c>
      <c r="AD566" s="23" t="str">
        <f>IF(W566&lt;&gt;"",$H566*W566,"")</f>
        <v/>
      </c>
      <c r="AE566" s="23" t="str">
        <f>IF(X566&lt;&gt;"",$H566*X566,"")</f>
        <v/>
      </c>
    </row>
    <row r="567" spans="2:31" hidden="1" x14ac:dyDescent="0.25">
      <c r="B567" s="18">
        <f>IF(G567="","",B566+1)</f>
        <v>545</v>
      </c>
      <c r="C567" s="25">
        <v>5500000000485</v>
      </c>
      <c r="D567" s="19"/>
      <c r="E567" s="19"/>
      <c r="F567" s="20"/>
      <c r="G567" s="20" t="s">
        <v>651</v>
      </c>
      <c r="H567" s="21">
        <v>3</v>
      </c>
      <c r="I567" s="21" t="s">
        <v>994</v>
      </c>
      <c r="J567" s="46" t="s">
        <v>1070</v>
      </c>
      <c r="K567" s="46" t="s">
        <v>81</v>
      </c>
      <c r="L567" s="47"/>
      <c r="M567" s="48" t="s">
        <v>1070</v>
      </c>
      <c r="N567" s="48"/>
      <c r="O567" s="49"/>
      <c r="P567" s="50"/>
      <c r="Q567" s="50">
        <v>7.0000000000000007E-2</v>
      </c>
      <c r="R567" s="50"/>
      <c r="S567" s="50"/>
      <c r="T567" s="46" t="s">
        <v>1071</v>
      </c>
      <c r="U567" s="46"/>
      <c r="V567" s="51"/>
      <c r="W567" s="62"/>
      <c r="X567" s="62"/>
      <c r="Y567" s="23" t="str">
        <f>IF(M567&lt;&gt;"",$H567*M567,"")</f>
        <v/>
      </c>
      <c r="Z567" s="23" t="str">
        <f>IF(N567&lt;&gt;"",$H567*N567,"")</f>
        <v/>
      </c>
      <c r="AA567" s="19">
        <f>IF(OR(M567&lt;&gt;"",N567&lt;&gt;""),1,0)</f>
        <v>0</v>
      </c>
      <c r="AB567" s="19">
        <f>IF(M567&lt;&gt;0,1,0)</f>
        <v>1</v>
      </c>
      <c r="AC567" s="19">
        <f>IF(N567&lt;&gt;0,1,0)</f>
        <v>0</v>
      </c>
      <c r="AD567" s="23" t="str">
        <f>IF(W567&lt;&gt;"",$H567*W567,"")</f>
        <v/>
      </c>
      <c r="AE567" s="23" t="str">
        <f>IF(X567&lt;&gt;"",$H567*X567,"")</f>
        <v/>
      </c>
    </row>
    <row r="568" spans="2:31" hidden="1" x14ac:dyDescent="0.25">
      <c r="B568" s="18">
        <f>IF(G568="","",B567+1)</f>
        <v>546</v>
      </c>
      <c r="C568" s="25">
        <v>5500000000488</v>
      </c>
      <c r="D568" s="19"/>
      <c r="E568" s="19"/>
      <c r="F568" s="20"/>
      <c r="G568" s="20" t="s">
        <v>652</v>
      </c>
      <c r="H568" s="21">
        <v>3</v>
      </c>
      <c r="I568" s="21" t="s">
        <v>994</v>
      </c>
      <c r="J568" s="46" t="s">
        <v>1070</v>
      </c>
      <c r="K568" s="46" t="s">
        <v>81</v>
      </c>
      <c r="L568" s="47"/>
      <c r="M568" s="48" t="s">
        <v>1070</v>
      </c>
      <c r="N568" s="48"/>
      <c r="O568" s="49"/>
      <c r="P568" s="50"/>
      <c r="Q568" s="50">
        <v>7.0000000000000007E-2</v>
      </c>
      <c r="R568" s="50"/>
      <c r="S568" s="50"/>
      <c r="T568" s="46" t="s">
        <v>1071</v>
      </c>
      <c r="U568" s="46"/>
      <c r="V568" s="51"/>
      <c r="W568" s="62"/>
      <c r="X568" s="62"/>
      <c r="Y568" s="23" t="str">
        <f>IF(M568&lt;&gt;"",$H568*M568,"")</f>
        <v/>
      </c>
      <c r="Z568" s="23" t="str">
        <f>IF(N568&lt;&gt;"",$H568*N568,"")</f>
        <v/>
      </c>
      <c r="AA568" s="19">
        <f>IF(OR(M568&lt;&gt;"",N568&lt;&gt;""),1,0)</f>
        <v>0</v>
      </c>
      <c r="AB568" s="19">
        <f>IF(M568&lt;&gt;0,1,0)</f>
        <v>1</v>
      </c>
      <c r="AC568" s="19">
        <f>IF(N568&lt;&gt;0,1,0)</f>
        <v>0</v>
      </c>
      <c r="AD568" s="23" t="str">
        <f>IF(W568&lt;&gt;"",$H568*W568,"")</f>
        <v/>
      </c>
      <c r="AE568" s="23" t="str">
        <f>IF(X568&lt;&gt;"",$H568*X568,"")</f>
        <v/>
      </c>
    </row>
    <row r="569" spans="2:31" hidden="1" x14ac:dyDescent="0.25">
      <c r="B569" s="18">
        <f>IF(G569="","",B568+1)</f>
        <v>547</v>
      </c>
      <c r="C569" s="25">
        <v>5500000000482</v>
      </c>
      <c r="D569" s="19"/>
      <c r="E569" s="19"/>
      <c r="F569" s="20"/>
      <c r="G569" s="20" t="s">
        <v>653</v>
      </c>
      <c r="H569" s="21">
        <v>3</v>
      </c>
      <c r="I569" s="21" t="s">
        <v>994</v>
      </c>
      <c r="J569" s="46" t="s">
        <v>1070</v>
      </c>
      <c r="K569" s="46" t="s">
        <v>81</v>
      </c>
      <c r="L569" s="47"/>
      <c r="M569" s="48" t="s">
        <v>1070</v>
      </c>
      <c r="N569" s="48"/>
      <c r="O569" s="49"/>
      <c r="P569" s="50"/>
      <c r="Q569" s="50">
        <v>7.0000000000000007E-2</v>
      </c>
      <c r="R569" s="50"/>
      <c r="S569" s="50"/>
      <c r="T569" s="46" t="s">
        <v>1071</v>
      </c>
      <c r="U569" s="46"/>
      <c r="V569" s="51"/>
      <c r="W569" s="62"/>
      <c r="X569" s="62"/>
      <c r="Y569" s="23" t="str">
        <f>IF(M569&lt;&gt;"",$H569*M569,"")</f>
        <v/>
      </c>
      <c r="Z569" s="23" t="str">
        <f>IF(N569&lt;&gt;"",$H569*N569,"")</f>
        <v/>
      </c>
      <c r="AA569" s="19">
        <f>IF(OR(M569&lt;&gt;"",N569&lt;&gt;""),1,0)</f>
        <v>0</v>
      </c>
      <c r="AB569" s="19">
        <f>IF(M569&lt;&gt;0,1,0)</f>
        <v>1</v>
      </c>
      <c r="AC569" s="19">
        <f>IF(N569&lt;&gt;0,1,0)</f>
        <v>0</v>
      </c>
      <c r="AD569" s="23" t="str">
        <f>IF(W569&lt;&gt;"",$H569*W569,"")</f>
        <v/>
      </c>
      <c r="AE569" s="23" t="str">
        <f>IF(X569&lt;&gt;"",$H569*X569,"")</f>
        <v/>
      </c>
    </row>
    <row r="570" spans="2:31" hidden="1" x14ac:dyDescent="0.25">
      <c r="B570" s="18">
        <f>IF(G570="","",B569+1)</f>
        <v>548</v>
      </c>
      <c r="C570" s="25">
        <v>5500000000483</v>
      </c>
      <c r="D570" s="19"/>
      <c r="E570" s="19"/>
      <c r="F570" s="20"/>
      <c r="G570" s="20" t="s">
        <v>654</v>
      </c>
      <c r="H570" s="21">
        <v>3</v>
      </c>
      <c r="I570" s="21" t="s">
        <v>994</v>
      </c>
      <c r="J570" s="46" t="s">
        <v>1070</v>
      </c>
      <c r="K570" s="46" t="s">
        <v>81</v>
      </c>
      <c r="L570" s="47"/>
      <c r="M570" s="48" t="s">
        <v>1070</v>
      </c>
      <c r="N570" s="48"/>
      <c r="O570" s="49"/>
      <c r="P570" s="50"/>
      <c r="Q570" s="50">
        <v>7.0000000000000007E-2</v>
      </c>
      <c r="R570" s="50"/>
      <c r="S570" s="50"/>
      <c r="T570" s="46" t="s">
        <v>1071</v>
      </c>
      <c r="U570" s="46"/>
      <c r="V570" s="51"/>
      <c r="W570" s="62"/>
      <c r="X570" s="62"/>
      <c r="Y570" s="23" t="str">
        <f>IF(M570&lt;&gt;"",$H570*M570,"")</f>
        <v/>
      </c>
      <c r="Z570" s="23" t="str">
        <f>IF(N570&lt;&gt;"",$H570*N570,"")</f>
        <v/>
      </c>
      <c r="AA570" s="19">
        <f>IF(OR(M570&lt;&gt;"",N570&lt;&gt;""),1,0)</f>
        <v>0</v>
      </c>
      <c r="AB570" s="19">
        <f>IF(M570&lt;&gt;0,1,0)</f>
        <v>1</v>
      </c>
      <c r="AC570" s="19">
        <f>IF(N570&lt;&gt;0,1,0)</f>
        <v>0</v>
      </c>
      <c r="AD570" s="23" t="str">
        <f>IF(W570&lt;&gt;"",$H570*W570,"")</f>
        <v/>
      </c>
      <c r="AE570" s="23" t="str">
        <f>IF(X570&lt;&gt;"",$H570*X570,"")</f>
        <v/>
      </c>
    </row>
    <row r="571" spans="2:31" hidden="1" x14ac:dyDescent="0.25">
      <c r="B571" s="18">
        <f>IF(G571="","",B570+1)</f>
        <v>549</v>
      </c>
      <c r="C571" s="25">
        <v>5500000000480</v>
      </c>
      <c r="D571" s="19"/>
      <c r="E571" s="19"/>
      <c r="F571" s="20"/>
      <c r="G571" s="20" t="s">
        <v>655</v>
      </c>
      <c r="H571" s="21">
        <v>3</v>
      </c>
      <c r="I571" s="21" t="s">
        <v>994</v>
      </c>
      <c r="J571" s="46" t="s">
        <v>1070</v>
      </c>
      <c r="K571" s="46" t="s">
        <v>81</v>
      </c>
      <c r="L571" s="47"/>
      <c r="M571" s="48" t="s">
        <v>1070</v>
      </c>
      <c r="N571" s="48"/>
      <c r="O571" s="49"/>
      <c r="P571" s="50"/>
      <c r="Q571" s="50">
        <v>7.0000000000000007E-2</v>
      </c>
      <c r="R571" s="50"/>
      <c r="S571" s="50"/>
      <c r="T571" s="46" t="s">
        <v>1071</v>
      </c>
      <c r="U571" s="46"/>
      <c r="V571" s="51"/>
      <c r="W571" s="62"/>
      <c r="X571" s="62"/>
      <c r="Y571" s="23" t="str">
        <f>IF(M571&lt;&gt;"",$H571*M571,"")</f>
        <v/>
      </c>
      <c r="Z571" s="23" t="str">
        <f>IF(N571&lt;&gt;"",$H571*N571,"")</f>
        <v/>
      </c>
      <c r="AA571" s="19">
        <f>IF(OR(M571&lt;&gt;"",N571&lt;&gt;""),1,0)</f>
        <v>0</v>
      </c>
      <c r="AB571" s="19">
        <f>IF(M571&lt;&gt;0,1,0)</f>
        <v>1</v>
      </c>
      <c r="AC571" s="19">
        <f>IF(N571&lt;&gt;0,1,0)</f>
        <v>0</v>
      </c>
      <c r="AD571" s="23" t="str">
        <f>IF(W571&lt;&gt;"",$H571*W571,"")</f>
        <v/>
      </c>
      <c r="AE571" s="23" t="str">
        <f>IF(X571&lt;&gt;"",$H571*X571,"")</f>
        <v/>
      </c>
    </row>
    <row r="572" spans="2:31" hidden="1" x14ac:dyDescent="0.25">
      <c r="B572" s="18">
        <f>IF(G572="","",B571+1)</f>
        <v>550</v>
      </c>
      <c r="C572" s="25">
        <v>5500000002248</v>
      </c>
      <c r="D572" s="19"/>
      <c r="E572" s="19"/>
      <c r="F572" s="20"/>
      <c r="G572" s="20" t="s">
        <v>1024</v>
      </c>
      <c r="H572" s="21">
        <v>1</v>
      </c>
      <c r="I572" s="21" t="s">
        <v>994</v>
      </c>
      <c r="J572" s="46" t="s">
        <v>1070</v>
      </c>
      <c r="K572" s="46" t="s">
        <v>81</v>
      </c>
      <c r="L572" s="47"/>
      <c r="M572" s="48" t="s">
        <v>1070</v>
      </c>
      <c r="N572" s="48"/>
      <c r="O572" s="49"/>
      <c r="P572" s="50"/>
      <c r="Q572" s="50">
        <v>7.0000000000000007E-2</v>
      </c>
      <c r="R572" s="50"/>
      <c r="S572" s="50"/>
      <c r="T572" s="46" t="s">
        <v>1071</v>
      </c>
      <c r="U572" s="46"/>
      <c r="V572" s="51"/>
      <c r="W572" s="62"/>
      <c r="X572" s="62"/>
      <c r="Y572" s="23" t="str">
        <f>IF(M572&lt;&gt;"",$H572*M572,"")</f>
        <v/>
      </c>
      <c r="Z572" s="23" t="str">
        <f>IF(N572&lt;&gt;"",$H572*N572,"")</f>
        <v/>
      </c>
      <c r="AA572" s="19">
        <f>IF(OR(M572&lt;&gt;"",N572&lt;&gt;""),1,0)</f>
        <v>0</v>
      </c>
      <c r="AB572" s="19">
        <f>IF(M572&lt;&gt;0,1,0)</f>
        <v>1</v>
      </c>
      <c r="AC572" s="19">
        <f>IF(N572&lt;&gt;0,1,0)</f>
        <v>0</v>
      </c>
      <c r="AD572" s="23" t="str">
        <f>IF(W572&lt;&gt;"",$H572*W572,"")</f>
        <v/>
      </c>
      <c r="AE572" s="23" t="str">
        <f>IF(X572&lt;&gt;"",$H572*X572,"")</f>
        <v/>
      </c>
    </row>
    <row r="573" spans="2:31" hidden="1" x14ac:dyDescent="0.25">
      <c r="B573" s="18">
        <f>IF(G573="","",B572+1)</f>
        <v>551</v>
      </c>
      <c r="C573" s="25">
        <v>5500000002249</v>
      </c>
      <c r="D573" s="19"/>
      <c r="E573" s="19"/>
      <c r="F573" s="20"/>
      <c r="G573" s="20" t="s">
        <v>1025</v>
      </c>
      <c r="H573" s="21">
        <v>1</v>
      </c>
      <c r="I573" s="21" t="s">
        <v>994</v>
      </c>
      <c r="J573" s="46" t="s">
        <v>1070</v>
      </c>
      <c r="K573" s="46" t="s">
        <v>81</v>
      </c>
      <c r="L573" s="47"/>
      <c r="M573" s="48" t="s">
        <v>1070</v>
      </c>
      <c r="N573" s="48"/>
      <c r="O573" s="49"/>
      <c r="P573" s="50"/>
      <c r="Q573" s="50">
        <v>7.0000000000000007E-2</v>
      </c>
      <c r="R573" s="50"/>
      <c r="S573" s="50"/>
      <c r="T573" s="46" t="s">
        <v>1071</v>
      </c>
      <c r="U573" s="46"/>
      <c r="V573" s="51"/>
      <c r="W573" s="62"/>
      <c r="X573" s="62"/>
      <c r="Y573" s="23" t="str">
        <f>IF(M573&lt;&gt;"",$H573*M573,"")</f>
        <v/>
      </c>
      <c r="Z573" s="23" t="str">
        <f>IF(N573&lt;&gt;"",$H573*N573,"")</f>
        <v/>
      </c>
      <c r="AA573" s="19">
        <f>IF(OR(M573&lt;&gt;"",N573&lt;&gt;""),1,0)</f>
        <v>0</v>
      </c>
      <c r="AB573" s="19">
        <f>IF(M573&lt;&gt;0,1,0)</f>
        <v>1</v>
      </c>
      <c r="AC573" s="19">
        <f>IF(N573&lt;&gt;0,1,0)</f>
        <v>0</v>
      </c>
      <c r="AD573" s="23" t="str">
        <f>IF(W573&lt;&gt;"",$H573*W573,"")</f>
        <v/>
      </c>
      <c r="AE573" s="23" t="str">
        <f>IF(X573&lt;&gt;"",$H573*X573,"")</f>
        <v/>
      </c>
    </row>
    <row r="574" spans="2:31" hidden="1" x14ac:dyDescent="0.25">
      <c r="B574" s="18">
        <f>IF(G574="","",B573+1)</f>
        <v>552</v>
      </c>
      <c r="C574" s="25">
        <v>5500000002235</v>
      </c>
      <c r="D574" s="19"/>
      <c r="E574" s="19"/>
      <c r="F574" s="20"/>
      <c r="G574" s="20" t="s">
        <v>1026</v>
      </c>
      <c r="H574" s="21">
        <v>1</v>
      </c>
      <c r="I574" s="21" t="s">
        <v>994</v>
      </c>
      <c r="J574" s="46" t="s">
        <v>1070</v>
      </c>
      <c r="K574" s="46" t="s">
        <v>81</v>
      </c>
      <c r="L574" s="47"/>
      <c r="M574" s="48" t="s">
        <v>1070</v>
      </c>
      <c r="N574" s="48"/>
      <c r="O574" s="49"/>
      <c r="P574" s="50"/>
      <c r="Q574" s="50">
        <v>7.0000000000000007E-2</v>
      </c>
      <c r="R574" s="50"/>
      <c r="S574" s="50"/>
      <c r="T574" s="46" t="s">
        <v>1071</v>
      </c>
      <c r="U574" s="46"/>
      <c r="V574" s="51"/>
      <c r="W574" s="62"/>
      <c r="X574" s="62"/>
      <c r="Y574" s="23" t="str">
        <f>IF(M574&lt;&gt;"",$H574*M574,"")</f>
        <v/>
      </c>
      <c r="Z574" s="23" t="str">
        <f>IF(N574&lt;&gt;"",$H574*N574,"")</f>
        <v/>
      </c>
      <c r="AA574" s="19">
        <f>IF(OR(M574&lt;&gt;"",N574&lt;&gt;""),1,0)</f>
        <v>0</v>
      </c>
      <c r="AB574" s="19">
        <f>IF(M574&lt;&gt;0,1,0)</f>
        <v>1</v>
      </c>
      <c r="AC574" s="19">
        <f>IF(N574&lt;&gt;0,1,0)</f>
        <v>0</v>
      </c>
      <c r="AD574" s="23" t="str">
        <f>IF(W574&lt;&gt;"",$H574*W574,"")</f>
        <v/>
      </c>
      <c r="AE574" s="23" t="str">
        <f>IF(X574&lt;&gt;"",$H574*X574,"")</f>
        <v/>
      </c>
    </row>
    <row r="575" spans="2:31" hidden="1" x14ac:dyDescent="0.25">
      <c r="B575" s="18">
        <f>IF(G575="","",B574+1)</f>
        <v>553</v>
      </c>
      <c r="C575" s="25">
        <v>5500000002247</v>
      </c>
      <c r="D575" s="19"/>
      <c r="E575" s="19"/>
      <c r="F575" s="20"/>
      <c r="G575" s="20" t="s">
        <v>1027</v>
      </c>
      <c r="H575" s="21">
        <v>1</v>
      </c>
      <c r="I575" s="21" t="s">
        <v>994</v>
      </c>
      <c r="J575" s="46" t="s">
        <v>1070</v>
      </c>
      <c r="K575" s="46" t="s">
        <v>81</v>
      </c>
      <c r="L575" s="47"/>
      <c r="M575" s="48" t="s">
        <v>1070</v>
      </c>
      <c r="N575" s="48"/>
      <c r="O575" s="49"/>
      <c r="P575" s="50"/>
      <c r="Q575" s="50">
        <v>7.0000000000000007E-2</v>
      </c>
      <c r="R575" s="50"/>
      <c r="S575" s="50"/>
      <c r="T575" s="46" t="s">
        <v>1071</v>
      </c>
      <c r="U575" s="46"/>
      <c r="V575" s="51"/>
      <c r="W575" s="62"/>
      <c r="X575" s="62"/>
      <c r="Y575" s="23" t="str">
        <f>IF(M575&lt;&gt;"",$H575*M575,"")</f>
        <v/>
      </c>
      <c r="Z575" s="23" t="str">
        <f>IF(N575&lt;&gt;"",$H575*N575,"")</f>
        <v/>
      </c>
      <c r="AA575" s="19">
        <f>IF(OR(M575&lt;&gt;"",N575&lt;&gt;""),1,0)</f>
        <v>0</v>
      </c>
      <c r="AB575" s="19">
        <f>IF(M575&lt;&gt;0,1,0)</f>
        <v>1</v>
      </c>
      <c r="AC575" s="19">
        <f>IF(N575&lt;&gt;0,1,0)</f>
        <v>0</v>
      </c>
      <c r="AD575" s="23" t="str">
        <f>IF(W575&lt;&gt;"",$H575*W575,"")</f>
        <v/>
      </c>
      <c r="AE575" s="23" t="str">
        <f>IF(X575&lt;&gt;"",$H575*X575,"")</f>
        <v/>
      </c>
    </row>
    <row r="576" spans="2:31" hidden="1" x14ac:dyDescent="0.25">
      <c r="B576" s="18">
        <f>IF(G576="","",B575+1)</f>
        <v>554</v>
      </c>
      <c r="C576" s="25">
        <v>5500000002236</v>
      </c>
      <c r="D576" s="19"/>
      <c r="E576" s="19"/>
      <c r="F576" s="20"/>
      <c r="G576" s="20" t="s">
        <v>1028</v>
      </c>
      <c r="H576" s="21">
        <v>1</v>
      </c>
      <c r="I576" s="21" t="s">
        <v>994</v>
      </c>
      <c r="J576" s="46" t="s">
        <v>1070</v>
      </c>
      <c r="K576" s="46" t="s">
        <v>81</v>
      </c>
      <c r="L576" s="47"/>
      <c r="M576" s="48" t="s">
        <v>1070</v>
      </c>
      <c r="N576" s="48"/>
      <c r="O576" s="49"/>
      <c r="P576" s="50"/>
      <c r="Q576" s="50">
        <v>7.0000000000000007E-2</v>
      </c>
      <c r="R576" s="50"/>
      <c r="S576" s="50"/>
      <c r="T576" s="46" t="s">
        <v>1071</v>
      </c>
      <c r="U576" s="46"/>
      <c r="V576" s="51"/>
      <c r="W576" s="62"/>
      <c r="X576" s="62"/>
      <c r="Y576" s="23" t="str">
        <f>IF(M576&lt;&gt;"",$H576*M576,"")</f>
        <v/>
      </c>
      <c r="Z576" s="23" t="str">
        <f>IF(N576&lt;&gt;"",$H576*N576,"")</f>
        <v/>
      </c>
      <c r="AA576" s="19">
        <f>IF(OR(M576&lt;&gt;"",N576&lt;&gt;""),1,0)</f>
        <v>0</v>
      </c>
      <c r="AB576" s="19">
        <f>IF(M576&lt;&gt;0,1,0)</f>
        <v>1</v>
      </c>
      <c r="AC576" s="19">
        <f>IF(N576&lt;&gt;0,1,0)</f>
        <v>0</v>
      </c>
      <c r="AD576" s="23" t="str">
        <f>IF(W576&lt;&gt;"",$H576*W576,"")</f>
        <v/>
      </c>
      <c r="AE576" s="23" t="str">
        <f>IF(X576&lt;&gt;"",$H576*X576,"")</f>
        <v/>
      </c>
    </row>
    <row r="577" spans="2:31" hidden="1" x14ac:dyDescent="0.25">
      <c r="B577" s="18">
        <f>IF(G577="","",B576+1)</f>
        <v>555</v>
      </c>
      <c r="C577" s="25">
        <v>5500000002242</v>
      </c>
      <c r="D577" s="19"/>
      <c r="E577" s="19"/>
      <c r="F577" s="20"/>
      <c r="G577" s="20" t="s">
        <v>1029</v>
      </c>
      <c r="H577" s="21">
        <v>1</v>
      </c>
      <c r="I577" s="21" t="s">
        <v>994</v>
      </c>
      <c r="J577" s="46" t="s">
        <v>1070</v>
      </c>
      <c r="K577" s="46" t="s">
        <v>81</v>
      </c>
      <c r="L577" s="47"/>
      <c r="M577" s="48" t="s">
        <v>1070</v>
      </c>
      <c r="N577" s="48"/>
      <c r="O577" s="49"/>
      <c r="P577" s="50"/>
      <c r="Q577" s="50">
        <v>7.0000000000000007E-2</v>
      </c>
      <c r="R577" s="50"/>
      <c r="S577" s="50"/>
      <c r="T577" s="46" t="s">
        <v>1071</v>
      </c>
      <c r="U577" s="46"/>
      <c r="V577" s="51"/>
      <c r="W577" s="62"/>
      <c r="X577" s="62"/>
      <c r="Y577" s="23" t="str">
        <f>IF(M577&lt;&gt;"",$H577*M577,"")</f>
        <v/>
      </c>
      <c r="Z577" s="23" t="str">
        <f>IF(N577&lt;&gt;"",$H577*N577,"")</f>
        <v/>
      </c>
      <c r="AA577" s="19">
        <f>IF(OR(M577&lt;&gt;"",N577&lt;&gt;""),1,0)</f>
        <v>0</v>
      </c>
      <c r="AB577" s="19">
        <f>IF(M577&lt;&gt;0,1,0)</f>
        <v>1</v>
      </c>
      <c r="AC577" s="19">
        <f>IF(N577&lt;&gt;0,1,0)</f>
        <v>0</v>
      </c>
      <c r="AD577" s="23" t="str">
        <f>IF(W577&lt;&gt;"",$H577*W577,"")</f>
        <v/>
      </c>
      <c r="AE577" s="23" t="str">
        <f>IF(X577&lt;&gt;"",$H577*X577,"")</f>
        <v/>
      </c>
    </row>
    <row r="578" spans="2:31" hidden="1" x14ac:dyDescent="0.25">
      <c r="B578" s="18">
        <f>IF(G578="","",B577+1)</f>
        <v>556</v>
      </c>
      <c r="C578" s="25">
        <v>5500000002238</v>
      </c>
      <c r="D578" s="19"/>
      <c r="E578" s="19"/>
      <c r="F578" s="20"/>
      <c r="G578" s="20" t="s">
        <v>1030</v>
      </c>
      <c r="H578" s="21">
        <v>1</v>
      </c>
      <c r="I578" s="21" t="s">
        <v>994</v>
      </c>
      <c r="J578" s="46" t="s">
        <v>1070</v>
      </c>
      <c r="K578" s="46" t="s">
        <v>81</v>
      </c>
      <c r="L578" s="47"/>
      <c r="M578" s="48" t="s">
        <v>1070</v>
      </c>
      <c r="N578" s="48"/>
      <c r="O578" s="49"/>
      <c r="P578" s="50"/>
      <c r="Q578" s="50">
        <v>7.0000000000000007E-2</v>
      </c>
      <c r="R578" s="50"/>
      <c r="S578" s="50"/>
      <c r="T578" s="46" t="s">
        <v>1071</v>
      </c>
      <c r="U578" s="46"/>
      <c r="V578" s="51"/>
      <c r="W578" s="62"/>
      <c r="X578" s="62"/>
      <c r="Y578" s="23" t="str">
        <f>IF(M578&lt;&gt;"",$H578*M578,"")</f>
        <v/>
      </c>
      <c r="Z578" s="23" t="str">
        <f>IF(N578&lt;&gt;"",$H578*N578,"")</f>
        <v/>
      </c>
      <c r="AA578" s="19">
        <f>IF(OR(M578&lt;&gt;"",N578&lt;&gt;""),1,0)</f>
        <v>0</v>
      </c>
      <c r="AB578" s="19">
        <f>IF(M578&lt;&gt;0,1,0)</f>
        <v>1</v>
      </c>
      <c r="AC578" s="19">
        <f>IF(N578&lt;&gt;0,1,0)</f>
        <v>0</v>
      </c>
      <c r="AD578" s="23" t="str">
        <f>IF(W578&lt;&gt;"",$H578*W578,"")</f>
        <v/>
      </c>
      <c r="AE578" s="23" t="str">
        <f>IF(X578&lt;&gt;"",$H578*X578,"")</f>
        <v/>
      </c>
    </row>
    <row r="579" spans="2:31" x14ac:dyDescent="0.25">
      <c r="B579" s="18">
        <f>IF(G579="","",B578+1)</f>
        <v>557</v>
      </c>
      <c r="C579" s="25">
        <v>6000000002741</v>
      </c>
      <c r="D579" s="19"/>
      <c r="E579" s="19"/>
      <c r="F579" s="20"/>
      <c r="G579" s="20" t="s">
        <v>656</v>
      </c>
      <c r="H579" s="21">
        <v>11</v>
      </c>
      <c r="I579" s="21" t="s">
        <v>994</v>
      </c>
      <c r="J579" s="46">
        <v>82054000</v>
      </c>
      <c r="K579" s="46" t="s">
        <v>104</v>
      </c>
      <c r="L579" s="47"/>
      <c r="M579" s="48">
        <v>19.121212121212121</v>
      </c>
      <c r="N579" s="48"/>
      <c r="O579" s="49"/>
      <c r="P579" s="50"/>
      <c r="Q579" s="50">
        <v>7.0000000000000007E-2</v>
      </c>
      <c r="R579" s="50"/>
      <c r="S579" s="50"/>
      <c r="T579" s="46" t="s">
        <v>1071</v>
      </c>
      <c r="U579" s="46"/>
      <c r="V579" s="51"/>
      <c r="W579" s="62"/>
      <c r="X579" s="62"/>
      <c r="Y579" s="23">
        <f>IF(M579&lt;&gt;"",$H579*M579,"")</f>
        <v>210.33333333333334</v>
      </c>
      <c r="Z579" s="23" t="str">
        <f>IF(N579&lt;&gt;"",$H579*N579,"")</f>
        <v/>
      </c>
      <c r="AA579" s="19">
        <f>IF(OR(M579&lt;&gt;"",N579&lt;&gt;""),1,0)</f>
        <v>1</v>
      </c>
      <c r="AB579" s="19">
        <f>IF(M579&lt;&gt;0,1,0)</f>
        <v>1</v>
      </c>
      <c r="AC579" s="19">
        <f>IF(N579&lt;&gt;0,1,0)</f>
        <v>0</v>
      </c>
      <c r="AD579" s="23" t="str">
        <f>IF(W579&lt;&gt;"",$H579*W579,"")</f>
        <v/>
      </c>
      <c r="AE579" s="23" t="str">
        <f>IF(X579&lt;&gt;"",$H579*X579,"")</f>
        <v/>
      </c>
    </row>
    <row r="580" spans="2:31" hidden="1" x14ac:dyDescent="0.25">
      <c r="B580" s="18">
        <f>IF(G580="","",B579+1)</f>
        <v>558</v>
      </c>
      <c r="C580" s="25">
        <v>5500000000597</v>
      </c>
      <c r="D580" s="19"/>
      <c r="E580" s="19"/>
      <c r="F580" s="20"/>
      <c r="G580" s="20" t="s">
        <v>657</v>
      </c>
      <c r="H580" s="21">
        <v>5</v>
      </c>
      <c r="I580" s="21" t="s">
        <v>994</v>
      </c>
      <c r="J580" s="46" t="s">
        <v>1070</v>
      </c>
      <c r="K580" s="46" t="s">
        <v>81</v>
      </c>
      <c r="L580" s="47"/>
      <c r="M580" s="48" t="s">
        <v>1070</v>
      </c>
      <c r="N580" s="48"/>
      <c r="O580" s="49"/>
      <c r="P580" s="50"/>
      <c r="Q580" s="50">
        <v>7.0000000000000007E-2</v>
      </c>
      <c r="R580" s="50"/>
      <c r="S580" s="50"/>
      <c r="T580" s="46" t="s">
        <v>1071</v>
      </c>
      <c r="U580" s="46"/>
      <c r="V580" s="51"/>
      <c r="W580" s="62"/>
      <c r="X580" s="62"/>
      <c r="Y580" s="23" t="str">
        <f>IF(M580&lt;&gt;"",$H580*M580,"")</f>
        <v/>
      </c>
      <c r="Z580" s="23" t="str">
        <f>IF(N580&lt;&gt;"",$H580*N580,"")</f>
        <v/>
      </c>
      <c r="AA580" s="19">
        <f>IF(OR(M580&lt;&gt;"",N580&lt;&gt;""),1,0)</f>
        <v>0</v>
      </c>
      <c r="AB580" s="19">
        <f>IF(M580&lt;&gt;0,1,0)</f>
        <v>1</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658</v>
      </c>
      <c r="H581" s="21">
        <v>25</v>
      </c>
      <c r="I581" s="21" t="s">
        <v>994</v>
      </c>
      <c r="J581" s="46">
        <v>82054000</v>
      </c>
      <c r="K581" s="46" t="s">
        <v>104</v>
      </c>
      <c r="L581" s="47"/>
      <c r="M581" s="48">
        <v>7.666666666666667</v>
      </c>
      <c r="N581" s="48"/>
      <c r="O581" s="49"/>
      <c r="P581" s="50"/>
      <c r="Q581" s="50">
        <v>7.0000000000000007E-2</v>
      </c>
      <c r="R581" s="50"/>
      <c r="S581" s="50"/>
      <c r="T581" s="46" t="s">
        <v>1071</v>
      </c>
      <c r="U581" s="46"/>
      <c r="V581" s="51"/>
      <c r="W581" s="62"/>
      <c r="X581" s="62"/>
      <c r="Y581" s="23">
        <f>IF(M581&lt;&gt;"",$H581*M581,"")</f>
        <v>191.66666666666669</v>
      </c>
      <c r="Z581" s="23" t="str">
        <f>IF(N581&lt;&gt;"",$H581*N581,"")</f>
        <v/>
      </c>
      <c r="AA581" s="19">
        <f>IF(OR(M581&lt;&gt;"",N581&lt;&gt;""),1,0)</f>
        <v>1</v>
      </c>
      <c r="AB581" s="19">
        <f>IF(M581&lt;&gt;0,1,0)</f>
        <v>1</v>
      </c>
      <c r="AC581" s="19">
        <f>IF(N581&lt;&gt;0,1,0)</f>
        <v>0</v>
      </c>
      <c r="AD581" s="23" t="str">
        <f>IF(W581&lt;&gt;"",$H581*W581,"")</f>
        <v/>
      </c>
      <c r="AE581" s="23" t="str">
        <f>IF(X581&lt;&gt;"",$H581*X581,"")</f>
        <v/>
      </c>
    </row>
    <row r="582" spans="2:31" x14ac:dyDescent="0.25">
      <c r="B582" s="18">
        <f>IF(G582="","",B581+1)</f>
        <v>560</v>
      </c>
      <c r="C582" s="25">
        <v>6000000002753</v>
      </c>
      <c r="D582" s="19"/>
      <c r="E582" s="19"/>
      <c r="F582" s="20"/>
      <c r="G582" s="20" t="s">
        <v>659</v>
      </c>
      <c r="H582" s="21">
        <v>28</v>
      </c>
      <c r="I582" s="21" t="s">
        <v>994</v>
      </c>
      <c r="J582" s="46">
        <v>82054000</v>
      </c>
      <c r="K582" s="46" t="s">
        <v>104</v>
      </c>
      <c r="L582" s="47"/>
      <c r="M582" s="48">
        <v>5.4848484848484853</v>
      </c>
      <c r="N582" s="48"/>
      <c r="O582" s="49"/>
      <c r="P582" s="50"/>
      <c r="Q582" s="50">
        <v>7.0000000000000007E-2</v>
      </c>
      <c r="R582" s="50"/>
      <c r="S582" s="50"/>
      <c r="T582" s="46" t="s">
        <v>1071</v>
      </c>
      <c r="U582" s="46"/>
      <c r="V582" s="51"/>
      <c r="W582" s="62"/>
      <c r="X582" s="62"/>
      <c r="Y582" s="23">
        <f>IF(M582&lt;&gt;"",$H582*M582,"")</f>
        <v>153.57575757575759</v>
      </c>
      <c r="Z582" s="23" t="str">
        <f>IF(N582&lt;&gt;"",$H582*N582,"")</f>
        <v/>
      </c>
      <c r="AA582" s="19">
        <f>IF(OR(M582&lt;&gt;"",N582&lt;&gt;""),1,0)</f>
        <v>1</v>
      </c>
      <c r="AB582" s="19">
        <f>IF(M582&lt;&gt;0,1,0)</f>
        <v>1</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660</v>
      </c>
      <c r="H583" s="21">
        <v>25</v>
      </c>
      <c r="I583" s="21" t="s">
        <v>994</v>
      </c>
      <c r="J583" s="46">
        <v>82054000</v>
      </c>
      <c r="K583" s="46" t="s">
        <v>104</v>
      </c>
      <c r="L583" s="47"/>
      <c r="M583" s="48">
        <v>7.666666666666667</v>
      </c>
      <c r="N583" s="48"/>
      <c r="O583" s="49"/>
      <c r="P583" s="50"/>
      <c r="Q583" s="50">
        <v>7.0000000000000007E-2</v>
      </c>
      <c r="R583" s="50"/>
      <c r="S583" s="50"/>
      <c r="T583" s="46" t="s">
        <v>1071</v>
      </c>
      <c r="U583" s="46"/>
      <c r="V583" s="51"/>
      <c r="W583" s="62"/>
      <c r="X583" s="62"/>
      <c r="Y583" s="23">
        <f>IF(M583&lt;&gt;"",$H583*M583,"")</f>
        <v>191.66666666666669</v>
      </c>
      <c r="Z583" s="23" t="str">
        <f>IF(N583&lt;&gt;"",$H583*N583,"")</f>
        <v/>
      </c>
      <c r="AA583" s="19">
        <f>IF(OR(M583&lt;&gt;"",N583&lt;&gt;""),1,0)</f>
        <v>1</v>
      </c>
      <c r="AB583" s="19">
        <f>IF(M583&lt;&gt;0,1,0)</f>
        <v>1</v>
      </c>
      <c r="AC583" s="19">
        <f>IF(N583&lt;&gt;0,1,0)</f>
        <v>0</v>
      </c>
      <c r="AD583" s="23" t="str">
        <f>IF(W583&lt;&gt;"",$H583*W583,"")</f>
        <v/>
      </c>
      <c r="AE583" s="23" t="str">
        <f>IF(X583&lt;&gt;"",$H583*X583,"")</f>
        <v/>
      </c>
    </row>
    <row r="584" spans="2:31" hidden="1" x14ac:dyDescent="0.25">
      <c r="B584" s="18">
        <f>IF(G584="","",B583+1)</f>
        <v>562</v>
      </c>
      <c r="C584" s="25">
        <v>5500000001755</v>
      </c>
      <c r="D584" s="19"/>
      <c r="E584" s="19"/>
      <c r="F584" s="20"/>
      <c r="G584" s="20" t="s">
        <v>661</v>
      </c>
      <c r="H584" s="21">
        <v>1</v>
      </c>
      <c r="I584" s="21" t="s">
        <v>994</v>
      </c>
      <c r="J584" s="46" t="s">
        <v>1070</v>
      </c>
      <c r="K584" s="46" t="s">
        <v>81</v>
      </c>
      <c r="L584" s="47"/>
      <c r="M584" s="48" t="s">
        <v>1070</v>
      </c>
      <c r="N584" s="48"/>
      <c r="O584" s="49"/>
      <c r="P584" s="50"/>
      <c r="Q584" s="50">
        <v>7.0000000000000007E-2</v>
      </c>
      <c r="R584" s="50"/>
      <c r="S584" s="50"/>
      <c r="T584" s="46" t="s">
        <v>1071</v>
      </c>
      <c r="U584" s="46"/>
      <c r="V584" s="51"/>
      <c r="W584" s="62"/>
      <c r="X584" s="62"/>
      <c r="Y584" s="23" t="str">
        <f>IF(M584&lt;&gt;"",$H584*M584,"")</f>
        <v/>
      </c>
      <c r="Z584" s="23" t="str">
        <f>IF(N584&lt;&gt;"",$H584*N584,"")</f>
        <v/>
      </c>
      <c r="AA584" s="19">
        <f>IF(OR(M584&lt;&gt;"",N584&lt;&gt;""),1,0)</f>
        <v>0</v>
      </c>
      <c r="AB584" s="19">
        <f>IF(M584&lt;&gt;0,1,0)</f>
        <v>1</v>
      </c>
      <c r="AC584" s="19">
        <f>IF(N584&lt;&gt;0,1,0)</f>
        <v>0</v>
      </c>
      <c r="AD584" s="23" t="str">
        <f>IF(W584&lt;&gt;"",$H584*W584,"")</f>
        <v/>
      </c>
      <c r="AE584" s="23" t="str">
        <f>IF(X584&lt;&gt;"",$H584*X584,"")</f>
        <v/>
      </c>
    </row>
    <row r="585" spans="2:31" hidden="1" x14ac:dyDescent="0.25">
      <c r="B585" s="18">
        <f>IF(G585="","",B584+1)</f>
        <v>563</v>
      </c>
      <c r="C585" s="25">
        <v>5500000001756</v>
      </c>
      <c r="D585" s="19"/>
      <c r="E585" s="19"/>
      <c r="F585" s="20"/>
      <c r="G585" s="20" t="s">
        <v>662</v>
      </c>
      <c r="H585" s="21">
        <v>1</v>
      </c>
      <c r="I585" s="21" t="s">
        <v>994</v>
      </c>
      <c r="J585" s="46" t="s">
        <v>1070</v>
      </c>
      <c r="K585" s="46" t="s">
        <v>81</v>
      </c>
      <c r="L585" s="47"/>
      <c r="M585" s="48" t="s">
        <v>1070</v>
      </c>
      <c r="N585" s="48"/>
      <c r="O585" s="49"/>
      <c r="P585" s="50"/>
      <c r="Q585" s="50">
        <v>7.0000000000000007E-2</v>
      </c>
      <c r="R585" s="50"/>
      <c r="S585" s="50"/>
      <c r="T585" s="46" t="s">
        <v>1071</v>
      </c>
      <c r="U585" s="46"/>
      <c r="V585" s="51"/>
      <c r="W585" s="62"/>
      <c r="X585" s="62"/>
      <c r="Y585" s="23" t="str">
        <f>IF(M585&lt;&gt;"",$H585*M585,"")</f>
        <v/>
      </c>
      <c r="Z585" s="23" t="str">
        <f>IF(N585&lt;&gt;"",$H585*N585,"")</f>
        <v/>
      </c>
      <c r="AA585" s="19">
        <f>IF(OR(M585&lt;&gt;"",N585&lt;&gt;""),1,0)</f>
        <v>0</v>
      </c>
      <c r="AB585" s="19">
        <f>IF(M585&lt;&gt;0,1,0)</f>
        <v>1</v>
      </c>
      <c r="AC585" s="19">
        <f>IF(N585&lt;&gt;0,1,0)</f>
        <v>0</v>
      </c>
      <c r="AD585" s="23" t="str">
        <f>IF(W585&lt;&gt;"",$H585*W585,"")</f>
        <v/>
      </c>
      <c r="AE585" s="23" t="str">
        <f>IF(X585&lt;&gt;"",$H585*X585,"")</f>
        <v/>
      </c>
    </row>
    <row r="586" spans="2:31" hidden="1" x14ac:dyDescent="0.25">
      <c r="B586" s="18">
        <f>IF(G586="","",B585+1)</f>
        <v>564</v>
      </c>
      <c r="C586" s="25">
        <v>5500000001938</v>
      </c>
      <c r="D586" s="19"/>
      <c r="E586" s="19"/>
      <c r="F586" s="20"/>
      <c r="G586" s="20" t="s">
        <v>663</v>
      </c>
      <c r="H586" s="21">
        <v>1</v>
      </c>
      <c r="I586" s="21" t="s">
        <v>994</v>
      </c>
      <c r="J586" s="46" t="s">
        <v>1070</v>
      </c>
      <c r="K586" s="46" t="s">
        <v>81</v>
      </c>
      <c r="L586" s="47"/>
      <c r="M586" s="48" t="s">
        <v>1070</v>
      </c>
      <c r="N586" s="48"/>
      <c r="O586" s="49"/>
      <c r="P586" s="50"/>
      <c r="Q586" s="50">
        <v>7.0000000000000007E-2</v>
      </c>
      <c r="R586" s="50"/>
      <c r="S586" s="50"/>
      <c r="T586" s="46" t="s">
        <v>1071</v>
      </c>
      <c r="U586" s="46"/>
      <c r="V586" s="51"/>
      <c r="W586" s="62"/>
      <c r="X586" s="62"/>
      <c r="Y586" s="23" t="str">
        <f>IF(M586&lt;&gt;"",$H586*M586,"")</f>
        <v/>
      </c>
      <c r="Z586" s="23" t="str">
        <f>IF(N586&lt;&gt;"",$H586*N586,"")</f>
        <v/>
      </c>
      <c r="AA586" s="19">
        <f>IF(OR(M586&lt;&gt;"",N586&lt;&gt;""),1,0)</f>
        <v>0</v>
      </c>
      <c r="AB586" s="19">
        <f>IF(M586&lt;&gt;0,1,0)</f>
        <v>1</v>
      </c>
      <c r="AC586" s="19">
        <f>IF(N586&lt;&gt;0,1,0)</f>
        <v>0</v>
      </c>
      <c r="AD586" s="23" t="str">
        <f>IF(W586&lt;&gt;"",$H586*W586,"")</f>
        <v/>
      </c>
      <c r="AE586" s="23" t="str">
        <f>IF(X586&lt;&gt;"",$H586*X586,"")</f>
        <v/>
      </c>
    </row>
    <row r="587" spans="2:31" hidden="1" x14ac:dyDescent="0.25">
      <c r="B587" s="18">
        <f>IF(G587="","",B586+1)</f>
        <v>565</v>
      </c>
      <c r="C587" s="25">
        <v>5500000002080</v>
      </c>
      <c r="D587" s="19"/>
      <c r="E587" s="19"/>
      <c r="F587" s="20"/>
      <c r="G587" s="20" t="s">
        <v>664</v>
      </c>
      <c r="H587" s="21">
        <v>1</v>
      </c>
      <c r="I587" s="21" t="s">
        <v>994</v>
      </c>
      <c r="J587" s="46" t="s">
        <v>1070</v>
      </c>
      <c r="K587" s="46" t="s">
        <v>81</v>
      </c>
      <c r="L587" s="47"/>
      <c r="M587" s="48" t="s">
        <v>1070</v>
      </c>
      <c r="N587" s="48"/>
      <c r="O587" s="49"/>
      <c r="P587" s="50"/>
      <c r="Q587" s="50">
        <v>7.0000000000000007E-2</v>
      </c>
      <c r="R587" s="50"/>
      <c r="S587" s="50"/>
      <c r="T587" s="46" t="s">
        <v>1071</v>
      </c>
      <c r="U587" s="46"/>
      <c r="V587" s="51"/>
      <c r="W587" s="62"/>
      <c r="X587" s="62"/>
      <c r="Y587" s="23" t="str">
        <f>IF(M587&lt;&gt;"",$H587*M587,"")</f>
        <v/>
      </c>
      <c r="Z587" s="23" t="str">
        <f>IF(N587&lt;&gt;"",$H587*N587,"")</f>
        <v/>
      </c>
      <c r="AA587" s="19">
        <f>IF(OR(M587&lt;&gt;"",N587&lt;&gt;""),1,0)</f>
        <v>0</v>
      </c>
      <c r="AB587" s="19">
        <f>IF(M587&lt;&gt;0,1,0)</f>
        <v>1</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665</v>
      </c>
      <c r="H588" s="21">
        <v>25</v>
      </c>
      <c r="I588" s="21" t="s">
        <v>994</v>
      </c>
      <c r="J588" s="46">
        <v>82041100</v>
      </c>
      <c r="K588" s="46" t="s">
        <v>104</v>
      </c>
      <c r="L588" s="47"/>
      <c r="M588" s="48">
        <v>19.954545454545457</v>
      </c>
      <c r="N588" s="48"/>
      <c r="O588" s="49"/>
      <c r="P588" s="50"/>
      <c r="Q588" s="50">
        <v>7.0000000000000007E-2</v>
      </c>
      <c r="R588" s="50"/>
      <c r="S588" s="50"/>
      <c r="T588" s="46" t="s">
        <v>1071</v>
      </c>
      <c r="U588" s="46"/>
      <c r="V588" s="51"/>
      <c r="W588" s="62"/>
      <c r="X588" s="62"/>
      <c r="Y588" s="23">
        <f>IF(M588&lt;&gt;"",$H588*M588,"")</f>
        <v>498.86363636363643</v>
      </c>
      <c r="Z588" s="23" t="str">
        <f>IF(N588&lt;&gt;"",$H588*N588,"")</f>
        <v/>
      </c>
      <c r="AA588" s="19">
        <f>IF(OR(M588&lt;&gt;"",N588&lt;&gt;""),1,0)</f>
        <v>1</v>
      </c>
      <c r="AB588" s="19">
        <f>IF(M588&lt;&gt;0,1,0)</f>
        <v>1</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666</v>
      </c>
      <c r="H589" s="21">
        <v>25</v>
      </c>
      <c r="I589" s="21" t="s">
        <v>994</v>
      </c>
      <c r="J589" s="46">
        <v>82054000</v>
      </c>
      <c r="K589" s="46" t="s">
        <v>104</v>
      </c>
      <c r="L589" s="47"/>
      <c r="M589" s="48">
        <v>16.16</v>
      </c>
      <c r="N589" s="48"/>
      <c r="O589" s="49"/>
      <c r="P589" s="50"/>
      <c r="Q589" s="50">
        <v>7.0000000000000007E-2</v>
      </c>
      <c r="R589" s="50"/>
      <c r="S589" s="50"/>
      <c r="T589" s="46" t="s">
        <v>1071</v>
      </c>
      <c r="U589" s="46"/>
      <c r="V589" s="51"/>
      <c r="W589" s="62"/>
      <c r="X589" s="62"/>
      <c r="Y589" s="23">
        <f>IF(M589&lt;&gt;"",$H589*M589,"")</f>
        <v>404</v>
      </c>
      <c r="Z589" s="23" t="str">
        <f>IF(N589&lt;&gt;"",$H589*N589,"")</f>
        <v/>
      </c>
      <c r="AA589" s="19">
        <f>IF(OR(M589&lt;&gt;"",N589&lt;&gt;""),1,0)</f>
        <v>1</v>
      </c>
      <c r="AB589" s="19">
        <f>IF(M589&lt;&gt;0,1,0)</f>
        <v>1</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667</v>
      </c>
      <c r="H590" s="21">
        <v>25</v>
      </c>
      <c r="I590" s="21" t="s">
        <v>994</v>
      </c>
      <c r="J590" s="46">
        <v>82054000</v>
      </c>
      <c r="K590" s="46" t="s">
        <v>104</v>
      </c>
      <c r="L590" s="47"/>
      <c r="M590" s="48">
        <v>11.787878787878789</v>
      </c>
      <c r="N590" s="48"/>
      <c r="O590" s="49"/>
      <c r="P590" s="50"/>
      <c r="Q590" s="50">
        <v>7.0000000000000007E-2</v>
      </c>
      <c r="R590" s="50"/>
      <c r="S590" s="50"/>
      <c r="T590" s="46" t="s">
        <v>1071</v>
      </c>
      <c r="U590" s="46"/>
      <c r="V590" s="51"/>
      <c r="W590" s="62"/>
      <c r="X590" s="62"/>
      <c r="Y590" s="23">
        <f>IF(M590&lt;&gt;"",$H590*M590,"")</f>
        <v>294.69696969696975</v>
      </c>
      <c r="Z590" s="23" t="str">
        <f>IF(N590&lt;&gt;"",$H590*N590,"")</f>
        <v/>
      </c>
      <c r="AA590" s="19">
        <f>IF(OR(M590&lt;&gt;"",N590&lt;&gt;""),1,0)</f>
        <v>1</v>
      </c>
      <c r="AB590" s="19">
        <f>IF(M590&lt;&gt;0,1,0)</f>
        <v>1</v>
      </c>
      <c r="AC590" s="19">
        <f>IF(N590&lt;&gt;0,1,0)</f>
        <v>0</v>
      </c>
      <c r="AD590" s="23" t="str">
        <f>IF(W590&lt;&gt;"",$H590*W590,"")</f>
        <v/>
      </c>
      <c r="AE590" s="23" t="str">
        <f>IF(X590&lt;&gt;"",$H590*X590,"")</f>
        <v/>
      </c>
    </row>
    <row r="591" spans="2:31" hidden="1" x14ac:dyDescent="0.25">
      <c r="B591" s="18">
        <f>IF(G591="","",B590+1)</f>
        <v>569</v>
      </c>
      <c r="C591" s="25">
        <v>5500000001937</v>
      </c>
      <c r="D591" s="19"/>
      <c r="E591" s="19"/>
      <c r="F591" s="20"/>
      <c r="G591" s="20" t="s">
        <v>668</v>
      </c>
      <c r="H591" s="21">
        <v>1</v>
      </c>
      <c r="I591" s="21" t="s">
        <v>994</v>
      </c>
      <c r="J591" s="46" t="s">
        <v>1070</v>
      </c>
      <c r="K591" s="46" t="s">
        <v>81</v>
      </c>
      <c r="L591" s="47"/>
      <c r="M591" s="48" t="s">
        <v>1070</v>
      </c>
      <c r="N591" s="48"/>
      <c r="O591" s="49"/>
      <c r="P591" s="50"/>
      <c r="Q591" s="50">
        <v>7.0000000000000007E-2</v>
      </c>
      <c r="R591" s="50"/>
      <c r="S591" s="50"/>
      <c r="T591" s="46" t="s">
        <v>1071</v>
      </c>
      <c r="U591" s="46"/>
      <c r="V591" s="51"/>
      <c r="W591" s="62"/>
      <c r="X591" s="62"/>
      <c r="Y591" s="23" t="str">
        <f>IF(M591&lt;&gt;"",$H591*M591,"")</f>
        <v/>
      </c>
      <c r="Z591" s="23" t="str">
        <f>IF(N591&lt;&gt;"",$H591*N591,"")</f>
        <v/>
      </c>
      <c r="AA591" s="19">
        <f>IF(OR(M591&lt;&gt;"",N591&lt;&gt;""),1,0)</f>
        <v>0</v>
      </c>
      <c r="AB591" s="19">
        <f>IF(M591&lt;&gt;0,1,0)</f>
        <v>1</v>
      </c>
      <c r="AC591" s="19">
        <f>IF(N591&lt;&gt;0,1,0)</f>
        <v>0</v>
      </c>
      <c r="AD591" s="23" t="str">
        <f>IF(W591&lt;&gt;"",$H591*W591,"")</f>
        <v/>
      </c>
      <c r="AE591" s="23" t="str">
        <f>IF(X591&lt;&gt;"",$H591*X591,"")</f>
        <v/>
      </c>
    </row>
    <row r="592" spans="2:31" hidden="1" x14ac:dyDescent="0.25">
      <c r="B592" s="18">
        <f>IF(G592="","",B591+1)</f>
        <v>570</v>
      </c>
      <c r="C592" s="25">
        <v>5500000001936</v>
      </c>
      <c r="D592" s="19"/>
      <c r="E592" s="19"/>
      <c r="F592" s="20"/>
      <c r="G592" s="20" t="s">
        <v>669</v>
      </c>
      <c r="H592" s="21">
        <v>1</v>
      </c>
      <c r="I592" s="21" t="s">
        <v>994</v>
      </c>
      <c r="J592" s="46" t="s">
        <v>1070</v>
      </c>
      <c r="K592" s="46" t="s">
        <v>81</v>
      </c>
      <c r="L592" s="47"/>
      <c r="M592" s="48" t="s">
        <v>1070</v>
      </c>
      <c r="N592" s="48"/>
      <c r="O592" s="49"/>
      <c r="P592" s="50"/>
      <c r="Q592" s="50">
        <v>7.0000000000000007E-2</v>
      </c>
      <c r="R592" s="50"/>
      <c r="S592" s="50"/>
      <c r="T592" s="46" t="s">
        <v>1071</v>
      </c>
      <c r="U592" s="46"/>
      <c r="V592" s="51"/>
      <c r="W592" s="62"/>
      <c r="X592" s="62"/>
      <c r="Y592" s="23" t="str">
        <f>IF(M592&lt;&gt;"",$H592*M592,"")</f>
        <v/>
      </c>
      <c r="Z592" s="23" t="str">
        <f>IF(N592&lt;&gt;"",$H592*N592,"")</f>
        <v/>
      </c>
      <c r="AA592" s="19">
        <f>IF(OR(M592&lt;&gt;"",N592&lt;&gt;""),1,0)</f>
        <v>0</v>
      </c>
      <c r="AB592" s="19">
        <f>IF(M592&lt;&gt;0,1,0)</f>
        <v>1</v>
      </c>
      <c r="AC592" s="19">
        <f>IF(N592&lt;&gt;0,1,0)</f>
        <v>0</v>
      </c>
      <c r="AD592" s="23" t="str">
        <f>IF(W592&lt;&gt;"",$H592*W592,"")</f>
        <v/>
      </c>
      <c r="AE592" s="23" t="str">
        <f>IF(X592&lt;&gt;"",$H592*X592,"")</f>
        <v/>
      </c>
    </row>
    <row r="593" spans="2:31" hidden="1" x14ac:dyDescent="0.25">
      <c r="B593" s="18">
        <f>IF(G593="","",B592+1)</f>
        <v>571</v>
      </c>
      <c r="C593" s="25">
        <v>5500000002225</v>
      </c>
      <c r="D593" s="19"/>
      <c r="E593" s="19"/>
      <c r="F593" s="20"/>
      <c r="G593" s="20" t="s">
        <v>1031</v>
      </c>
      <c r="H593" s="21">
        <v>1</v>
      </c>
      <c r="I593" s="21" t="s">
        <v>994</v>
      </c>
      <c r="J593" s="46" t="s">
        <v>1070</v>
      </c>
      <c r="K593" s="46" t="s">
        <v>81</v>
      </c>
      <c r="L593" s="47"/>
      <c r="M593" s="48" t="s">
        <v>1070</v>
      </c>
      <c r="N593" s="48"/>
      <c r="O593" s="49"/>
      <c r="P593" s="50"/>
      <c r="Q593" s="50">
        <v>7.0000000000000007E-2</v>
      </c>
      <c r="R593" s="50"/>
      <c r="S593" s="50"/>
      <c r="T593" s="46" t="s">
        <v>1071</v>
      </c>
      <c r="U593" s="46"/>
      <c r="V593" s="51"/>
      <c r="W593" s="62"/>
      <c r="X593" s="62"/>
      <c r="Y593" s="23" t="str">
        <f>IF(M593&lt;&gt;"",$H593*M593,"")</f>
        <v/>
      </c>
      <c r="Z593" s="23" t="str">
        <f>IF(N593&lt;&gt;"",$H593*N593,"")</f>
        <v/>
      </c>
      <c r="AA593" s="19">
        <f>IF(OR(M593&lt;&gt;"",N593&lt;&gt;""),1,0)</f>
        <v>0</v>
      </c>
      <c r="AB593" s="19">
        <f>IF(M593&lt;&gt;0,1,0)</f>
        <v>1</v>
      </c>
      <c r="AC593" s="19">
        <f>IF(N593&lt;&gt;0,1,0)</f>
        <v>0</v>
      </c>
      <c r="AD593" s="23" t="str">
        <f>IF(W593&lt;&gt;"",$H593*W593,"")</f>
        <v/>
      </c>
      <c r="AE593" s="23" t="str">
        <f>IF(X593&lt;&gt;"",$H593*X593,"")</f>
        <v/>
      </c>
    </row>
    <row r="594" spans="2:31" ht="15" hidden="1" customHeight="1" x14ac:dyDescent="0.25">
      <c r="B594" s="18">
        <f>IF(G594="","",B593+1)</f>
        <v>572</v>
      </c>
      <c r="C594" s="25">
        <v>5500000002229</v>
      </c>
      <c r="D594" s="19"/>
      <c r="E594" s="19"/>
      <c r="F594" s="20"/>
      <c r="G594" s="20" t="s">
        <v>1032</v>
      </c>
      <c r="H594" s="21">
        <v>1</v>
      </c>
      <c r="I594" s="21" t="s">
        <v>994</v>
      </c>
      <c r="J594" s="46" t="s">
        <v>1070</v>
      </c>
      <c r="K594" s="46" t="s">
        <v>81</v>
      </c>
      <c r="L594" s="47"/>
      <c r="M594" s="48" t="s">
        <v>1070</v>
      </c>
      <c r="N594" s="48"/>
      <c r="O594" s="49"/>
      <c r="P594" s="50"/>
      <c r="Q594" s="50">
        <v>7.0000000000000007E-2</v>
      </c>
      <c r="R594" s="50"/>
      <c r="S594" s="50"/>
      <c r="T594" s="46" t="s">
        <v>1071</v>
      </c>
      <c r="U594" s="46"/>
      <c r="V594" s="51"/>
      <c r="W594" s="62"/>
      <c r="X594" s="62"/>
      <c r="Y594" s="23" t="str">
        <f>IF(M594&lt;&gt;"",$H594*M594,"")</f>
        <v/>
      </c>
      <c r="Z594" s="23" t="str">
        <f>IF(N594&lt;&gt;"",$H594*N594,"")</f>
        <v/>
      </c>
      <c r="AA594" s="19">
        <f>IF(OR(M594&lt;&gt;"",N594&lt;&gt;""),1,0)</f>
        <v>0</v>
      </c>
      <c r="AB594" s="19">
        <f>IF(M594&lt;&gt;0,1,0)</f>
        <v>1</v>
      </c>
      <c r="AC594" s="19">
        <f>IF(N594&lt;&gt;0,1,0)</f>
        <v>0</v>
      </c>
      <c r="AD594" s="23" t="str">
        <f>IF(W594&lt;&gt;"",$H594*W594,"")</f>
        <v/>
      </c>
      <c r="AE594" s="23" t="str">
        <f>IF(X594&lt;&gt;"",$H594*X594,"")</f>
        <v/>
      </c>
    </row>
    <row r="595" spans="2:31" ht="15" hidden="1" customHeight="1" x14ac:dyDescent="0.25">
      <c r="B595" s="18">
        <f>IF(G595="","",B594+1)</f>
        <v>573</v>
      </c>
      <c r="C595" s="25">
        <v>5500000000731</v>
      </c>
      <c r="D595" s="19"/>
      <c r="E595" s="19"/>
      <c r="F595" s="20"/>
      <c r="G595" s="20" t="s">
        <v>670</v>
      </c>
      <c r="H595" s="21">
        <v>1</v>
      </c>
      <c r="I595" s="21" t="s">
        <v>994</v>
      </c>
      <c r="J595" s="46" t="s">
        <v>1070</v>
      </c>
      <c r="K595" s="46" t="s">
        <v>81</v>
      </c>
      <c r="L595" s="47"/>
      <c r="M595" s="48" t="s">
        <v>1070</v>
      </c>
      <c r="N595" s="48"/>
      <c r="O595" s="49"/>
      <c r="P595" s="50"/>
      <c r="Q595" s="50">
        <v>7.0000000000000007E-2</v>
      </c>
      <c r="R595" s="50"/>
      <c r="S595" s="50"/>
      <c r="T595" s="46" t="s">
        <v>1071</v>
      </c>
      <c r="U595" s="46"/>
      <c r="V595" s="51"/>
      <c r="W595" s="62"/>
      <c r="X595" s="62"/>
      <c r="Y595" s="23" t="str">
        <f>IF(M595&lt;&gt;"",$H595*M595,"")</f>
        <v/>
      </c>
      <c r="Z595" s="23" t="str">
        <f>IF(N595&lt;&gt;"",$H595*N595,"")</f>
        <v/>
      </c>
      <c r="AA595" s="19">
        <f>IF(OR(M595&lt;&gt;"",N595&lt;&gt;""),1,0)</f>
        <v>0</v>
      </c>
      <c r="AB595" s="19">
        <f>IF(M595&lt;&gt;0,1,0)</f>
        <v>1</v>
      </c>
      <c r="AC595" s="19">
        <f>IF(N595&lt;&gt;0,1,0)</f>
        <v>0</v>
      </c>
      <c r="AD595" s="23" t="str">
        <f>IF(W595&lt;&gt;"",$H595*W595,"")</f>
        <v/>
      </c>
      <c r="AE595" s="23" t="str">
        <f>IF(X595&lt;&gt;"",$H595*X595,"")</f>
        <v/>
      </c>
    </row>
    <row r="596" spans="2:31" ht="15" hidden="1" customHeight="1" x14ac:dyDescent="0.25">
      <c r="B596" s="18">
        <f>IF(G596="","",B595+1)</f>
        <v>574</v>
      </c>
      <c r="C596" s="25">
        <v>5500000000733</v>
      </c>
      <c r="D596" s="19"/>
      <c r="E596" s="19"/>
      <c r="F596" s="20"/>
      <c r="G596" s="20" t="s">
        <v>671</v>
      </c>
      <c r="H596" s="21">
        <v>1</v>
      </c>
      <c r="I596" s="21" t="s">
        <v>994</v>
      </c>
      <c r="J596" s="46" t="s">
        <v>1070</v>
      </c>
      <c r="K596" s="46" t="s">
        <v>81</v>
      </c>
      <c r="L596" s="47"/>
      <c r="M596" s="48" t="s">
        <v>1070</v>
      </c>
      <c r="N596" s="48"/>
      <c r="O596" s="49"/>
      <c r="P596" s="50"/>
      <c r="Q596" s="50">
        <v>7.0000000000000007E-2</v>
      </c>
      <c r="R596" s="50"/>
      <c r="S596" s="50"/>
      <c r="T596" s="46" t="s">
        <v>1071</v>
      </c>
      <c r="U596" s="46"/>
      <c r="V596" s="51"/>
      <c r="W596" s="62"/>
      <c r="X596" s="62"/>
      <c r="Y596" s="23" t="str">
        <f>IF(M596&lt;&gt;"",$H596*M596,"")</f>
        <v/>
      </c>
      <c r="Z596" s="23" t="str">
        <f>IF(N596&lt;&gt;"",$H596*N596,"")</f>
        <v/>
      </c>
      <c r="AA596" s="19">
        <f>IF(OR(M596&lt;&gt;"",N596&lt;&gt;""),1,0)</f>
        <v>0</v>
      </c>
      <c r="AB596" s="19">
        <f>IF(M596&lt;&gt;0,1,0)</f>
        <v>1</v>
      </c>
      <c r="AC596" s="19">
        <f>IF(N596&lt;&gt;0,1,0)</f>
        <v>0</v>
      </c>
      <c r="AD596" s="23" t="str">
        <f>IF(W596&lt;&gt;"",$H596*W596,"")</f>
        <v/>
      </c>
      <c r="AE596" s="23" t="str">
        <f>IF(X596&lt;&gt;"",$H596*X596,"")</f>
        <v/>
      </c>
    </row>
    <row r="597" spans="2:31" hidden="1" x14ac:dyDescent="0.25">
      <c r="B597" s="18">
        <f>IF(G597="","",B596+1)</f>
        <v>575</v>
      </c>
      <c r="C597" s="25">
        <v>5500000000490</v>
      </c>
      <c r="D597" s="19"/>
      <c r="E597" s="19"/>
      <c r="F597" s="20"/>
      <c r="G597" s="20" t="s">
        <v>672</v>
      </c>
      <c r="H597" s="21">
        <v>3</v>
      </c>
      <c r="I597" s="21" t="s">
        <v>994</v>
      </c>
      <c r="J597" s="46" t="s">
        <v>1070</v>
      </c>
      <c r="K597" s="46" t="s">
        <v>81</v>
      </c>
      <c r="L597" s="47"/>
      <c r="M597" s="48" t="s">
        <v>1070</v>
      </c>
      <c r="N597" s="48"/>
      <c r="O597" s="49"/>
      <c r="P597" s="50"/>
      <c r="Q597" s="50">
        <v>7.0000000000000007E-2</v>
      </c>
      <c r="R597" s="50"/>
      <c r="S597" s="50"/>
      <c r="T597" s="46" t="s">
        <v>1071</v>
      </c>
      <c r="U597" s="46"/>
      <c r="V597" s="51"/>
      <c r="W597" s="62"/>
      <c r="X597" s="62"/>
      <c r="Y597" s="23" t="str">
        <f>IF(M597&lt;&gt;"",$H597*M597,"")</f>
        <v/>
      </c>
      <c r="Z597" s="23" t="str">
        <f>IF(N597&lt;&gt;"",$H597*N597,"")</f>
        <v/>
      </c>
      <c r="AA597" s="19">
        <f>IF(OR(M597&lt;&gt;"",N597&lt;&gt;""),1,0)</f>
        <v>0</v>
      </c>
      <c r="AB597" s="19">
        <f>IF(M597&lt;&gt;0,1,0)</f>
        <v>1</v>
      </c>
      <c r="AC597" s="19">
        <f>IF(N597&lt;&gt;0,1,0)</f>
        <v>0</v>
      </c>
      <c r="AD597" s="23" t="str">
        <f>IF(W597&lt;&gt;"",$H597*W597,"")</f>
        <v/>
      </c>
      <c r="AE597" s="23" t="str">
        <f>IF(X597&lt;&gt;"",$H597*X597,"")</f>
        <v/>
      </c>
    </row>
    <row r="598" spans="2:31" hidden="1" x14ac:dyDescent="0.25">
      <c r="B598" s="18">
        <f>IF(G598="","",B597+1)</f>
        <v>576</v>
      </c>
      <c r="C598" s="25">
        <v>5500000000491</v>
      </c>
      <c r="D598" s="19"/>
      <c r="E598" s="19"/>
      <c r="F598" s="20"/>
      <c r="G598" s="20" t="s">
        <v>673</v>
      </c>
      <c r="H598" s="21">
        <v>3</v>
      </c>
      <c r="I598" s="21" t="s">
        <v>994</v>
      </c>
      <c r="J598" s="46" t="s">
        <v>1070</v>
      </c>
      <c r="K598" s="46" t="s">
        <v>81</v>
      </c>
      <c r="L598" s="47"/>
      <c r="M598" s="48" t="s">
        <v>1070</v>
      </c>
      <c r="N598" s="48"/>
      <c r="O598" s="49"/>
      <c r="P598" s="50"/>
      <c r="Q598" s="50">
        <v>7.0000000000000007E-2</v>
      </c>
      <c r="R598" s="50"/>
      <c r="S598" s="50"/>
      <c r="T598" s="46" t="s">
        <v>1071</v>
      </c>
      <c r="U598" s="46"/>
      <c r="V598" s="51"/>
      <c r="W598" s="62"/>
      <c r="X598" s="62"/>
      <c r="Y598" s="23" t="str">
        <f>IF(M598&lt;&gt;"",$H598*M598,"")</f>
        <v/>
      </c>
      <c r="Z598" s="23" t="str">
        <f>IF(N598&lt;&gt;"",$H598*N598,"")</f>
        <v/>
      </c>
      <c r="AA598" s="19">
        <f>IF(OR(M598&lt;&gt;"",N598&lt;&gt;""),1,0)</f>
        <v>0</v>
      </c>
      <c r="AB598" s="19">
        <f>IF(M598&lt;&gt;0,1,0)</f>
        <v>1</v>
      </c>
      <c r="AC598" s="19">
        <f>IF(N598&lt;&gt;0,1,0)</f>
        <v>0</v>
      </c>
      <c r="AD598" s="23" t="str">
        <f>IF(W598&lt;&gt;"",$H598*W598,"")</f>
        <v/>
      </c>
      <c r="AE598" s="23" t="str">
        <f>IF(X598&lt;&gt;"",$H598*X598,"")</f>
        <v/>
      </c>
    </row>
    <row r="599" spans="2:31" hidden="1" x14ac:dyDescent="0.25">
      <c r="B599" s="18">
        <f>IF(G599="","",B598+1)</f>
        <v>577</v>
      </c>
      <c r="C599" s="25">
        <v>5500000000492</v>
      </c>
      <c r="D599" s="19"/>
      <c r="E599" s="19"/>
      <c r="F599" s="20"/>
      <c r="G599" s="20" t="s">
        <v>674</v>
      </c>
      <c r="H599" s="21">
        <v>3</v>
      </c>
      <c r="I599" s="21" t="s">
        <v>994</v>
      </c>
      <c r="J599" s="46" t="s">
        <v>1070</v>
      </c>
      <c r="K599" s="46" t="s">
        <v>81</v>
      </c>
      <c r="L599" s="47"/>
      <c r="M599" s="48" t="s">
        <v>1070</v>
      </c>
      <c r="N599" s="48"/>
      <c r="O599" s="49"/>
      <c r="P599" s="50"/>
      <c r="Q599" s="50">
        <v>7.0000000000000007E-2</v>
      </c>
      <c r="R599" s="50"/>
      <c r="S599" s="50"/>
      <c r="T599" s="46" t="s">
        <v>1071</v>
      </c>
      <c r="U599" s="46"/>
      <c r="V599" s="51"/>
      <c r="W599" s="62"/>
      <c r="X599" s="62"/>
      <c r="Y599" s="23" t="str">
        <f>IF(M599&lt;&gt;"",$H599*M599,"")</f>
        <v/>
      </c>
      <c r="Z599" s="23" t="str">
        <f>IF(N599&lt;&gt;"",$H599*N599,"")</f>
        <v/>
      </c>
      <c r="AA599" s="19">
        <f>IF(OR(M599&lt;&gt;"",N599&lt;&gt;""),1,0)</f>
        <v>0</v>
      </c>
      <c r="AB599" s="19">
        <f>IF(M599&lt;&gt;0,1,0)</f>
        <v>1</v>
      </c>
      <c r="AC599" s="19">
        <f>IF(N599&lt;&gt;0,1,0)</f>
        <v>0</v>
      </c>
      <c r="AD599" s="23" t="str">
        <f>IF(W599&lt;&gt;"",$H599*W599,"")</f>
        <v/>
      </c>
      <c r="AE599" s="23" t="str">
        <f>IF(X599&lt;&gt;"",$H599*X599,"")</f>
        <v/>
      </c>
    </row>
    <row r="600" spans="2:31" hidden="1" x14ac:dyDescent="0.25">
      <c r="B600" s="18">
        <f>IF(G600="","",B599+1)</f>
        <v>578</v>
      </c>
      <c r="C600" s="25">
        <v>5500000000493</v>
      </c>
      <c r="D600" s="19"/>
      <c r="E600" s="19"/>
      <c r="F600" s="20"/>
      <c r="G600" s="20" t="s">
        <v>675</v>
      </c>
      <c r="H600" s="21">
        <v>3</v>
      </c>
      <c r="I600" s="21" t="s">
        <v>994</v>
      </c>
      <c r="J600" s="46" t="s">
        <v>1070</v>
      </c>
      <c r="K600" s="46" t="s">
        <v>81</v>
      </c>
      <c r="L600" s="47"/>
      <c r="M600" s="48" t="s">
        <v>1070</v>
      </c>
      <c r="N600" s="48"/>
      <c r="O600" s="49"/>
      <c r="P600" s="50"/>
      <c r="Q600" s="50">
        <v>7.0000000000000007E-2</v>
      </c>
      <c r="R600" s="50"/>
      <c r="S600" s="50"/>
      <c r="T600" s="46" t="s">
        <v>1071</v>
      </c>
      <c r="U600" s="46"/>
      <c r="V600" s="51"/>
      <c r="W600" s="62"/>
      <c r="X600" s="62"/>
      <c r="Y600" s="23" t="str">
        <f>IF(M600&lt;&gt;"",$H600*M600,"")</f>
        <v/>
      </c>
      <c r="Z600" s="23" t="str">
        <f>IF(N600&lt;&gt;"",$H600*N600,"")</f>
        <v/>
      </c>
      <c r="AA600" s="19">
        <f>IF(OR(M600&lt;&gt;"",N600&lt;&gt;""),1,0)</f>
        <v>0</v>
      </c>
      <c r="AB600" s="19">
        <f>IF(M600&lt;&gt;0,1,0)</f>
        <v>1</v>
      </c>
      <c r="AC600" s="19">
        <f>IF(N600&lt;&gt;0,1,0)</f>
        <v>0</v>
      </c>
      <c r="AD600" s="23" t="str">
        <f>IF(W600&lt;&gt;"",$H600*W600,"")</f>
        <v/>
      </c>
      <c r="AE600" s="23" t="str">
        <f>IF(X600&lt;&gt;"",$H600*X600,"")</f>
        <v/>
      </c>
    </row>
    <row r="601" spans="2:31" hidden="1" x14ac:dyDescent="0.25">
      <c r="B601" s="18">
        <f>IF(G601="","",B600+1)</f>
        <v>579</v>
      </c>
      <c r="C601" s="25">
        <v>5500000000705</v>
      </c>
      <c r="D601" s="19"/>
      <c r="E601" s="19"/>
      <c r="F601" s="20"/>
      <c r="G601" s="20" t="s">
        <v>676</v>
      </c>
      <c r="H601" s="21">
        <v>1</v>
      </c>
      <c r="I601" s="21" t="s">
        <v>994</v>
      </c>
      <c r="J601" s="46" t="s">
        <v>1070</v>
      </c>
      <c r="K601" s="46" t="s">
        <v>81</v>
      </c>
      <c r="L601" s="47"/>
      <c r="M601" s="48" t="s">
        <v>1070</v>
      </c>
      <c r="N601" s="48"/>
      <c r="O601" s="49"/>
      <c r="P601" s="50"/>
      <c r="Q601" s="50">
        <v>7.0000000000000007E-2</v>
      </c>
      <c r="R601" s="50"/>
      <c r="S601" s="50"/>
      <c r="T601" s="46" t="s">
        <v>1071</v>
      </c>
      <c r="U601" s="46"/>
      <c r="V601" s="51"/>
      <c r="W601" s="62"/>
      <c r="X601" s="62"/>
      <c r="Y601" s="23" t="str">
        <f>IF(M601&lt;&gt;"",$H601*M601,"")</f>
        <v/>
      </c>
      <c r="Z601" s="23" t="str">
        <f>IF(N601&lt;&gt;"",$H601*N601,"")</f>
        <v/>
      </c>
      <c r="AA601" s="19">
        <f>IF(OR(M601&lt;&gt;"",N601&lt;&gt;""),1,0)</f>
        <v>0</v>
      </c>
      <c r="AB601" s="19">
        <f>IF(M601&lt;&gt;0,1,0)</f>
        <v>1</v>
      </c>
      <c r="AC601" s="19">
        <f>IF(N601&lt;&gt;0,1,0)</f>
        <v>0</v>
      </c>
      <c r="AD601" s="23" t="str">
        <f>IF(W601&lt;&gt;"",$H601*W601,"")</f>
        <v/>
      </c>
      <c r="AE601" s="23" t="str">
        <f>IF(X601&lt;&gt;"",$H601*X601,"")</f>
        <v/>
      </c>
    </row>
    <row r="602" spans="2:31" hidden="1" x14ac:dyDescent="0.25">
      <c r="B602" s="18">
        <f>IF(G602="","",B601+1)</f>
        <v>580</v>
      </c>
      <c r="C602" s="25">
        <v>5500000000706</v>
      </c>
      <c r="D602" s="19"/>
      <c r="E602" s="19"/>
      <c r="F602" s="20"/>
      <c r="G602" s="20" t="s">
        <v>677</v>
      </c>
      <c r="H602" s="21">
        <v>1</v>
      </c>
      <c r="I602" s="21" t="s">
        <v>994</v>
      </c>
      <c r="J602" s="46" t="s">
        <v>1070</v>
      </c>
      <c r="K602" s="46" t="s">
        <v>81</v>
      </c>
      <c r="L602" s="47"/>
      <c r="M602" s="48" t="s">
        <v>1070</v>
      </c>
      <c r="N602" s="48"/>
      <c r="O602" s="49"/>
      <c r="P602" s="50"/>
      <c r="Q602" s="50">
        <v>7.0000000000000007E-2</v>
      </c>
      <c r="R602" s="50"/>
      <c r="S602" s="50"/>
      <c r="T602" s="46" t="s">
        <v>1071</v>
      </c>
      <c r="U602" s="46"/>
      <c r="V602" s="51"/>
      <c r="W602" s="62"/>
      <c r="X602" s="62"/>
      <c r="Y602" s="23" t="str">
        <f>IF(M602&lt;&gt;"",$H602*M602,"")</f>
        <v/>
      </c>
      <c r="Z602" s="23" t="str">
        <f>IF(N602&lt;&gt;"",$H602*N602,"")</f>
        <v/>
      </c>
      <c r="AA602" s="19">
        <f>IF(OR(M602&lt;&gt;"",N602&lt;&gt;""),1,0)</f>
        <v>0</v>
      </c>
      <c r="AB602" s="19">
        <f>IF(M602&lt;&gt;0,1,0)</f>
        <v>1</v>
      </c>
      <c r="AC602" s="19">
        <f>IF(N602&lt;&gt;0,1,0)</f>
        <v>0</v>
      </c>
      <c r="AD602" s="23" t="str">
        <f>IF(W602&lt;&gt;"",$H602*W602,"")</f>
        <v/>
      </c>
      <c r="AE602" s="23" t="str">
        <f>IF(X602&lt;&gt;"",$H602*X602,"")</f>
        <v/>
      </c>
    </row>
    <row r="603" spans="2:31" hidden="1" x14ac:dyDescent="0.25">
      <c r="B603" s="18">
        <f>IF(G603="","",B602+1)</f>
        <v>581</v>
      </c>
      <c r="C603" s="25">
        <v>5500000001934</v>
      </c>
      <c r="D603" s="19"/>
      <c r="E603" s="19"/>
      <c r="F603" s="20"/>
      <c r="G603" s="20" t="s">
        <v>678</v>
      </c>
      <c r="H603" s="21">
        <v>1</v>
      </c>
      <c r="I603" s="21" t="s">
        <v>994</v>
      </c>
      <c r="J603" s="46" t="s">
        <v>1070</v>
      </c>
      <c r="K603" s="46" t="s">
        <v>81</v>
      </c>
      <c r="L603" s="47"/>
      <c r="M603" s="48" t="s">
        <v>1070</v>
      </c>
      <c r="N603" s="48"/>
      <c r="O603" s="49"/>
      <c r="P603" s="50"/>
      <c r="Q603" s="50">
        <v>7.0000000000000007E-2</v>
      </c>
      <c r="R603" s="50"/>
      <c r="S603" s="50"/>
      <c r="T603" s="46" t="s">
        <v>1071</v>
      </c>
      <c r="U603" s="46"/>
      <c r="V603" s="51"/>
      <c r="W603" s="62"/>
      <c r="X603" s="62"/>
      <c r="Y603" s="23" t="str">
        <f>IF(M603&lt;&gt;"",$H603*M603,"")</f>
        <v/>
      </c>
      <c r="Z603" s="23" t="str">
        <f>IF(N603&lt;&gt;"",$H603*N603,"")</f>
        <v/>
      </c>
      <c r="AA603" s="19">
        <f>IF(OR(M603&lt;&gt;"",N603&lt;&gt;""),1,0)</f>
        <v>0</v>
      </c>
      <c r="AB603" s="19">
        <f>IF(M603&lt;&gt;0,1,0)</f>
        <v>1</v>
      </c>
      <c r="AC603" s="19">
        <f>IF(N603&lt;&gt;0,1,0)</f>
        <v>0</v>
      </c>
      <c r="AD603" s="23" t="str">
        <f>IF(W603&lt;&gt;"",$H603*W603,"")</f>
        <v/>
      </c>
      <c r="AE603" s="23" t="str">
        <f>IF(X603&lt;&gt;"",$H603*X603,"")</f>
        <v/>
      </c>
    </row>
    <row r="604" spans="2:31" hidden="1" x14ac:dyDescent="0.25">
      <c r="B604" s="18">
        <f>IF(G604="","",B603+1)</f>
        <v>582</v>
      </c>
      <c r="C604" s="25">
        <v>6100000004788</v>
      </c>
      <c r="D604" s="19"/>
      <c r="E604" s="19"/>
      <c r="F604" s="20"/>
      <c r="G604" s="20" t="s">
        <v>679</v>
      </c>
      <c r="H604" s="21">
        <v>1</v>
      </c>
      <c r="I604" s="21" t="s">
        <v>994</v>
      </c>
      <c r="J604" s="46" t="s">
        <v>1070</v>
      </c>
      <c r="K604" s="46" t="s">
        <v>81</v>
      </c>
      <c r="L604" s="47"/>
      <c r="M604" s="48" t="s">
        <v>1070</v>
      </c>
      <c r="N604" s="48"/>
      <c r="O604" s="49"/>
      <c r="P604" s="50"/>
      <c r="Q604" s="50">
        <v>7.0000000000000007E-2</v>
      </c>
      <c r="R604" s="50"/>
      <c r="S604" s="50"/>
      <c r="T604" s="46" t="s">
        <v>1071</v>
      </c>
      <c r="U604" s="46"/>
      <c r="V604" s="51"/>
      <c r="W604" s="62"/>
      <c r="X604" s="62"/>
      <c r="Y604" s="23" t="str">
        <f>IF(M604&lt;&gt;"",$H604*M604,"")</f>
        <v/>
      </c>
      <c r="Z604" s="23" t="str">
        <f>IF(N604&lt;&gt;"",$H604*N604,"")</f>
        <v/>
      </c>
      <c r="AA604" s="19">
        <f>IF(OR(M604&lt;&gt;"",N604&lt;&gt;""),1,0)</f>
        <v>0</v>
      </c>
      <c r="AB604" s="19">
        <f>IF(M604&lt;&gt;0,1,0)</f>
        <v>1</v>
      </c>
      <c r="AC604" s="19">
        <f>IF(N604&lt;&gt;0,1,0)</f>
        <v>0</v>
      </c>
      <c r="AD604" s="23" t="str">
        <f>IF(W604&lt;&gt;"",$H604*W604,"")</f>
        <v/>
      </c>
      <c r="AE604" s="23" t="str">
        <f>IF(X604&lt;&gt;"",$H604*X604,"")</f>
        <v/>
      </c>
    </row>
    <row r="605" spans="2:31" x14ac:dyDescent="0.25">
      <c r="B605" s="18">
        <f>IF(G605="","",B604+1)</f>
        <v>583</v>
      </c>
      <c r="C605" s="25">
        <v>5500000000979</v>
      </c>
      <c r="D605" s="19"/>
      <c r="E605" s="19"/>
      <c r="F605" s="20"/>
      <c r="G605" s="20" t="s">
        <v>680</v>
      </c>
      <c r="H605" s="21">
        <v>25</v>
      </c>
      <c r="I605" s="21" t="s">
        <v>994</v>
      </c>
      <c r="J605" s="46">
        <v>82041200</v>
      </c>
      <c r="K605" s="46" t="s">
        <v>104</v>
      </c>
      <c r="L605" s="47"/>
      <c r="M605" s="48">
        <v>71.590909090909093</v>
      </c>
      <c r="N605" s="48"/>
      <c r="O605" s="49"/>
      <c r="P605" s="50"/>
      <c r="Q605" s="50">
        <v>7.0000000000000007E-2</v>
      </c>
      <c r="R605" s="50"/>
      <c r="S605" s="50"/>
      <c r="T605" s="46" t="s">
        <v>1071</v>
      </c>
      <c r="U605" s="46"/>
      <c r="V605" s="51"/>
      <c r="W605" s="62"/>
      <c r="X605" s="62"/>
      <c r="Y605" s="23">
        <f>IF(M605&lt;&gt;"",$H605*M605,"")</f>
        <v>1789.7727272727273</v>
      </c>
      <c r="Z605" s="23" t="str">
        <f>IF(N605&lt;&gt;"",$H605*N605,"")</f>
        <v/>
      </c>
      <c r="AA605" s="19">
        <f>IF(OR(M605&lt;&gt;"",N605&lt;&gt;""),1,0)</f>
        <v>1</v>
      </c>
      <c r="AB605" s="19">
        <f>IF(M605&lt;&gt;0,1,0)</f>
        <v>1</v>
      </c>
      <c r="AC605" s="19">
        <f>IF(N605&lt;&gt;0,1,0)</f>
        <v>0</v>
      </c>
      <c r="AD605" s="23" t="str">
        <f>IF(W605&lt;&gt;"",$H605*W605,"")</f>
        <v/>
      </c>
      <c r="AE605" s="23" t="str">
        <f>IF(X605&lt;&gt;"",$H605*X605,"")</f>
        <v/>
      </c>
    </row>
    <row r="606" spans="2:31" hidden="1" x14ac:dyDescent="0.25">
      <c r="B606" s="18">
        <f>IF(G606="","",B605+1)</f>
        <v>584</v>
      </c>
      <c r="C606" s="25">
        <v>5500000001010</v>
      </c>
      <c r="D606" s="19"/>
      <c r="E606" s="19"/>
      <c r="F606" s="20"/>
      <c r="G606" s="20" t="s">
        <v>681</v>
      </c>
      <c r="H606" s="21">
        <v>5</v>
      </c>
      <c r="I606" s="21" t="s">
        <v>994</v>
      </c>
      <c r="J606" s="46" t="s">
        <v>1070</v>
      </c>
      <c r="K606" s="46" t="s">
        <v>81</v>
      </c>
      <c r="L606" s="47"/>
      <c r="M606" s="48" t="s">
        <v>1070</v>
      </c>
      <c r="N606" s="48"/>
      <c r="O606" s="49"/>
      <c r="P606" s="50"/>
      <c r="Q606" s="50">
        <v>7.0000000000000007E-2</v>
      </c>
      <c r="R606" s="50"/>
      <c r="S606" s="50"/>
      <c r="T606" s="46" t="s">
        <v>1071</v>
      </c>
      <c r="U606" s="46"/>
      <c r="V606" s="51"/>
      <c r="W606" s="62"/>
      <c r="X606" s="62"/>
      <c r="Y606" s="23" t="str">
        <f>IF(M606&lt;&gt;"",$H606*M606,"")</f>
        <v/>
      </c>
      <c r="Z606" s="23" t="str">
        <f>IF(N606&lt;&gt;"",$H606*N606,"")</f>
        <v/>
      </c>
      <c r="AA606" s="19">
        <f>IF(OR(M606&lt;&gt;"",N606&lt;&gt;""),1,0)</f>
        <v>0</v>
      </c>
      <c r="AB606" s="19">
        <f>IF(M606&lt;&gt;0,1,0)</f>
        <v>1</v>
      </c>
      <c r="AC606" s="19">
        <f>IF(N606&lt;&gt;0,1,0)</f>
        <v>0</v>
      </c>
      <c r="AD606" s="23" t="str">
        <f>IF(W606&lt;&gt;"",$H606*W606,"")</f>
        <v/>
      </c>
      <c r="AE606" s="23" t="str">
        <f>IF(X606&lt;&gt;"",$H606*X606,"")</f>
        <v/>
      </c>
    </row>
    <row r="607" spans="2:31" hidden="1" x14ac:dyDescent="0.25">
      <c r="B607" s="18">
        <f>IF(G607="","",B606+1)</f>
        <v>585</v>
      </c>
      <c r="C607" s="25">
        <v>5500000002076</v>
      </c>
      <c r="D607" s="19"/>
      <c r="E607" s="19"/>
      <c r="F607" s="20"/>
      <c r="G607" s="20" t="s">
        <v>682</v>
      </c>
      <c r="H607" s="21">
        <v>1</v>
      </c>
      <c r="I607" s="21" t="s">
        <v>994</v>
      </c>
      <c r="J607" s="46" t="s">
        <v>1070</v>
      </c>
      <c r="K607" s="46" t="s">
        <v>81</v>
      </c>
      <c r="L607" s="47"/>
      <c r="M607" s="48" t="s">
        <v>1070</v>
      </c>
      <c r="N607" s="48"/>
      <c r="O607" s="49"/>
      <c r="P607" s="50"/>
      <c r="Q607" s="50">
        <v>7.0000000000000007E-2</v>
      </c>
      <c r="R607" s="50"/>
      <c r="S607" s="50"/>
      <c r="T607" s="46" t="s">
        <v>1071</v>
      </c>
      <c r="U607" s="46"/>
      <c r="V607" s="51"/>
      <c r="W607" s="62"/>
      <c r="X607" s="62"/>
      <c r="Y607" s="23" t="str">
        <f>IF(M607&lt;&gt;"",$H607*M607,"")</f>
        <v/>
      </c>
      <c r="Z607" s="23" t="str">
        <f>IF(N607&lt;&gt;"",$H607*N607,"")</f>
        <v/>
      </c>
      <c r="AA607" s="19">
        <f>IF(OR(M607&lt;&gt;"",N607&lt;&gt;""),1,0)</f>
        <v>0</v>
      </c>
      <c r="AB607" s="19">
        <f>IF(M607&lt;&gt;0,1,0)</f>
        <v>1</v>
      </c>
      <c r="AC607" s="19">
        <f>IF(N607&lt;&gt;0,1,0)</f>
        <v>0</v>
      </c>
      <c r="AD607" s="23" t="str">
        <f>IF(W607&lt;&gt;"",$H607*W607,"")</f>
        <v/>
      </c>
      <c r="AE607" s="23" t="str">
        <f>IF(X607&lt;&gt;"",$H607*X607,"")</f>
        <v/>
      </c>
    </row>
    <row r="608" spans="2:31" hidden="1" x14ac:dyDescent="0.25">
      <c r="B608" s="18">
        <f>IF(G608="","",B607+1)</f>
        <v>586</v>
      </c>
      <c r="C608" s="25">
        <v>5500000002334</v>
      </c>
      <c r="D608" s="19"/>
      <c r="E608" s="19"/>
      <c r="F608" s="20"/>
      <c r="G608" s="20" t="s">
        <v>1033</v>
      </c>
      <c r="H608" s="21">
        <v>1</v>
      </c>
      <c r="I608" s="21" t="s">
        <v>994</v>
      </c>
      <c r="J608" s="46" t="s">
        <v>1070</v>
      </c>
      <c r="K608" s="46" t="s">
        <v>81</v>
      </c>
      <c r="L608" s="47"/>
      <c r="M608" s="48" t="s">
        <v>1070</v>
      </c>
      <c r="N608" s="48"/>
      <c r="O608" s="49"/>
      <c r="P608" s="50"/>
      <c r="Q608" s="50">
        <v>7.0000000000000007E-2</v>
      </c>
      <c r="R608" s="50"/>
      <c r="S608" s="50"/>
      <c r="T608" s="46" t="s">
        <v>1071</v>
      </c>
      <c r="U608" s="46"/>
      <c r="V608" s="51"/>
      <c r="W608" s="62"/>
      <c r="X608" s="62"/>
      <c r="Y608" s="23" t="str">
        <f>IF(M608&lt;&gt;"",$H608*M608,"")</f>
        <v/>
      </c>
      <c r="Z608" s="23" t="str">
        <f>IF(N608&lt;&gt;"",$H608*N608,"")</f>
        <v/>
      </c>
      <c r="AA608" s="19">
        <f>IF(OR(M608&lt;&gt;"",N608&lt;&gt;""),1,0)</f>
        <v>0</v>
      </c>
      <c r="AB608" s="19">
        <f>IF(M608&lt;&gt;0,1,0)</f>
        <v>1</v>
      </c>
      <c r="AC608" s="19">
        <f>IF(N608&lt;&gt;0,1,0)</f>
        <v>0</v>
      </c>
      <c r="AD608" s="23" t="str">
        <f>IF(W608&lt;&gt;"",$H608*W608,"")</f>
        <v/>
      </c>
      <c r="AE608" s="23" t="str">
        <f>IF(X608&lt;&gt;"",$H608*X608,"")</f>
        <v/>
      </c>
    </row>
    <row r="609" spans="2:31" hidden="1" x14ac:dyDescent="0.25">
      <c r="B609" s="18">
        <f>IF(G609="","",B608+1)</f>
        <v>587</v>
      </c>
      <c r="C609" s="25">
        <v>5500000002335</v>
      </c>
      <c r="D609" s="19"/>
      <c r="E609" s="19"/>
      <c r="F609" s="20"/>
      <c r="G609" s="20" t="s">
        <v>1034</v>
      </c>
      <c r="H609" s="21">
        <v>1</v>
      </c>
      <c r="I609" s="21" t="s">
        <v>994</v>
      </c>
      <c r="J609" s="46" t="s">
        <v>1070</v>
      </c>
      <c r="K609" s="46" t="s">
        <v>81</v>
      </c>
      <c r="L609" s="47"/>
      <c r="M609" s="48" t="s">
        <v>1070</v>
      </c>
      <c r="N609" s="48"/>
      <c r="O609" s="49"/>
      <c r="P609" s="50"/>
      <c r="Q609" s="50">
        <v>7.0000000000000007E-2</v>
      </c>
      <c r="R609" s="50"/>
      <c r="S609" s="50"/>
      <c r="T609" s="46" t="s">
        <v>1071</v>
      </c>
      <c r="U609" s="46"/>
      <c r="V609" s="51"/>
      <c r="W609" s="62"/>
      <c r="X609" s="62"/>
      <c r="Y609" s="23" t="str">
        <f>IF(M609&lt;&gt;"",$H609*M609,"")</f>
        <v/>
      </c>
      <c r="Z609" s="23" t="str">
        <f>IF(N609&lt;&gt;"",$H609*N609,"")</f>
        <v/>
      </c>
      <c r="AA609" s="19">
        <f>IF(OR(M609&lt;&gt;"",N609&lt;&gt;""),1,0)</f>
        <v>0</v>
      </c>
      <c r="AB609" s="19">
        <f>IF(M609&lt;&gt;0,1,0)</f>
        <v>1</v>
      </c>
      <c r="AC609" s="19">
        <f>IF(N609&lt;&gt;0,1,0)</f>
        <v>0</v>
      </c>
      <c r="AD609" s="23" t="str">
        <f>IF(W609&lt;&gt;"",$H609*W609,"")</f>
        <v/>
      </c>
      <c r="AE609" s="23" t="str">
        <f>IF(X609&lt;&gt;"",$H609*X609,"")</f>
        <v/>
      </c>
    </row>
    <row r="610" spans="2:31" hidden="1" x14ac:dyDescent="0.25">
      <c r="B610" s="18">
        <f>IF(G610="","",B609+1)</f>
        <v>588</v>
      </c>
      <c r="C610" s="25">
        <v>5500000002336</v>
      </c>
      <c r="D610" s="19"/>
      <c r="E610" s="19"/>
      <c r="F610" s="20"/>
      <c r="G610" s="20" t="s">
        <v>1035</v>
      </c>
      <c r="H610" s="21">
        <v>1</v>
      </c>
      <c r="I610" s="21" t="s">
        <v>994</v>
      </c>
      <c r="J610" s="46" t="s">
        <v>1070</v>
      </c>
      <c r="K610" s="46" t="s">
        <v>81</v>
      </c>
      <c r="L610" s="47"/>
      <c r="M610" s="48" t="s">
        <v>1070</v>
      </c>
      <c r="N610" s="48"/>
      <c r="O610" s="49"/>
      <c r="P610" s="50"/>
      <c r="Q610" s="50">
        <v>7.0000000000000007E-2</v>
      </c>
      <c r="R610" s="50"/>
      <c r="S610" s="50"/>
      <c r="T610" s="46" t="s">
        <v>1071</v>
      </c>
      <c r="U610" s="46"/>
      <c r="V610" s="51"/>
      <c r="W610" s="62"/>
      <c r="X610" s="62"/>
      <c r="Y610" s="23" t="str">
        <f>IF(M610&lt;&gt;"",$H610*M610,"")</f>
        <v/>
      </c>
      <c r="Z610" s="23" t="str">
        <f>IF(N610&lt;&gt;"",$H610*N610,"")</f>
        <v/>
      </c>
      <c r="AA610" s="19">
        <f>IF(OR(M610&lt;&gt;"",N610&lt;&gt;""),1,0)</f>
        <v>0</v>
      </c>
      <c r="AB610" s="19">
        <f>IF(M610&lt;&gt;0,1,0)</f>
        <v>1</v>
      </c>
      <c r="AC610" s="19">
        <f>IF(N610&lt;&gt;0,1,0)</f>
        <v>0</v>
      </c>
      <c r="AD610" s="23" t="str">
        <f>IF(W610&lt;&gt;"",$H610*W610,"")</f>
        <v/>
      </c>
      <c r="AE610" s="23" t="str">
        <f>IF(X610&lt;&gt;"",$H610*X610,"")</f>
        <v/>
      </c>
    </row>
    <row r="611" spans="2:31" hidden="1" x14ac:dyDescent="0.25">
      <c r="B611" s="18">
        <f>IF(G611="","",B610+1)</f>
        <v>589</v>
      </c>
      <c r="C611" s="25">
        <v>5500000002337</v>
      </c>
      <c r="D611" s="19"/>
      <c r="E611" s="19"/>
      <c r="F611" s="20"/>
      <c r="G611" s="20" t="s">
        <v>1036</v>
      </c>
      <c r="H611" s="21">
        <v>1</v>
      </c>
      <c r="I611" s="21" t="s">
        <v>994</v>
      </c>
      <c r="J611" s="46" t="s">
        <v>1070</v>
      </c>
      <c r="K611" s="46" t="s">
        <v>81</v>
      </c>
      <c r="L611" s="47"/>
      <c r="M611" s="48" t="s">
        <v>1070</v>
      </c>
      <c r="N611" s="48"/>
      <c r="O611" s="49"/>
      <c r="P611" s="50"/>
      <c r="Q611" s="50">
        <v>7.0000000000000007E-2</v>
      </c>
      <c r="R611" s="50"/>
      <c r="S611" s="50"/>
      <c r="T611" s="46" t="s">
        <v>1071</v>
      </c>
      <c r="U611" s="46"/>
      <c r="V611" s="51"/>
      <c r="W611" s="62"/>
      <c r="X611" s="62"/>
      <c r="Y611" s="23" t="str">
        <f>IF(M611&lt;&gt;"",$H611*M611,"")</f>
        <v/>
      </c>
      <c r="Z611" s="23" t="str">
        <f>IF(N611&lt;&gt;"",$H611*N611,"")</f>
        <v/>
      </c>
      <c r="AA611" s="19">
        <f>IF(OR(M611&lt;&gt;"",N611&lt;&gt;""),1,0)</f>
        <v>0</v>
      </c>
      <c r="AB611" s="19">
        <f>IF(M611&lt;&gt;0,1,0)</f>
        <v>1</v>
      </c>
      <c r="AC611" s="19">
        <f>IF(N611&lt;&gt;0,1,0)</f>
        <v>0</v>
      </c>
      <c r="AD611" s="23" t="str">
        <f>IF(W611&lt;&gt;"",$H611*W611,"")</f>
        <v/>
      </c>
      <c r="AE611" s="23" t="str">
        <f>IF(X611&lt;&gt;"",$H611*X611,"")</f>
        <v/>
      </c>
    </row>
    <row r="612" spans="2:31" hidden="1" x14ac:dyDescent="0.25">
      <c r="B612" s="18">
        <f>IF(G612="","",B611+1)</f>
        <v>590</v>
      </c>
      <c r="C612" s="25">
        <v>5500000002338</v>
      </c>
      <c r="D612" s="19"/>
      <c r="E612" s="19"/>
      <c r="F612" s="20"/>
      <c r="G612" s="20" t="s">
        <v>1037</v>
      </c>
      <c r="H612" s="21">
        <v>1</v>
      </c>
      <c r="I612" s="21" t="s">
        <v>994</v>
      </c>
      <c r="J612" s="46" t="s">
        <v>1070</v>
      </c>
      <c r="K612" s="46" t="s">
        <v>81</v>
      </c>
      <c r="L612" s="47"/>
      <c r="M612" s="48" t="s">
        <v>1070</v>
      </c>
      <c r="N612" s="48"/>
      <c r="O612" s="49"/>
      <c r="P612" s="50"/>
      <c r="Q612" s="50">
        <v>7.0000000000000007E-2</v>
      </c>
      <c r="R612" s="50"/>
      <c r="S612" s="50"/>
      <c r="T612" s="46" t="s">
        <v>1071</v>
      </c>
      <c r="U612" s="46"/>
      <c r="V612" s="51"/>
      <c r="W612" s="62"/>
      <c r="X612" s="62"/>
      <c r="Y612" s="23" t="str">
        <f>IF(M612&lt;&gt;"",$H612*M612,"")</f>
        <v/>
      </c>
      <c r="Z612" s="23" t="str">
        <f>IF(N612&lt;&gt;"",$H612*N612,"")</f>
        <v/>
      </c>
      <c r="AA612" s="19">
        <f>IF(OR(M612&lt;&gt;"",N612&lt;&gt;""),1,0)</f>
        <v>0</v>
      </c>
      <c r="AB612" s="19">
        <f>IF(M612&lt;&gt;0,1,0)</f>
        <v>1</v>
      </c>
      <c r="AC612" s="19">
        <f>IF(N612&lt;&gt;0,1,0)</f>
        <v>0</v>
      </c>
      <c r="AD612" s="23" t="str">
        <f>IF(W612&lt;&gt;"",$H612*W612,"")</f>
        <v/>
      </c>
      <c r="AE612" s="23" t="str">
        <f>IF(X612&lt;&gt;"",$H612*X612,"")</f>
        <v/>
      </c>
    </row>
    <row r="613" spans="2:31" hidden="1" x14ac:dyDescent="0.25">
      <c r="B613" s="18">
        <f>IF(G613="","",B612+1)</f>
        <v>591</v>
      </c>
      <c r="C613" s="25">
        <v>5500000000791</v>
      </c>
      <c r="D613" s="19"/>
      <c r="E613" s="19"/>
      <c r="F613" s="20"/>
      <c r="G613" s="20" t="s">
        <v>683</v>
      </c>
      <c r="H613" s="21">
        <v>1</v>
      </c>
      <c r="I613" s="21" t="s">
        <v>994</v>
      </c>
      <c r="J613" s="46" t="s">
        <v>1070</v>
      </c>
      <c r="K613" s="46" t="s">
        <v>81</v>
      </c>
      <c r="L613" s="47"/>
      <c r="M613" s="48" t="s">
        <v>1070</v>
      </c>
      <c r="N613" s="48"/>
      <c r="O613" s="49"/>
      <c r="P613" s="50"/>
      <c r="Q613" s="50">
        <v>7.0000000000000007E-2</v>
      </c>
      <c r="R613" s="50"/>
      <c r="S613" s="50"/>
      <c r="T613" s="46" t="s">
        <v>1071</v>
      </c>
      <c r="U613" s="46"/>
      <c r="V613" s="51"/>
      <c r="W613" s="62"/>
      <c r="X613" s="62"/>
      <c r="Y613" s="23" t="str">
        <f>IF(M613&lt;&gt;"",$H613*M613,"")</f>
        <v/>
      </c>
      <c r="Z613" s="23" t="str">
        <f>IF(N613&lt;&gt;"",$H613*N613,"")</f>
        <v/>
      </c>
      <c r="AA613" s="19">
        <f>IF(OR(M613&lt;&gt;"",N613&lt;&gt;""),1,0)</f>
        <v>0</v>
      </c>
      <c r="AB613" s="19">
        <f>IF(M613&lt;&gt;0,1,0)</f>
        <v>1</v>
      </c>
      <c r="AC613" s="19">
        <f>IF(N613&lt;&gt;0,1,0)</f>
        <v>0</v>
      </c>
      <c r="AD613" s="23" t="str">
        <f>IF(W613&lt;&gt;"",$H613*W613,"")</f>
        <v/>
      </c>
      <c r="AE613" s="23" t="str">
        <f>IF(X613&lt;&gt;"",$H613*X613,"")</f>
        <v/>
      </c>
    </row>
    <row r="614" spans="2:31" hidden="1" x14ac:dyDescent="0.25">
      <c r="B614" s="18">
        <f>IF(G614="","",B613+1)</f>
        <v>592</v>
      </c>
      <c r="C614" s="25">
        <v>5500000000790</v>
      </c>
      <c r="D614" s="19"/>
      <c r="E614" s="19"/>
      <c r="F614" s="20"/>
      <c r="G614" s="20" t="s">
        <v>684</v>
      </c>
      <c r="H614" s="21">
        <v>1</v>
      </c>
      <c r="I614" s="21" t="s">
        <v>994</v>
      </c>
      <c r="J614" s="46" t="s">
        <v>1070</v>
      </c>
      <c r="K614" s="46" t="s">
        <v>81</v>
      </c>
      <c r="L614" s="47"/>
      <c r="M614" s="48" t="s">
        <v>1070</v>
      </c>
      <c r="N614" s="48"/>
      <c r="O614" s="49"/>
      <c r="P614" s="50"/>
      <c r="Q614" s="50">
        <v>7.0000000000000007E-2</v>
      </c>
      <c r="R614" s="50"/>
      <c r="S614" s="50"/>
      <c r="T614" s="46" t="s">
        <v>1071</v>
      </c>
      <c r="U614" s="46"/>
      <c r="V614" s="51"/>
      <c r="W614" s="62"/>
      <c r="X614" s="62"/>
      <c r="Y614" s="23" t="str">
        <f>IF(M614&lt;&gt;"",$H614*M614,"")</f>
        <v/>
      </c>
      <c r="Z614" s="23" t="str">
        <f>IF(N614&lt;&gt;"",$H614*N614,"")</f>
        <v/>
      </c>
      <c r="AA614" s="19">
        <f>IF(OR(M614&lt;&gt;"",N614&lt;&gt;""),1,0)</f>
        <v>0</v>
      </c>
      <c r="AB614" s="19">
        <f>IF(M614&lt;&gt;0,1,0)</f>
        <v>1</v>
      </c>
      <c r="AC614" s="19">
        <f>IF(N614&lt;&gt;0,1,0)</f>
        <v>0</v>
      </c>
      <c r="AD614" s="23" t="str">
        <f>IF(W614&lt;&gt;"",$H614*W614,"")</f>
        <v/>
      </c>
      <c r="AE614" s="23" t="str">
        <f>IF(X614&lt;&gt;"",$H614*X614,"")</f>
        <v/>
      </c>
    </row>
    <row r="615" spans="2:31" hidden="1" x14ac:dyDescent="0.25">
      <c r="B615" s="18">
        <f>IF(G615="","",B614+1)</f>
        <v>593</v>
      </c>
      <c r="C615" s="25">
        <v>5500000002205</v>
      </c>
      <c r="D615" s="19"/>
      <c r="E615" s="19"/>
      <c r="F615" s="20"/>
      <c r="G615" s="20" t="s">
        <v>1038</v>
      </c>
      <c r="H615" s="21">
        <v>1</v>
      </c>
      <c r="I615" s="21" t="s">
        <v>994</v>
      </c>
      <c r="J615" s="46" t="s">
        <v>1070</v>
      </c>
      <c r="K615" s="46" t="s">
        <v>81</v>
      </c>
      <c r="L615" s="47"/>
      <c r="M615" s="48" t="s">
        <v>1070</v>
      </c>
      <c r="N615" s="48"/>
      <c r="O615" s="49"/>
      <c r="P615" s="50"/>
      <c r="Q615" s="50">
        <v>7.0000000000000007E-2</v>
      </c>
      <c r="R615" s="50"/>
      <c r="S615" s="50"/>
      <c r="T615" s="46" t="s">
        <v>1071</v>
      </c>
      <c r="U615" s="46"/>
      <c r="V615" s="51"/>
      <c r="W615" s="62"/>
      <c r="X615" s="62"/>
      <c r="Y615" s="23" t="str">
        <f>IF(M615&lt;&gt;"",$H615*M615,"")</f>
        <v/>
      </c>
      <c r="Z615" s="23" t="str">
        <f>IF(N615&lt;&gt;"",$H615*N615,"")</f>
        <v/>
      </c>
      <c r="AA615" s="19">
        <f>IF(OR(M615&lt;&gt;"",N615&lt;&gt;""),1,0)</f>
        <v>0</v>
      </c>
      <c r="AB615" s="19">
        <f>IF(M615&lt;&gt;0,1,0)</f>
        <v>1</v>
      </c>
      <c r="AC615" s="19">
        <f>IF(N615&lt;&gt;0,1,0)</f>
        <v>0</v>
      </c>
      <c r="AD615" s="23" t="str">
        <f>IF(W615&lt;&gt;"",$H615*W615,"")</f>
        <v/>
      </c>
      <c r="AE615" s="23" t="str">
        <f>IF(X615&lt;&gt;"",$H615*X615,"")</f>
        <v/>
      </c>
    </row>
    <row r="616" spans="2:31" hidden="1" x14ac:dyDescent="0.25">
      <c r="B616" s="18">
        <f>IF(G616="","",B615+1)</f>
        <v>594</v>
      </c>
      <c r="C616" s="25">
        <v>6800000000361</v>
      </c>
      <c r="D616" s="19"/>
      <c r="E616" s="19"/>
      <c r="F616" s="20"/>
      <c r="G616" s="20" t="s">
        <v>1039</v>
      </c>
      <c r="H616" s="21">
        <v>1</v>
      </c>
      <c r="I616" s="21" t="s">
        <v>994</v>
      </c>
      <c r="J616" s="46" t="s">
        <v>1070</v>
      </c>
      <c r="K616" s="46" t="s">
        <v>81</v>
      </c>
      <c r="L616" s="47"/>
      <c r="M616" s="48" t="s">
        <v>1070</v>
      </c>
      <c r="N616" s="48"/>
      <c r="O616" s="49"/>
      <c r="P616" s="50"/>
      <c r="Q616" s="50">
        <v>7.0000000000000007E-2</v>
      </c>
      <c r="R616" s="50"/>
      <c r="S616" s="50"/>
      <c r="T616" s="46" t="s">
        <v>1071</v>
      </c>
      <c r="U616" s="46"/>
      <c r="V616" s="51"/>
      <c r="W616" s="62"/>
      <c r="X616" s="62"/>
      <c r="Y616" s="23" t="str">
        <f>IF(M616&lt;&gt;"",$H616*M616,"")</f>
        <v/>
      </c>
      <c r="Z616" s="23" t="str">
        <f>IF(N616&lt;&gt;"",$H616*N616,"")</f>
        <v/>
      </c>
      <c r="AA616" s="19">
        <f>IF(OR(M616&lt;&gt;"",N616&lt;&gt;""),1,0)</f>
        <v>0</v>
      </c>
      <c r="AB616" s="19">
        <f>IF(M616&lt;&gt;0,1,0)</f>
        <v>1</v>
      </c>
      <c r="AC616" s="19">
        <f>IF(N616&lt;&gt;0,1,0)</f>
        <v>0</v>
      </c>
      <c r="AD616" s="23" t="str">
        <f>IF(W616&lt;&gt;"",$H616*W616,"")</f>
        <v/>
      </c>
      <c r="AE616" s="23" t="str">
        <f>IF(X616&lt;&gt;"",$H616*X616,"")</f>
        <v/>
      </c>
    </row>
    <row r="617" spans="2:31" hidden="1" x14ac:dyDescent="0.25">
      <c r="B617" s="18">
        <f>IF(G617="","",B616+1)</f>
        <v>595</v>
      </c>
      <c r="C617" s="25">
        <v>5500000001025</v>
      </c>
      <c r="D617" s="19"/>
      <c r="E617" s="19"/>
      <c r="F617" s="20"/>
      <c r="G617" s="20" t="s">
        <v>685</v>
      </c>
      <c r="H617" s="21">
        <v>3</v>
      </c>
      <c r="I617" s="21" t="s">
        <v>994</v>
      </c>
      <c r="J617" s="46" t="s">
        <v>1070</v>
      </c>
      <c r="K617" s="46" t="s">
        <v>81</v>
      </c>
      <c r="L617" s="47"/>
      <c r="M617" s="48" t="s">
        <v>1070</v>
      </c>
      <c r="N617" s="48"/>
      <c r="O617" s="49"/>
      <c r="P617" s="50"/>
      <c r="Q617" s="50">
        <v>7.0000000000000007E-2</v>
      </c>
      <c r="R617" s="50"/>
      <c r="S617" s="50"/>
      <c r="T617" s="46" t="s">
        <v>1071</v>
      </c>
      <c r="U617" s="46"/>
      <c r="V617" s="51"/>
      <c r="W617" s="62"/>
      <c r="X617" s="62"/>
      <c r="Y617" s="23" t="str">
        <f>IF(M617&lt;&gt;"",$H617*M617,"")</f>
        <v/>
      </c>
      <c r="Z617" s="23" t="str">
        <f>IF(N617&lt;&gt;"",$H617*N617,"")</f>
        <v/>
      </c>
      <c r="AA617" s="19">
        <f>IF(OR(M617&lt;&gt;"",N617&lt;&gt;""),1,0)</f>
        <v>0</v>
      </c>
      <c r="AB617" s="19">
        <f>IF(M617&lt;&gt;0,1,0)</f>
        <v>1</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686</v>
      </c>
      <c r="H618" s="21">
        <v>267</v>
      </c>
      <c r="I618" s="21" t="s">
        <v>994</v>
      </c>
      <c r="J618" s="46">
        <v>56075090</v>
      </c>
      <c r="K618" s="46" t="s">
        <v>104</v>
      </c>
      <c r="L618" s="47"/>
      <c r="M618" s="48">
        <v>228</v>
      </c>
      <c r="N618" s="48"/>
      <c r="O618" s="49"/>
      <c r="P618" s="50"/>
      <c r="Q618" s="50">
        <v>7.0000000000000007E-2</v>
      </c>
      <c r="R618" s="50"/>
      <c r="S618" s="50"/>
      <c r="T618" s="46" t="s">
        <v>1071</v>
      </c>
      <c r="U618" s="46"/>
      <c r="V618" s="51"/>
      <c r="W618" s="62"/>
      <c r="X618" s="62"/>
      <c r="Y618" s="23">
        <f>IF(M618&lt;&gt;"",$H618*M618,"")</f>
        <v>60876</v>
      </c>
      <c r="Z618" s="23" t="str">
        <f>IF(N618&lt;&gt;"",$H618*N618,"")</f>
        <v/>
      </c>
      <c r="AA618" s="19">
        <f>IF(OR(M618&lt;&gt;"",N618&lt;&gt;""),1,0)</f>
        <v>1</v>
      </c>
      <c r="AB618" s="19">
        <f>IF(M618&lt;&gt;0,1,0)</f>
        <v>1</v>
      </c>
      <c r="AC618" s="19">
        <f>IF(N618&lt;&gt;0,1,0)</f>
        <v>0</v>
      </c>
      <c r="AD618" s="23" t="str">
        <f>IF(W618&lt;&gt;"",$H618*W618,"")</f>
        <v/>
      </c>
      <c r="AE618" s="23" t="str">
        <f>IF(X618&lt;&gt;"",$H618*X618,"")</f>
        <v/>
      </c>
    </row>
    <row r="619" spans="2:31" hidden="1" x14ac:dyDescent="0.25">
      <c r="B619" s="18">
        <f>IF(G619="","",B618+1)</f>
        <v>597</v>
      </c>
      <c r="C619" s="25">
        <v>5200000010812</v>
      </c>
      <c r="D619" s="19"/>
      <c r="E619" s="19"/>
      <c r="F619" s="20"/>
      <c r="G619" s="20" t="s">
        <v>687</v>
      </c>
      <c r="H619" s="21">
        <v>1</v>
      </c>
      <c r="I619" s="21" t="s">
        <v>994</v>
      </c>
      <c r="J619" s="46" t="s">
        <v>1070</v>
      </c>
      <c r="K619" s="46" t="s">
        <v>81</v>
      </c>
      <c r="L619" s="47"/>
      <c r="M619" s="48" t="s">
        <v>1070</v>
      </c>
      <c r="N619" s="48"/>
      <c r="O619" s="49"/>
      <c r="P619" s="50"/>
      <c r="Q619" s="50">
        <v>7.0000000000000007E-2</v>
      </c>
      <c r="R619" s="50"/>
      <c r="S619" s="50"/>
      <c r="T619" s="46" t="s">
        <v>1071</v>
      </c>
      <c r="U619" s="46"/>
      <c r="V619" s="51"/>
      <c r="W619" s="62"/>
      <c r="X619" s="62"/>
      <c r="Y619" s="23" t="str">
        <f>IF(M619&lt;&gt;"",$H619*M619,"")</f>
        <v/>
      </c>
      <c r="Z619" s="23" t="str">
        <f>IF(N619&lt;&gt;"",$H619*N619,"")</f>
        <v/>
      </c>
      <c r="AA619" s="19">
        <f>IF(OR(M619&lt;&gt;"",N619&lt;&gt;""),1,0)</f>
        <v>0</v>
      </c>
      <c r="AB619" s="19">
        <f>IF(M619&lt;&gt;0,1,0)</f>
        <v>1</v>
      </c>
      <c r="AC619" s="19">
        <f>IF(N619&lt;&gt;0,1,0)</f>
        <v>0</v>
      </c>
      <c r="AD619" s="23" t="str">
        <f>IF(W619&lt;&gt;"",$H619*W619,"")</f>
        <v/>
      </c>
      <c r="AE619" s="23" t="str">
        <f>IF(X619&lt;&gt;"",$H619*X619,"")</f>
        <v/>
      </c>
    </row>
    <row r="620" spans="2:31" hidden="1" x14ac:dyDescent="0.25">
      <c r="B620" s="18">
        <f>IF(G620="","",B619+1)</f>
        <v>598</v>
      </c>
      <c r="C620" s="25">
        <v>5500000000845</v>
      </c>
      <c r="D620" s="19"/>
      <c r="E620" s="19"/>
      <c r="F620" s="20"/>
      <c r="G620" s="20" t="s">
        <v>688</v>
      </c>
      <c r="H620" s="21">
        <v>1</v>
      </c>
      <c r="I620" s="21" t="s">
        <v>994</v>
      </c>
      <c r="J620" s="46" t="s">
        <v>1070</v>
      </c>
      <c r="K620" s="46" t="s">
        <v>81</v>
      </c>
      <c r="L620" s="47"/>
      <c r="M620" s="48" t="s">
        <v>1070</v>
      </c>
      <c r="N620" s="48"/>
      <c r="O620" s="49"/>
      <c r="P620" s="50"/>
      <c r="Q620" s="50">
        <v>7.0000000000000007E-2</v>
      </c>
      <c r="R620" s="50"/>
      <c r="S620" s="50"/>
      <c r="T620" s="46" t="s">
        <v>1071</v>
      </c>
      <c r="U620" s="46"/>
      <c r="V620" s="51"/>
      <c r="W620" s="62"/>
      <c r="X620" s="62"/>
      <c r="Y620" s="23" t="str">
        <f>IF(M620&lt;&gt;"",$H620*M620,"")</f>
        <v/>
      </c>
      <c r="Z620" s="23" t="str">
        <f>IF(N620&lt;&gt;"",$H620*N620,"")</f>
        <v/>
      </c>
      <c r="AA620" s="19">
        <f>IF(OR(M620&lt;&gt;"",N620&lt;&gt;""),1,0)</f>
        <v>0</v>
      </c>
      <c r="AB620" s="19">
        <f>IF(M620&lt;&gt;0,1,0)</f>
        <v>1</v>
      </c>
      <c r="AC620" s="19">
        <f>IF(N620&lt;&gt;0,1,0)</f>
        <v>0</v>
      </c>
      <c r="AD620" s="23" t="str">
        <f>IF(W620&lt;&gt;"",$H620*W620,"")</f>
        <v/>
      </c>
      <c r="AE620" s="23" t="str">
        <f>IF(X620&lt;&gt;"",$H620*X620,"")</f>
        <v/>
      </c>
    </row>
    <row r="621" spans="2:31" hidden="1" x14ac:dyDescent="0.25">
      <c r="B621" s="18">
        <f>IF(G621="","",B620+1)</f>
        <v>599</v>
      </c>
      <c r="C621" s="25">
        <v>5500000000694</v>
      </c>
      <c r="D621" s="19"/>
      <c r="E621" s="19"/>
      <c r="F621" s="20"/>
      <c r="G621" s="20" t="s">
        <v>689</v>
      </c>
      <c r="H621" s="21">
        <v>1</v>
      </c>
      <c r="I621" s="21" t="s">
        <v>994</v>
      </c>
      <c r="J621" s="46" t="s">
        <v>1070</v>
      </c>
      <c r="K621" s="46" t="s">
        <v>81</v>
      </c>
      <c r="L621" s="47"/>
      <c r="M621" s="48" t="s">
        <v>1070</v>
      </c>
      <c r="N621" s="48"/>
      <c r="O621" s="49"/>
      <c r="P621" s="50"/>
      <c r="Q621" s="50">
        <v>7.0000000000000007E-2</v>
      </c>
      <c r="R621" s="50"/>
      <c r="S621" s="50"/>
      <c r="T621" s="46" t="s">
        <v>1071</v>
      </c>
      <c r="U621" s="46"/>
      <c r="V621" s="51"/>
      <c r="W621" s="62"/>
      <c r="X621" s="62"/>
      <c r="Y621" s="23" t="str">
        <f>IF(M621&lt;&gt;"",$H621*M621,"")</f>
        <v/>
      </c>
      <c r="Z621" s="23" t="str">
        <f>IF(N621&lt;&gt;"",$H621*N621,"")</f>
        <v/>
      </c>
      <c r="AA621" s="19">
        <f>IF(OR(M621&lt;&gt;"",N621&lt;&gt;""),1,0)</f>
        <v>0</v>
      </c>
      <c r="AB621" s="19">
        <f>IF(M621&lt;&gt;0,1,0)</f>
        <v>1</v>
      </c>
      <c r="AC621" s="19">
        <f>IF(N621&lt;&gt;0,1,0)</f>
        <v>0</v>
      </c>
      <c r="AD621" s="23" t="str">
        <f>IF(W621&lt;&gt;"",$H621*W621,"")</f>
        <v/>
      </c>
      <c r="AE621" s="23" t="str">
        <f>IF(X621&lt;&gt;"",$H621*X621,"")</f>
        <v/>
      </c>
    </row>
    <row r="622" spans="2:31" hidden="1" x14ac:dyDescent="0.25">
      <c r="B622" s="18">
        <f>IF(G622="","",B621+1)</f>
        <v>600</v>
      </c>
      <c r="C622" s="25">
        <v>5500000000693</v>
      </c>
      <c r="D622" s="19"/>
      <c r="E622" s="19"/>
      <c r="F622" s="20"/>
      <c r="G622" s="20" t="s">
        <v>690</v>
      </c>
      <c r="H622" s="21">
        <v>1</v>
      </c>
      <c r="I622" s="21" t="s">
        <v>994</v>
      </c>
      <c r="J622" s="46" t="s">
        <v>1070</v>
      </c>
      <c r="K622" s="46" t="s">
        <v>81</v>
      </c>
      <c r="L622" s="47"/>
      <c r="M622" s="48" t="s">
        <v>1070</v>
      </c>
      <c r="N622" s="48"/>
      <c r="O622" s="49"/>
      <c r="P622" s="50"/>
      <c r="Q622" s="50">
        <v>7.0000000000000007E-2</v>
      </c>
      <c r="R622" s="50"/>
      <c r="S622" s="50"/>
      <c r="T622" s="46" t="s">
        <v>1071</v>
      </c>
      <c r="U622" s="46"/>
      <c r="V622" s="51"/>
      <c r="W622" s="62"/>
      <c r="X622" s="62"/>
      <c r="Y622" s="23" t="str">
        <f>IF(M622&lt;&gt;"",$H622*M622,"")</f>
        <v/>
      </c>
      <c r="Z622" s="23" t="str">
        <f>IF(N622&lt;&gt;"",$H622*N622,"")</f>
        <v/>
      </c>
      <c r="AA622" s="19">
        <f>IF(OR(M622&lt;&gt;"",N622&lt;&gt;""),1,0)</f>
        <v>0</v>
      </c>
      <c r="AB622" s="19">
        <f>IF(M622&lt;&gt;0,1,0)</f>
        <v>1</v>
      </c>
      <c r="AC622" s="19">
        <f>IF(N622&lt;&gt;0,1,0)</f>
        <v>0</v>
      </c>
      <c r="AD622" s="23" t="str">
        <f>IF(W622&lt;&gt;"",$H622*W622,"")</f>
        <v/>
      </c>
      <c r="AE622" s="23" t="str">
        <f>IF(X622&lt;&gt;"",$H622*X622,"")</f>
        <v/>
      </c>
    </row>
    <row r="623" spans="2:31" hidden="1" x14ac:dyDescent="0.25">
      <c r="B623" s="18">
        <f>IF(G623="","",B622+1)</f>
        <v>601</v>
      </c>
      <c r="C623" s="25">
        <v>5500000000689</v>
      </c>
      <c r="D623" s="19"/>
      <c r="E623" s="19"/>
      <c r="F623" s="20"/>
      <c r="G623" s="20" t="s">
        <v>691</v>
      </c>
      <c r="H623" s="21">
        <v>1</v>
      </c>
      <c r="I623" s="21" t="s">
        <v>994</v>
      </c>
      <c r="J623" s="46" t="s">
        <v>1070</v>
      </c>
      <c r="K623" s="46" t="s">
        <v>81</v>
      </c>
      <c r="L623" s="47"/>
      <c r="M623" s="48" t="s">
        <v>1070</v>
      </c>
      <c r="N623" s="48"/>
      <c r="O623" s="49"/>
      <c r="P623" s="50"/>
      <c r="Q623" s="50">
        <v>7.0000000000000007E-2</v>
      </c>
      <c r="R623" s="50"/>
      <c r="S623" s="50"/>
      <c r="T623" s="46" t="s">
        <v>1071</v>
      </c>
      <c r="U623" s="46"/>
      <c r="V623" s="51"/>
      <c r="W623" s="62"/>
      <c r="X623" s="62"/>
      <c r="Y623" s="23" t="str">
        <f>IF(M623&lt;&gt;"",$H623*M623,"")</f>
        <v/>
      </c>
      <c r="Z623" s="23" t="str">
        <f>IF(N623&lt;&gt;"",$H623*N623,"")</f>
        <v/>
      </c>
      <c r="AA623" s="19">
        <f>IF(OR(M623&lt;&gt;"",N623&lt;&gt;""),1,0)</f>
        <v>0</v>
      </c>
      <c r="AB623" s="19">
        <f>IF(M623&lt;&gt;0,1,0)</f>
        <v>1</v>
      </c>
      <c r="AC623" s="19">
        <f>IF(N623&lt;&gt;0,1,0)</f>
        <v>0</v>
      </c>
      <c r="AD623" s="23" t="str">
        <f>IF(W623&lt;&gt;"",$H623*W623,"")</f>
        <v/>
      </c>
      <c r="AE623" s="23" t="str">
        <f>IF(X623&lt;&gt;"",$H623*X623,"")</f>
        <v/>
      </c>
    </row>
    <row r="624" spans="2:31" hidden="1" x14ac:dyDescent="0.25">
      <c r="B624" s="18">
        <f>IF(G624="","",B623+1)</f>
        <v>602</v>
      </c>
      <c r="C624" s="25">
        <v>5500000000687</v>
      </c>
      <c r="D624" s="19"/>
      <c r="E624" s="19"/>
      <c r="F624" s="20"/>
      <c r="G624" s="20" t="s">
        <v>692</v>
      </c>
      <c r="H624" s="21">
        <v>1</v>
      </c>
      <c r="I624" s="21" t="s">
        <v>994</v>
      </c>
      <c r="J624" s="46" t="s">
        <v>1070</v>
      </c>
      <c r="K624" s="46" t="s">
        <v>81</v>
      </c>
      <c r="L624" s="47"/>
      <c r="M624" s="48" t="s">
        <v>1070</v>
      </c>
      <c r="N624" s="48"/>
      <c r="O624" s="49"/>
      <c r="P624" s="50"/>
      <c r="Q624" s="50">
        <v>7.0000000000000007E-2</v>
      </c>
      <c r="R624" s="50"/>
      <c r="S624" s="50"/>
      <c r="T624" s="46" t="s">
        <v>1071</v>
      </c>
      <c r="U624" s="46"/>
      <c r="V624" s="51"/>
      <c r="W624" s="62"/>
      <c r="X624" s="62"/>
      <c r="Y624" s="23" t="str">
        <f>IF(M624&lt;&gt;"",$H624*M624,"")</f>
        <v/>
      </c>
      <c r="Z624" s="23" t="str">
        <f>IF(N624&lt;&gt;"",$H624*N624,"")</f>
        <v/>
      </c>
      <c r="AA624" s="19">
        <f>IF(OR(M624&lt;&gt;"",N624&lt;&gt;""),1,0)</f>
        <v>0</v>
      </c>
      <c r="AB624" s="19">
        <f>IF(M624&lt;&gt;0,1,0)</f>
        <v>1</v>
      </c>
      <c r="AC624" s="19">
        <f>IF(N624&lt;&gt;0,1,0)</f>
        <v>0</v>
      </c>
      <c r="AD624" s="23" t="str">
        <f>IF(W624&lt;&gt;"",$H624*W624,"")</f>
        <v/>
      </c>
      <c r="AE624" s="23" t="str">
        <f>IF(X624&lt;&gt;"",$H624*X624,"")</f>
        <v/>
      </c>
    </row>
    <row r="625" spans="2:31" hidden="1" x14ac:dyDescent="0.25">
      <c r="B625" s="18">
        <f>IF(G625="","",B624+1)</f>
        <v>603</v>
      </c>
      <c r="C625" s="25">
        <v>5500000000686</v>
      </c>
      <c r="D625" s="19"/>
      <c r="E625" s="19"/>
      <c r="F625" s="20"/>
      <c r="G625" s="20" t="s">
        <v>693</v>
      </c>
      <c r="H625" s="21">
        <v>1</v>
      </c>
      <c r="I625" s="21" t="s">
        <v>994</v>
      </c>
      <c r="J625" s="46" t="s">
        <v>1070</v>
      </c>
      <c r="K625" s="46" t="s">
        <v>81</v>
      </c>
      <c r="L625" s="47"/>
      <c r="M625" s="48" t="s">
        <v>1070</v>
      </c>
      <c r="N625" s="48"/>
      <c r="O625" s="49"/>
      <c r="P625" s="50"/>
      <c r="Q625" s="50">
        <v>7.0000000000000007E-2</v>
      </c>
      <c r="R625" s="50"/>
      <c r="S625" s="50"/>
      <c r="T625" s="46" t="s">
        <v>1071</v>
      </c>
      <c r="U625" s="46"/>
      <c r="V625" s="51"/>
      <c r="W625" s="62"/>
      <c r="X625" s="62"/>
      <c r="Y625" s="23" t="str">
        <f>IF(M625&lt;&gt;"",$H625*M625,"")</f>
        <v/>
      </c>
      <c r="Z625" s="23" t="str">
        <f>IF(N625&lt;&gt;"",$H625*N625,"")</f>
        <v/>
      </c>
      <c r="AA625" s="19">
        <f>IF(OR(M625&lt;&gt;"",N625&lt;&gt;""),1,0)</f>
        <v>0</v>
      </c>
      <c r="AB625" s="19">
        <f>IF(M625&lt;&gt;0,1,0)</f>
        <v>1</v>
      </c>
      <c r="AC625" s="19">
        <f>IF(N625&lt;&gt;0,1,0)</f>
        <v>0</v>
      </c>
      <c r="AD625" s="23" t="str">
        <f>IF(W625&lt;&gt;"",$H625*W625,"")</f>
        <v/>
      </c>
      <c r="AE625" s="23" t="str">
        <f>IF(X625&lt;&gt;"",$H625*X625,"")</f>
        <v/>
      </c>
    </row>
    <row r="626" spans="2:31" hidden="1" x14ac:dyDescent="0.25">
      <c r="B626" s="18">
        <f>IF(G626="","",B625+1)</f>
        <v>604</v>
      </c>
      <c r="C626" s="25">
        <v>5500000001367</v>
      </c>
      <c r="D626" s="19"/>
      <c r="E626" s="19"/>
      <c r="F626" s="20"/>
      <c r="G626" s="20" t="s">
        <v>694</v>
      </c>
      <c r="H626" s="21">
        <v>1</v>
      </c>
      <c r="I626" s="21" t="s">
        <v>994</v>
      </c>
      <c r="J626" s="46" t="s">
        <v>1070</v>
      </c>
      <c r="K626" s="46" t="s">
        <v>81</v>
      </c>
      <c r="L626" s="47"/>
      <c r="M626" s="48" t="s">
        <v>1070</v>
      </c>
      <c r="N626" s="48"/>
      <c r="O626" s="49"/>
      <c r="P626" s="50"/>
      <c r="Q626" s="50">
        <v>7.0000000000000007E-2</v>
      </c>
      <c r="R626" s="50"/>
      <c r="S626" s="50"/>
      <c r="T626" s="46" t="s">
        <v>1071</v>
      </c>
      <c r="U626" s="46"/>
      <c r="V626" s="51"/>
      <c r="W626" s="62"/>
      <c r="X626" s="62"/>
      <c r="Y626" s="23" t="str">
        <f>IF(M626&lt;&gt;"",$H626*M626,"")</f>
        <v/>
      </c>
      <c r="Z626" s="23" t="str">
        <f>IF(N626&lt;&gt;"",$H626*N626,"")</f>
        <v/>
      </c>
      <c r="AA626" s="19">
        <f>IF(OR(M626&lt;&gt;"",N626&lt;&gt;""),1,0)</f>
        <v>0</v>
      </c>
      <c r="AB626" s="19">
        <f>IF(M626&lt;&gt;0,1,0)</f>
        <v>1</v>
      </c>
      <c r="AC626" s="19">
        <f>IF(N626&lt;&gt;0,1,0)</f>
        <v>0</v>
      </c>
      <c r="AD626" s="23" t="str">
        <f>IF(W626&lt;&gt;"",$H626*W626,"")</f>
        <v/>
      </c>
      <c r="AE626" s="23" t="str">
        <f>IF(X626&lt;&gt;"",$H626*X626,"")</f>
        <v/>
      </c>
    </row>
    <row r="627" spans="2:31" hidden="1" x14ac:dyDescent="0.25">
      <c r="B627" s="18">
        <f>IF(G627="","",B626+1)</f>
        <v>605</v>
      </c>
      <c r="C627" s="25">
        <v>5600000000539</v>
      </c>
      <c r="D627" s="19"/>
      <c r="E627" s="19"/>
      <c r="F627" s="20"/>
      <c r="G627" s="20" t="s">
        <v>695</v>
      </c>
      <c r="H627" s="21">
        <v>1</v>
      </c>
      <c r="I627" s="21" t="s">
        <v>994</v>
      </c>
      <c r="J627" s="46" t="s">
        <v>1070</v>
      </c>
      <c r="K627" s="46" t="s">
        <v>81</v>
      </c>
      <c r="L627" s="47"/>
      <c r="M627" s="48" t="s">
        <v>1070</v>
      </c>
      <c r="N627" s="48"/>
      <c r="O627" s="49"/>
      <c r="P627" s="50"/>
      <c r="Q627" s="50">
        <v>7.0000000000000007E-2</v>
      </c>
      <c r="R627" s="50"/>
      <c r="S627" s="50"/>
      <c r="T627" s="46" t="s">
        <v>1071</v>
      </c>
      <c r="U627" s="46"/>
      <c r="V627" s="51"/>
      <c r="W627" s="62"/>
      <c r="X627" s="62"/>
      <c r="Y627" s="23" t="str">
        <f>IF(M627&lt;&gt;"",$H627*M627,"")</f>
        <v/>
      </c>
      <c r="Z627" s="23" t="str">
        <f>IF(N627&lt;&gt;"",$H627*N627,"")</f>
        <v/>
      </c>
      <c r="AA627" s="19">
        <f>IF(OR(M627&lt;&gt;"",N627&lt;&gt;""),1,0)</f>
        <v>0</v>
      </c>
      <c r="AB627" s="19">
        <f>IF(M627&lt;&gt;0,1,0)</f>
        <v>1</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696</v>
      </c>
      <c r="H628" s="21">
        <v>3</v>
      </c>
      <c r="I628" s="21" t="s">
        <v>994</v>
      </c>
      <c r="J628" s="46">
        <v>82013000</v>
      </c>
      <c r="K628" s="46" t="s">
        <v>104</v>
      </c>
      <c r="L628" s="47"/>
      <c r="M628" s="48">
        <v>32.613636363636367</v>
      </c>
      <c r="N628" s="48"/>
      <c r="O628" s="49"/>
      <c r="P628" s="50"/>
      <c r="Q628" s="50">
        <v>7.0000000000000007E-2</v>
      </c>
      <c r="R628" s="50"/>
      <c r="S628" s="50"/>
      <c r="T628" s="46" t="s">
        <v>1071</v>
      </c>
      <c r="U628" s="46"/>
      <c r="V628" s="51"/>
      <c r="W628" s="62"/>
      <c r="X628" s="62"/>
      <c r="Y628" s="23">
        <f>IF(M628&lt;&gt;"",$H628*M628,"")</f>
        <v>97.840909090909093</v>
      </c>
      <c r="Z628" s="23" t="str">
        <f>IF(N628&lt;&gt;"",$H628*N628,"")</f>
        <v/>
      </c>
      <c r="AA628" s="19">
        <f>IF(OR(M628&lt;&gt;"",N628&lt;&gt;""),1,0)</f>
        <v>1</v>
      </c>
      <c r="AB628" s="19">
        <f>IF(M628&lt;&gt;0,1,0)</f>
        <v>1</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697</v>
      </c>
      <c r="H629" s="21">
        <v>2</v>
      </c>
      <c r="I629" s="21" t="s">
        <v>994</v>
      </c>
      <c r="J629" s="46">
        <v>76169900</v>
      </c>
      <c r="K629" s="46" t="s">
        <v>104</v>
      </c>
      <c r="L629" s="47"/>
      <c r="M629" s="48">
        <v>848.57575757575762</v>
      </c>
      <c r="N629" s="48"/>
      <c r="O629" s="49"/>
      <c r="P629" s="50"/>
      <c r="Q629" s="50">
        <v>7.0000000000000007E-2</v>
      </c>
      <c r="R629" s="50"/>
      <c r="S629" s="50"/>
      <c r="T629" s="46" t="s">
        <v>1071</v>
      </c>
      <c r="U629" s="46"/>
      <c r="V629" s="51"/>
      <c r="W629" s="62"/>
      <c r="X629" s="62"/>
      <c r="Y629" s="23">
        <f>IF(M629&lt;&gt;"",$H629*M629,"")</f>
        <v>1697.1515151515152</v>
      </c>
      <c r="Z629" s="23" t="str">
        <f>IF(N629&lt;&gt;"",$H629*N629,"")</f>
        <v/>
      </c>
      <c r="AA629" s="19">
        <f>IF(OR(M629&lt;&gt;"",N629&lt;&gt;""),1,0)</f>
        <v>1</v>
      </c>
      <c r="AB629" s="19">
        <f>IF(M629&lt;&gt;0,1,0)</f>
        <v>1</v>
      </c>
      <c r="AC629" s="19">
        <f>IF(N629&lt;&gt;0,1,0)</f>
        <v>0</v>
      </c>
      <c r="AD629" s="23" t="str">
        <f>IF(W629&lt;&gt;"",$H629*W629,"")</f>
        <v/>
      </c>
      <c r="AE629" s="23" t="str">
        <f>IF(X629&lt;&gt;"",$H629*X629,"")</f>
        <v/>
      </c>
    </row>
    <row r="630" spans="2:31" hidden="1" x14ac:dyDescent="0.25">
      <c r="B630" s="18">
        <f>IF(G630="","",B629+1)</f>
        <v>608</v>
      </c>
      <c r="C630" s="25">
        <v>5500000001666</v>
      </c>
      <c r="D630" s="19"/>
      <c r="E630" s="19"/>
      <c r="F630" s="20"/>
      <c r="G630" s="20" t="s">
        <v>698</v>
      </c>
      <c r="H630" s="21">
        <v>1</v>
      </c>
      <c r="I630" s="21" t="s">
        <v>994</v>
      </c>
      <c r="J630" s="46" t="s">
        <v>1070</v>
      </c>
      <c r="K630" s="46" t="s">
        <v>81</v>
      </c>
      <c r="L630" s="47"/>
      <c r="M630" s="48" t="s">
        <v>1070</v>
      </c>
      <c r="N630" s="48"/>
      <c r="O630" s="49"/>
      <c r="P630" s="50"/>
      <c r="Q630" s="50">
        <v>7.0000000000000007E-2</v>
      </c>
      <c r="R630" s="50"/>
      <c r="S630" s="50"/>
      <c r="T630" s="46" t="s">
        <v>1071</v>
      </c>
      <c r="U630" s="46"/>
      <c r="V630" s="51"/>
      <c r="W630" s="62"/>
      <c r="X630" s="62"/>
      <c r="Y630" s="23" t="str">
        <f>IF(M630&lt;&gt;"",$H630*M630,"")</f>
        <v/>
      </c>
      <c r="Z630" s="23" t="str">
        <f>IF(N630&lt;&gt;"",$H630*N630,"")</f>
        <v/>
      </c>
      <c r="AA630" s="19">
        <f>IF(OR(M630&lt;&gt;"",N630&lt;&gt;""),1,0)</f>
        <v>0</v>
      </c>
      <c r="AB630" s="19">
        <f>IF(M630&lt;&gt;0,1,0)</f>
        <v>1</v>
      </c>
      <c r="AC630" s="19">
        <f>IF(N630&lt;&gt;0,1,0)</f>
        <v>0</v>
      </c>
      <c r="AD630" s="23" t="str">
        <f>IF(W630&lt;&gt;"",$H630*W630,"")</f>
        <v/>
      </c>
      <c r="AE630" s="23" t="str">
        <f>IF(X630&lt;&gt;"",$H630*X630,"")</f>
        <v/>
      </c>
    </row>
    <row r="631" spans="2:31" hidden="1" x14ac:dyDescent="0.25">
      <c r="B631" s="18">
        <f>IF(G631="","",B630+1)</f>
        <v>609</v>
      </c>
      <c r="C631" s="25">
        <v>5500000001555</v>
      </c>
      <c r="D631" s="19"/>
      <c r="E631" s="19"/>
      <c r="F631" s="20"/>
      <c r="G631" s="20" t="s">
        <v>699</v>
      </c>
      <c r="H631" s="21">
        <v>1</v>
      </c>
      <c r="I631" s="21" t="s">
        <v>994</v>
      </c>
      <c r="J631" s="46" t="s">
        <v>1070</v>
      </c>
      <c r="K631" s="46" t="s">
        <v>81</v>
      </c>
      <c r="L631" s="47"/>
      <c r="M631" s="48" t="s">
        <v>1070</v>
      </c>
      <c r="N631" s="48"/>
      <c r="O631" s="49"/>
      <c r="P631" s="50"/>
      <c r="Q631" s="50">
        <v>7.0000000000000007E-2</v>
      </c>
      <c r="R631" s="50"/>
      <c r="S631" s="50"/>
      <c r="T631" s="46" t="s">
        <v>1071</v>
      </c>
      <c r="U631" s="46"/>
      <c r="V631" s="51"/>
      <c r="W631" s="62"/>
      <c r="X631" s="62"/>
      <c r="Y631" s="23" t="str">
        <f>IF(M631&lt;&gt;"",$H631*M631,"")</f>
        <v/>
      </c>
      <c r="Z631" s="23" t="str">
        <f>IF(N631&lt;&gt;"",$H631*N631,"")</f>
        <v/>
      </c>
      <c r="AA631" s="19">
        <f>IF(OR(M631&lt;&gt;"",N631&lt;&gt;""),1,0)</f>
        <v>0</v>
      </c>
      <c r="AB631" s="19">
        <f>IF(M631&lt;&gt;0,1,0)</f>
        <v>1</v>
      </c>
      <c r="AC631" s="19">
        <f>IF(N631&lt;&gt;0,1,0)</f>
        <v>0</v>
      </c>
      <c r="AD631" s="23" t="str">
        <f>IF(W631&lt;&gt;"",$H631*W631,"")</f>
        <v/>
      </c>
      <c r="AE631" s="23" t="str">
        <f>IF(X631&lt;&gt;"",$H631*X631,"")</f>
        <v/>
      </c>
    </row>
    <row r="632" spans="2:31" x14ac:dyDescent="0.25">
      <c r="B632" s="18">
        <f>IF(G632="","",B631+1)</f>
        <v>610</v>
      </c>
      <c r="C632" s="25">
        <v>5500000001368</v>
      </c>
      <c r="D632" s="19"/>
      <c r="E632" s="19"/>
      <c r="F632" s="20"/>
      <c r="G632" s="20" t="s">
        <v>700</v>
      </c>
      <c r="H632" s="21">
        <v>16</v>
      </c>
      <c r="I632" s="21" t="s">
        <v>994</v>
      </c>
      <c r="J632" s="46">
        <v>76169900</v>
      </c>
      <c r="K632" s="46" t="s">
        <v>104</v>
      </c>
      <c r="L632" s="47"/>
      <c r="M632" s="48">
        <v>978.38424242424253</v>
      </c>
      <c r="N632" s="48"/>
      <c r="O632" s="49"/>
      <c r="P632" s="50"/>
      <c r="Q632" s="50">
        <v>7.0000000000000007E-2</v>
      </c>
      <c r="R632" s="50"/>
      <c r="S632" s="50"/>
      <c r="T632" s="46" t="s">
        <v>1071</v>
      </c>
      <c r="U632" s="46"/>
      <c r="V632" s="51"/>
      <c r="W632" s="62"/>
      <c r="X632" s="62"/>
      <c r="Y632" s="23">
        <f>IF(M632&lt;&gt;"",$H632*M632,"")</f>
        <v>15654.14787878788</v>
      </c>
      <c r="Z632" s="23" t="str">
        <f>IF(N632&lt;&gt;"",$H632*N632,"")</f>
        <v/>
      </c>
      <c r="AA632" s="19">
        <f>IF(OR(M632&lt;&gt;"",N632&lt;&gt;""),1,0)</f>
        <v>1</v>
      </c>
      <c r="AB632" s="19">
        <f>IF(M632&lt;&gt;0,1,0)</f>
        <v>1</v>
      </c>
      <c r="AC632" s="19">
        <f>IF(N632&lt;&gt;0,1,0)</f>
        <v>0</v>
      </c>
      <c r="AD632" s="23" t="str">
        <f>IF(W632&lt;&gt;"",$H632*W632,"")</f>
        <v/>
      </c>
      <c r="AE632" s="23" t="str">
        <f>IF(X632&lt;&gt;"",$H632*X632,"")</f>
        <v/>
      </c>
    </row>
    <row r="633" spans="2:31" hidden="1" x14ac:dyDescent="0.25">
      <c r="B633" s="18">
        <f>IF(G633="","",B632+1)</f>
        <v>611</v>
      </c>
      <c r="C633" s="25">
        <v>6000000004580</v>
      </c>
      <c r="D633" s="19"/>
      <c r="E633" s="19"/>
      <c r="F633" s="20"/>
      <c r="G633" s="20" t="s">
        <v>701</v>
      </c>
      <c r="H633" s="21">
        <v>1</v>
      </c>
      <c r="I633" s="21" t="s">
        <v>994</v>
      </c>
      <c r="J633" s="46" t="s">
        <v>1070</v>
      </c>
      <c r="K633" s="46" t="s">
        <v>81</v>
      </c>
      <c r="L633" s="47"/>
      <c r="M633" s="48" t="s">
        <v>1070</v>
      </c>
      <c r="N633" s="48"/>
      <c r="O633" s="49"/>
      <c r="P633" s="50"/>
      <c r="Q633" s="50">
        <v>7.0000000000000007E-2</v>
      </c>
      <c r="R633" s="50"/>
      <c r="S633" s="50"/>
      <c r="T633" s="46" t="s">
        <v>1071</v>
      </c>
      <c r="U633" s="46"/>
      <c r="V633" s="51"/>
      <c r="W633" s="62"/>
      <c r="X633" s="62"/>
      <c r="Y633" s="23" t="str">
        <f>IF(M633&lt;&gt;"",$H633*M633,"")</f>
        <v/>
      </c>
      <c r="Z633" s="23" t="str">
        <f>IF(N633&lt;&gt;"",$H633*N633,"")</f>
        <v/>
      </c>
      <c r="AA633" s="19">
        <f>IF(OR(M633&lt;&gt;"",N633&lt;&gt;""),1,0)</f>
        <v>0</v>
      </c>
      <c r="AB633" s="19">
        <f>IF(M633&lt;&gt;0,1,0)</f>
        <v>1</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702</v>
      </c>
      <c r="H634" s="21">
        <v>9</v>
      </c>
      <c r="I634" s="21" t="s">
        <v>994</v>
      </c>
      <c r="J634" s="46">
        <v>76169900</v>
      </c>
      <c r="K634" s="46" t="s">
        <v>104</v>
      </c>
      <c r="L634" s="47"/>
      <c r="M634" s="48">
        <v>638.54545454545462</v>
      </c>
      <c r="N634" s="48"/>
      <c r="O634" s="49"/>
      <c r="P634" s="50"/>
      <c r="Q634" s="50">
        <v>7.0000000000000007E-2</v>
      </c>
      <c r="R634" s="50"/>
      <c r="S634" s="50"/>
      <c r="T634" s="46" t="s">
        <v>1071</v>
      </c>
      <c r="U634" s="46"/>
      <c r="V634" s="51"/>
      <c r="W634" s="62"/>
      <c r="X634" s="62"/>
      <c r="Y634" s="23">
        <f>IF(M634&lt;&gt;"",$H634*M634,"")</f>
        <v>5746.9090909090919</v>
      </c>
      <c r="Z634" s="23" t="str">
        <f>IF(N634&lt;&gt;"",$H634*N634,"")</f>
        <v/>
      </c>
      <c r="AA634" s="19">
        <f>IF(OR(M634&lt;&gt;"",N634&lt;&gt;""),1,0)</f>
        <v>1</v>
      </c>
      <c r="AB634" s="19">
        <f>IF(M634&lt;&gt;0,1,0)</f>
        <v>1</v>
      </c>
      <c r="AC634" s="19">
        <f>IF(N634&lt;&gt;0,1,0)</f>
        <v>0</v>
      </c>
      <c r="AD634" s="23" t="str">
        <f>IF(W634&lt;&gt;"",$H634*W634,"")</f>
        <v/>
      </c>
      <c r="AE634" s="23" t="str">
        <f>IF(X634&lt;&gt;"",$H634*X634,"")</f>
        <v/>
      </c>
    </row>
    <row r="635" spans="2:31" hidden="1" x14ac:dyDescent="0.25">
      <c r="B635" s="18">
        <f>IF(G635="","",B634+1)</f>
        <v>613</v>
      </c>
      <c r="C635" s="25">
        <v>5500000000998</v>
      </c>
      <c r="D635" s="19"/>
      <c r="E635" s="19"/>
      <c r="F635" s="20"/>
      <c r="G635" s="20" t="s">
        <v>703</v>
      </c>
      <c r="H635" s="21">
        <v>3</v>
      </c>
      <c r="I635" s="21" t="s">
        <v>994</v>
      </c>
      <c r="J635" s="46" t="s">
        <v>1070</v>
      </c>
      <c r="K635" s="46" t="s">
        <v>81</v>
      </c>
      <c r="L635" s="47"/>
      <c r="M635" s="48" t="s">
        <v>1070</v>
      </c>
      <c r="N635" s="48"/>
      <c r="O635" s="49"/>
      <c r="P635" s="50"/>
      <c r="Q635" s="50">
        <v>7.0000000000000007E-2</v>
      </c>
      <c r="R635" s="50"/>
      <c r="S635" s="50"/>
      <c r="T635" s="46" t="s">
        <v>1071</v>
      </c>
      <c r="U635" s="46"/>
      <c r="V635" s="51"/>
      <c r="W635" s="62"/>
      <c r="X635" s="62"/>
      <c r="Y635" s="23" t="str">
        <f>IF(M635&lt;&gt;"",$H635*M635,"")</f>
        <v/>
      </c>
      <c r="Z635" s="23" t="str">
        <f>IF(N635&lt;&gt;"",$H635*N635,"")</f>
        <v/>
      </c>
      <c r="AA635" s="19">
        <f>IF(OR(M635&lt;&gt;"",N635&lt;&gt;""),1,0)</f>
        <v>0</v>
      </c>
      <c r="AB635" s="19">
        <f>IF(M635&lt;&gt;0,1,0)</f>
        <v>1</v>
      </c>
      <c r="AC635" s="19">
        <f>IF(N635&lt;&gt;0,1,0)</f>
        <v>0</v>
      </c>
      <c r="AD635" s="23" t="str">
        <f>IF(W635&lt;&gt;"",$H635*W635,"")</f>
        <v/>
      </c>
      <c r="AE635" s="23" t="str">
        <f>IF(X635&lt;&gt;"",$H635*X635,"")</f>
        <v/>
      </c>
    </row>
    <row r="636" spans="2:31" hidden="1" x14ac:dyDescent="0.25">
      <c r="B636" s="18">
        <f>IF(G636="","",B635+1)</f>
        <v>614</v>
      </c>
      <c r="C636" s="25">
        <v>5700000000009</v>
      </c>
      <c r="D636" s="19"/>
      <c r="E636" s="19"/>
      <c r="F636" s="20"/>
      <c r="G636" s="20" t="s">
        <v>704</v>
      </c>
      <c r="H636" s="21">
        <v>1</v>
      </c>
      <c r="I636" s="21" t="s">
        <v>994</v>
      </c>
      <c r="J636" s="46" t="s">
        <v>1070</v>
      </c>
      <c r="K636" s="46" t="s">
        <v>81</v>
      </c>
      <c r="L636" s="47"/>
      <c r="M636" s="48" t="s">
        <v>1070</v>
      </c>
      <c r="N636" s="48"/>
      <c r="O636" s="49"/>
      <c r="P636" s="50"/>
      <c r="Q636" s="50">
        <v>7.0000000000000007E-2</v>
      </c>
      <c r="R636" s="50"/>
      <c r="S636" s="50"/>
      <c r="T636" s="46" t="s">
        <v>1071</v>
      </c>
      <c r="U636" s="46"/>
      <c r="V636" s="51"/>
      <c r="W636" s="62"/>
      <c r="X636" s="62"/>
      <c r="Y636" s="23" t="str">
        <f>IF(M636&lt;&gt;"",$H636*M636,"")</f>
        <v/>
      </c>
      <c r="Z636" s="23" t="str">
        <f>IF(N636&lt;&gt;"",$H636*N636,"")</f>
        <v/>
      </c>
      <c r="AA636" s="19">
        <f>IF(OR(M636&lt;&gt;"",N636&lt;&gt;""),1,0)</f>
        <v>0</v>
      </c>
      <c r="AB636" s="19">
        <f>IF(M636&lt;&gt;0,1,0)</f>
        <v>1</v>
      </c>
      <c r="AC636" s="19">
        <f>IF(N636&lt;&gt;0,1,0)</f>
        <v>0</v>
      </c>
      <c r="AD636" s="23" t="str">
        <f>IF(W636&lt;&gt;"",$H636*W636,"")</f>
        <v/>
      </c>
      <c r="AE636" s="23" t="str">
        <f>IF(X636&lt;&gt;"",$H636*X636,"")</f>
        <v/>
      </c>
    </row>
    <row r="637" spans="2:31" hidden="1" x14ac:dyDescent="0.25">
      <c r="B637" s="18">
        <f>IF(G637="","",B636+1)</f>
        <v>615</v>
      </c>
      <c r="C637" s="25">
        <v>5500000000741</v>
      </c>
      <c r="D637" s="19"/>
      <c r="E637" s="19"/>
      <c r="F637" s="20"/>
      <c r="G637" s="20" t="s">
        <v>705</v>
      </c>
      <c r="H637" s="21">
        <v>1</v>
      </c>
      <c r="I637" s="21" t="s">
        <v>994</v>
      </c>
      <c r="J637" s="46" t="s">
        <v>1070</v>
      </c>
      <c r="K637" s="46" t="s">
        <v>81</v>
      </c>
      <c r="L637" s="47"/>
      <c r="M637" s="48" t="s">
        <v>1070</v>
      </c>
      <c r="N637" s="48"/>
      <c r="O637" s="49"/>
      <c r="P637" s="50"/>
      <c r="Q637" s="50">
        <v>7.0000000000000007E-2</v>
      </c>
      <c r="R637" s="50"/>
      <c r="S637" s="50"/>
      <c r="T637" s="46" t="s">
        <v>1071</v>
      </c>
      <c r="U637" s="46"/>
      <c r="V637" s="51"/>
      <c r="W637" s="62"/>
      <c r="X637" s="62"/>
      <c r="Y637" s="23" t="str">
        <f>IF(M637&lt;&gt;"",$H637*M637,"")</f>
        <v/>
      </c>
      <c r="Z637" s="23" t="str">
        <f>IF(N637&lt;&gt;"",$H637*N637,"")</f>
        <v/>
      </c>
      <c r="AA637" s="19">
        <f>IF(OR(M637&lt;&gt;"",N637&lt;&gt;""),1,0)</f>
        <v>0</v>
      </c>
      <c r="AB637" s="19">
        <f>IF(M637&lt;&gt;0,1,0)</f>
        <v>1</v>
      </c>
      <c r="AC637" s="19">
        <f>IF(N637&lt;&gt;0,1,0)</f>
        <v>0</v>
      </c>
      <c r="AD637" s="23" t="str">
        <f>IF(W637&lt;&gt;"",$H637*W637,"")</f>
        <v/>
      </c>
      <c r="AE637" s="23" t="str">
        <f>IF(X637&lt;&gt;"",$H637*X637,"")</f>
        <v/>
      </c>
    </row>
    <row r="638" spans="2:31" hidden="1" x14ac:dyDescent="0.25">
      <c r="B638" s="18">
        <f>IF(G638="","",B637+1)</f>
        <v>616</v>
      </c>
      <c r="C638" s="25">
        <v>5500000000418</v>
      </c>
      <c r="D638" s="19"/>
      <c r="E638" s="19"/>
      <c r="F638" s="20"/>
      <c r="G638" s="20" t="s">
        <v>706</v>
      </c>
      <c r="H638" s="21">
        <v>1</v>
      </c>
      <c r="I638" s="21" t="s">
        <v>994</v>
      </c>
      <c r="J638" s="46" t="s">
        <v>1070</v>
      </c>
      <c r="K638" s="46" t="s">
        <v>81</v>
      </c>
      <c r="L638" s="47"/>
      <c r="M638" s="48" t="s">
        <v>1070</v>
      </c>
      <c r="N638" s="48"/>
      <c r="O638" s="49"/>
      <c r="P638" s="50"/>
      <c r="Q638" s="50">
        <v>7.0000000000000007E-2</v>
      </c>
      <c r="R638" s="50"/>
      <c r="S638" s="50"/>
      <c r="T638" s="46" t="s">
        <v>1071</v>
      </c>
      <c r="U638" s="46"/>
      <c r="V638" s="51"/>
      <c r="W638" s="62"/>
      <c r="X638" s="62"/>
      <c r="Y638" s="23" t="str">
        <f>IF(M638&lt;&gt;"",$H638*M638,"")</f>
        <v/>
      </c>
      <c r="Z638" s="23" t="str">
        <f>IF(N638&lt;&gt;"",$H638*N638,"")</f>
        <v/>
      </c>
      <c r="AA638" s="19">
        <f>IF(OR(M638&lt;&gt;"",N638&lt;&gt;""),1,0)</f>
        <v>0</v>
      </c>
      <c r="AB638" s="19">
        <f>IF(M638&lt;&gt;0,1,0)</f>
        <v>1</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707</v>
      </c>
      <c r="H639" s="21">
        <v>4</v>
      </c>
      <c r="I639" s="21" t="s">
        <v>994</v>
      </c>
      <c r="J639" s="46">
        <v>82055900</v>
      </c>
      <c r="K639" s="46" t="s">
        <v>104</v>
      </c>
      <c r="L639" s="47"/>
      <c r="M639" s="48">
        <v>3.205454545454546</v>
      </c>
      <c r="N639" s="48"/>
      <c r="O639" s="49"/>
      <c r="P639" s="50"/>
      <c r="Q639" s="50">
        <v>7.0000000000000007E-2</v>
      </c>
      <c r="R639" s="50"/>
      <c r="S639" s="50"/>
      <c r="T639" s="46" t="s">
        <v>1071</v>
      </c>
      <c r="U639" s="46"/>
      <c r="V639" s="51"/>
      <c r="W639" s="62"/>
      <c r="X639" s="62"/>
      <c r="Y639" s="23">
        <f>IF(M639&lt;&gt;"",$H639*M639,"")</f>
        <v>12.821818181818184</v>
      </c>
      <c r="Z639" s="23" t="str">
        <f>IF(N639&lt;&gt;"",$H639*N639,"")</f>
        <v/>
      </c>
      <c r="AA639" s="19">
        <f>IF(OR(M639&lt;&gt;"",N639&lt;&gt;""),1,0)</f>
        <v>1</v>
      </c>
      <c r="AB639" s="19">
        <f>IF(M639&lt;&gt;0,1,0)</f>
        <v>1</v>
      </c>
      <c r="AC639" s="19">
        <f>IF(N639&lt;&gt;0,1,0)</f>
        <v>0</v>
      </c>
      <c r="AD639" s="23" t="str">
        <f>IF(W639&lt;&gt;"",$H639*W639,"")</f>
        <v/>
      </c>
      <c r="AE639" s="23" t="str">
        <f>IF(X639&lt;&gt;"",$H639*X639,"")</f>
        <v/>
      </c>
    </row>
    <row r="640" spans="2:31" hidden="1" x14ac:dyDescent="0.25">
      <c r="B640" s="18">
        <f>IF(G640="","",B639+1)</f>
        <v>618</v>
      </c>
      <c r="C640" s="25">
        <v>5200000010391</v>
      </c>
      <c r="D640" s="19"/>
      <c r="E640" s="19"/>
      <c r="F640" s="20"/>
      <c r="G640" s="20" t="s">
        <v>708</v>
      </c>
      <c r="H640" s="21">
        <v>1</v>
      </c>
      <c r="I640" s="21" t="s">
        <v>994</v>
      </c>
      <c r="J640" s="46" t="s">
        <v>1070</v>
      </c>
      <c r="K640" s="46" t="s">
        <v>81</v>
      </c>
      <c r="L640" s="47"/>
      <c r="M640" s="48" t="s">
        <v>1070</v>
      </c>
      <c r="N640" s="48"/>
      <c r="O640" s="49"/>
      <c r="P640" s="50"/>
      <c r="Q640" s="50">
        <v>7.0000000000000007E-2</v>
      </c>
      <c r="R640" s="50"/>
      <c r="S640" s="50"/>
      <c r="T640" s="46" t="s">
        <v>1071</v>
      </c>
      <c r="U640" s="46"/>
      <c r="V640" s="51"/>
      <c r="W640" s="62"/>
      <c r="X640" s="62"/>
      <c r="Y640" s="23" t="str">
        <f>IF(M640&lt;&gt;"",$H640*M640,"")</f>
        <v/>
      </c>
      <c r="Z640" s="23" t="str">
        <f>IF(N640&lt;&gt;"",$H640*N640,"")</f>
        <v/>
      </c>
      <c r="AA640" s="19">
        <f>IF(OR(M640&lt;&gt;"",N640&lt;&gt;""),1,0)</f>
        <v>0</v>
      </c>
      <c r="AB640" s="19">
        <f>IF(M640&lt;&gt;0,1,0)</f>
        <v>1</v>
      </c>
      <c r="AC640" s="19">
        <f>IF(N640&lt;&gt;0,1,0)</f>
        <v>0</v>
      </c>
      <c r="AD640" s="23" t="str">
        <f>IF(W640&lt;&gt;"",$H640*W640,"")</f>
        <v/>
      </c>
      <c r="AE640" s="23" t="str">
        <f>IF(X640&lt;&gt;"",$H640*X640,"")</f>
        <v/>
      </c>
    </row>
    <row r="641" spans="2:31" hidden="1" x14ac:dyDescent="0.25">
      <c r="B641" s="18">
        <f>IF(G641="","",B640+1)</f>
        <v>619</v>
      </c>
      <c r="C641" s="25">
        <v>5500000002361</v>
      </c>
      <c r="D641" s="19"/>
      <c r="E641" s="19"/>
      <c r="F641" s="20"/>
      <c r="G641" s="20" t="s">
        <v>1040</v>
      </c>
      <c r="H641" s="21">
        <v>1</v>
      </c>
      <c r="I641" s="21" t="s">
        <v>994</v>
      </c>
      <c r="J641" s="46" t="s">
        <v>1070</v>
      </c>
      <c r="K641" s="46" t="s">
        <v>81</v>
      </c>
      <c r="L641" s="47"/>
      <c r="M641" s="48" t="s">
        <v>1070</v>
      </c>
      <c r="N641" s="48"/>
      <c r="O641" s="49"/>
      <c r="P641" s="50"/>
      <c r="Q641" s="50">
        <v>7.0000000000000007E-2</v>
      </c>
      <c r="R641" s="50"/>
      <c r="S641" s="50"/>
      <c r="T641" s="46" t="s">
        <v>1071</v>
      </c>
      <c r="U641" s="46"/>
      <c r="V641" s="51"/>
      <c r="W641" s="62"/>
      <c r="X641" s="62"/>
      <c r="Y641" s="23" t="str">
        <f>IF(M641&lt;&gt;"",$H641*M641,"")</f>
        <v/>
      </c>
      <c r="Z641" s="23" t="str">
        <f>IF(N641&lt;&gt;"",$H641*N641,"")</f>
        <v/>
      </c>
      <c r="AA641" s="19">
        <f>IF(OR(M641&lt;&gt;"",N641&lt;&gt;""),1,0)</f>
        <v>0</v>
      </c>
      <c r="AB641" s="19">
        <f>IF(M641&lt;&gt;0,1,0)</f>
        <v>1</v>
      </c>
      <c r="AC641" s="19">
        <f>IF(N641&lt;&gt;0,1,0)</f>
        <v>0</v>
      </c>
      <c r="AD641" s="23" t="str">
        <f>IF(W641&lt;&gt;"",$H641*W641,"")</f>
        <v/>
      </c>
      <c r="AE641" s="23" t="str">
        <f>IF(X641&lt;&gt;"",$H641*X641,"")</f>
        <v/>
      </c>
    </row>
    <row r="642" spans="2:31" hidden="1" x14ac:dyDescent="0.25">
      <c r="B642" s="18">
        <f>IF(G642="","",B641+1)</f>
        <v>620</v>
      </c>
      <c r="C642" s="25">
        <v>5500000001163</v>
      </c>
      <c r="D642" s="19"/>
      <c r="E642" s="19"/>
      <c r="F642" s="20"/>
      <c r="G642" s="20" t="s">
        <v>709</v>
      </c>
      <c r="H642" s="21">
        <v>1</v>
      </c>
      <c r="I642" s="21" t="s">
        <v>994</v>
      </c>
      <c r="J642" s="46" t="s">
        <v>1070</v>
      </c>
      <c r="K642" s="46" t="s">
        <v>81</v>
      </c>
      <c r="L642" s="47"/>
      <c r="M642" s="48" t="s">
        <v>1070</v>
      </c>
      <c r="N642" s="48"/>
      <c r="O642" s="49"/>
      <c r="P642" s="50"/>
      <c r="Q642" s="50">
        <v>7.0000000000000007E-2</v>
      </c>
      <c r="R642" s="50"/>
      <c r="S642" s="50"/>
      <c r="T642" s="46" t="s">
        <v>1071</v>
      </c>
      <c r="U642" s="46"/>
      <c r="V642" s="51"/>
      <c r="W642" s="62"/>
      <c r="X642" s="62"/>
      <c r="Y642" s="23" t="str">
        <f>IF(M642&lt;&gt;"",$H642*M642,"")</f>
        <v/>
      </c>
      <c r="Z642" s="23" t="str">
        <f>IF(N642&lt;&gt;"",$H642*N642,"")</f>
        <v/>
      </c>
      <c r="AA642" s="19">
        <f>IF(OR(M642&lt;&gt;"",N642&lt;&gt;""),1,0)</f>
        <v>0</v>
      </c>
      <c r="AB642" s="19">
        <f>IF(M642&lt;&gt;0,1,0)</f>
        <v>1</v>
      </c>
      <c r="AC642" s="19">
        <f>IF(N642&lt;&gt;0,1,0)</f>
        <v>0</v>
      </c>
      <c r="AD642" s="23" t="str">
        <f>IF(W642&lt;&gt;"",$H642*W642,"")</f>
        <v/>
      </c>
      <c r="AE642" s="23" t="str">
        <f>IF(X642&lt;&gt;"",$H642*X642,"")</f>
        <v/>
      </c>
    </row>
    <row r="643" spans="2:31" hidden="1" x14ac:dyDescent="0.25">
      <c r="B643" s="18">
        <f>IF(G643="","",B642+1)</f>
        <v>621</v>
      </c>
      <c r="C643" s="25">
        <v>5500000000710</v>
      </c>
      <c r="D643" s="19"/>
      <c r="E643" s="19"/>
      <c r="F643" s="20"/>
      <c r="G643" s="20" t="s">
        <v>710</v>
      </c>
      <c r="H643" s="21">
        <v>1</v>
      </c>
      <c r="I643" s="21" t="s">
        <v>994</v>
      </c>
      <c r="J643" s="46" t="s">
        <v>1070</v>
      </c>
      <c r="K643" s="46" t="s">
        <v>81</v>
      </c>
      <c r="L643" s="47"/>
      <c r="M643" s="48" t="s">
        <v>1070</v>
      </c>
      <c r="N643" s="48"/>
      <c r="O643" s="49"/>
      <c r="P643" s="50"/>
      <c r="Q643" s="50">
        <v>7.0000000000000007E-2</v>
      </c>
      <c r="R643" s="50"/>
      <c r="S643" s="50"/>
      <c r="T643" s="46" t="s">
        <v>1071</v>
      </c>
      <c r="U643" s="46"/>
      <c r="V643" s="51"/>
      <c r="W643" s="62"/>
      <c r="X643" s="62"/>
      <c r="Y643" s="23" t="str">
        <f>IF(M643&lt;&gt;"",$H643*M643,"")</f>
        <v/>
      </c>
      <c r="Z643" s="23" t="str">
        <f>IF(N643&lt;&gt;"",$H643*N643,"")</f>
        <v/>
      </c>
      <c r="AA643" s="19">
        <f>IF(OR(M643&lt;&gt;"",N643&lt;&gt;""),1,0)</f>
        <v>0</v>
      </c>
      <c r="AB643" s="19">
        <f>IF(M643&lt;&gt;0,1,0)</f>
        <v>1</v>
      </c>
      <c r="AC643" s="19">
        <f>IF(N643&lt;&gt;0,1,0)</f>
        <v>0</v>
      </c>
      <c r="AD643" s="23" t="str">
        <f>IF(W643&lt;&gt;"",$H643*W643,"")</f>
        <v/>
      </c>
      <c r="AE643" s="23" t="str">
        <f>IF(X643&lt;&gt;"",$H643*X643,"")</f>
        <v/>
      </c>
    </row>
    <row r="644" spans="2:31" hidden="1" x14ac:dyDescent="0.25">
      <c r="B644" s="18">
        <f>IF(G644="","",B643+1)</f>
        <v>622</v>
      </c>
      <c r="C644" s="25">
        <v>5500000001834</v>
      </c>
      <c r="D644" s="19"/>
      <c r="E644" s="19"/>
      <c r="F644" s="20"/>
      <c r="G644" s="20" t="s">
        <v>711</v>
      </c>
      <c r="H644" s="21">
        <v>7</v>
      </c>
      <c r="I644" s="21" t="s">
        <v>994</v>
      </c>
      <c r="J644" s="46" t="s">
        <v>1070</v>
      </c>
      <c r="K644" s="46" t="s">
        <v>81</v>
      </c>
      <c r="L644" s="47"/>
      <c r="M644" s="48" t="s">
        <v>1070</v>
      </c>
      <c r="N644" s="48"/>
      <c r="O644" s="49"/>
      <c r="P644" s="50"/>
      <c r="Q644" s="50">
        <v>7.0000000000000007E-2</v>
      </c>
      <c r="R644" s="50"/>
      <c r="S644" s="50"/>
      <c r="T644" s="46" t="s">
        <v>1071</v>
      </c>
      <c r="U644" s="46"/>
      <c r="V644" s="51"/>
      <c r="W644" s="62"/>
      <c r="X644" s="62"/>
      <c r="Y644" s="23" t="str">
        <f>IF(M644&lt;&gt;"",$H644*M644,"")</f>
        <v/>
      </c>
      <c r="Z644" s="23" t="str">
        <f>IF(N644&lt;&gt;"",$H644*N644,"")</f>
        <v/>
      </c>
      <c r="AA644" s="19">
        <f>IF(OR(M644&lt;&gt;"",N644&lt;&gt;""),1,0)</f>
        <v>0</v>
      </c>
      <c r="AB644" s="19">
        <f>IF(M644&lt;&gt;0,1,0)</f>
        <v>1</v>
      </c>
      <c r="AC644" s="19">
        <f>IF(N644&lt;&gt;0,1,0)</f>
        <v>0</v>
      </c>
      <c r="AD644" s="23" t="str">
        <f>IF(W644&lt;&gt;"",$H644*W644,"")</f>
        <v/>
      </c>
      <c r="AE644" s="23" t="str">
        <f>IF(X644&lt;&gt;"",$H644*X644,"")</f>
        <v/>
      </c>
    </row>
    <row r="645" spans="2:31" hidden="1" x14ac:dyDescent="0.25">
      <c r="B645" s="18">
        <f>IF(G645="","",B644+1)</f>
        <v>623</v>
      </c>
      <c r="C645" s="25">
        <v>7100000000302</v>
      </c>
      <c r="D645" s="19"/>
      <c r="E645" s="19"/>
      <c r="F645" s="20"/>
      <c r="G645" s="20" t="s">
        <v>712</v>
      </c>
      <c r="H645" s="21">
        <v>1</v>
      </c>
      <c r="I645" s="21" t="s">
        <v>994</v>
      </c>
      <c r="J645" s="46" t="s">
        <v>1070</v>
      </c>
      <c r="K645" s="46" t="s">
        <v>81</v>
      </c>
      <c r="L645" s="47"/>
      <c r="M645" s="48" t="s">
        <v>1070</v>
      </c>
      <c r="N645" s="48"/>
      <c r="O645" s="49"/>
      <c r="P645" s="50"/>
      <c r="Q645" s="50">
        <v>7.0000000000000007E-2</v>
      </c>
      <c r="R645" s="50"/>
      <c r="S645" s="50"/>
      <c r="T645" s="46" t="s">
        <v>1071</v>
      </c>
      <c r="U645" s="46"/>
      <c r="V645" s="51"/>
      <c r="W645" s="62"/>
      <c r="X645" s="62"/>
      <c r="Y645" s="23" t="str">
        <f>IF(M645&lt;&gt;"",$H645*M645,"")</f>
        <v/>
      </c>
      <c r="Z645" s="23" t="str">
        <f>IF(N645&lt;&gt;"",$H645*N645,"")</f>
        <v/>
      </c>
      <c r="AA645" s="19">
        <f>IF(OR(M645&lt;&gt;"",N645&lt;&gt;""),1,0)</f>
        <v>0</v>
      </c>
      <c r="AB645" s="19">
        <f>IF(M645&lt;&gt;0,1,0)</f>
        <v>1</v>
      </c>
      <c r="AC645" s="19">
        <f>IF(N645&lt;&gt;0,1,0)</f>
        <v>0</v>
      </c>
      <c r="AD645" s="23" t="str">
        <f>IF(W645&lt;&gt;"",$H645*W645,"")</f>
        <v/>
      </c>
      <c r="AE645" s="23" t="str">
        <f>IF(X645&lt;&gt;"",$H645*X645,"")</f>
        <v/>
      </c>
    </row>
    <row r="646" spans="2:31" hidden="1" x14ac:dyDescent="0.25">
      <c r="B646" s="18">
        <f>IF(G646="","",B645+1)</f>
        <v>624</v>
      </c>
      <c r="C646" s="25">
        <v>5200000008790</v>
      </c>
      <c r="D646" s="19"/>
      <c r="E646" s="19"/>
      <c r="F646" s="20"/>
      <c r="G646" s="20" t="s">
        <v>713</v>
      </c>
      <c r="H646" s="21">
        <v>832</v>
      </c>
      <c r="I646" s="21" t="s">
        <v>994</v>
      </c>
      <c r="J646" s="46" t="s">
        <v>1070</v>
      </c>
      <c r="K646" s="46" t="s">
        <v>81</v>
      </c>
      <c r="L646" s="47"/>
      <c r="M646" s="48" t="s">
        <v>1070</v>
      </c>
      <c r="N646" s="48"/>
      <c r="O646" s="49"/>
      <c r="P646" s="50"/>
      <c r="Q646" s="50">
        <v>7.0000000000000007E-2</v>
      </c>
      <c r="R646" s="50"/>
      <c r="S646" s="50"/>
      <c r="T646" s="46" t="s">
        <v>1071</v>
      </c>
      <c r="U646" s="46"/>
      <c r="V646" s="51"/>
      <c r="W646" s="62"/>
      <c r="X646" s="62"/>
      <c r="Y646" s="23" t="str">
        <f>IF(M646&lt;&gt;"",$H646*M646,"")</f>
        <v/>
      </c>
      <c r="Z646" s="23" t="str">
        <f>IF(N646&lt;&gt;"",$H646*N646,"")</f>
        <v/>
      </c>
      <c r="AA646" s="19">
        <f>IF(OR(M646&lt;&gt;"",N646&lt;&gt;""),1,0)</f>
        <v>0</v>
      </c>
      <c r="AB646" s="19">
        <f>IF(M646&lt;&gt;0,1,0)</f>
        <v>1</v>
      </c>
      <c r="AC646" s="19">
        <f>IF(N646&lt;&gt;0,1,0)</f>
        <v>0</v>
      </c>
      <c r="AD646" s="23" t="str">
        <f>IF(W646&lt;&gt;"",$H646*W646,"")</f>
        <v/>
      </c>
      <c r="AE646" s="23" t="str">
        <f>IF(X646&lt;&gt;"",$H646*X646,"")</f>
        <v/>
      </c>
    </row>
    <row r="647" spans="2:31" hidden="1" x14ac:dyDescent="0.25">
      <c r="B647" s="18">
        <f>IF(G647="","",B646+1)</f>
        <v>625</v>
      </c>
      <c r="C647" s="25">
        <v>5500000001773</v>
      </c>
      <c r="D647" s="19"/>
      <c r="E647" s="19"/>
      <c r="F647" s="20"/>
      <c r="G647" s="20" t="s">
        <v>714</v>
      </c>
      <c r="H647" s="21">
        <v>5</v>
      </c>
      <c r="I647" s="21" t="s">
        <v>994</v>
      </c>
      <c r="J647" s="46" t="s">
        <v>1070</v>
      </c>
      <c r="K647" s="46" t="s">
        <v>81</v>
      </c>
      <c r="L647" s="47"/>
      <c r="M647" s="48" t="s">
        <v>1070</v>
      </c>
      <c r="N647" s="48"/>
      <c r="O647" s="49"/>
      <c r="P647" s="50"/>
      <c r="Q647" s="50">
        <v>7.0000000000000007E-2</v>
      </c>
      <c r="R647" s="50"/>
      <c r="S647" s="50"/>
      <c r="T647" s="46" t="s">
        <v>1071</v>
      </c>
      <c r="U647" s="46"/>
      <c r="V647" s="51"/>
      <c r="W647" s="62"/>
      <c r="X647" s="62"/>
      <c r="Y647" s="23" t="str">
        <f>IF(M647&lt;&gt;"",$H647*M647,"")</f>
        <v/>
      </c>
      <c r="Z647" s="23" t="str">
        <f>IF(N647&lt;&gt;"",$H647*N647,"")</f>
        <v/>
      </c>
      <c r="AA647" s="19">
        <f>IF(OR(M647&lt;&gt;"",N647&lt;&gt;""),1,0)</f>
        <v>0</v>
      </c>
      <c r="AB647" s="19">
        <f>IF(M647&lt;&gt;0,1,0)</f>
        <v>1</v>
      </c>
      <c r="AC647" s="19">
        <f>IF(N647&lt;&gt;0,1,0)</f>
        <v>0</v>
      </c>
      <c r="AD647" s="23" t="str">
        <f>IF(W647&lt;&gt;"",$H647*W647,"")</f>
        <v/>
      </c>
      <c r="AE647" s="23" t="str">
        <f>IF(X647&lt;&gt;"",$H647*X647,"")</f>
        <v/>
      </c>
    </row>
    <row r="648" spans="2:31" hidden="1" x14ac:dyDescent="0.25">
      <c r="B648" s="18">
        <f>IF(G648="","",B647+1)</f>
        <v>626</v>
      </c>
      <c r="C648" s="25">
        <v>5500000001772</v>
      </c>
      <c r="D648" s="19"/>
      <c r="E648" s="19"/>
      <c r="F648" s="20"/>
      <c r="G648" s="20" t="s">
        <v>715</v>
      </c>
      <c r="H648" s="21">
        <v>8</v>
      </c>
      <c r="I648" s="21" t="s">
        <v>994</v>
      </c>
      <c r="J648" s="46" t="s">
        <v>1070</v>
      </c>
      <c r="K648" s="46" t="s">
        <v>81</v>
      </c>
      <c r="L648" s="47"/>
      <c r="M648" s="48" t="s">
        <v>1070</v>
      </c>
      <c r="N648" s="48"/>
      <c r="O648" s="49"/>
      <c r="P648" s="50"/>
      <c r="Q648" s="50">
        <v>7.0000000000000007E-2</v>
      </c>
      <c r="R648" s="50"/>
      <c r="S648" s="50"/>
      <c r="T648" s="46" t="s">
        <v>1071</v>
      </c>
      <c r="U648" s="46"/>
      <c r="V648" s="51"/>
      <c r="W648" s="62"/>
      <c r="X648" s="62"/>
      <c r="Y648" s="23" t="str">
        <f>IF(M648&lt;&gt;"",$H648*M648,"")</f>
        <v/>
      </c>
      <c r="Z648" s="23" t="str">
        <f>IF(N648&lt;&gt;"",$H648*N648,"")</f>
        <v/>
      </c>
      <c r="AA648" s="19">
        <f>IF(OR(M648&lt;&gt;"",N648&lt;&gt;""),1,0)</f>
        <v>0</v>
      </c>
      <c r="AB648" s="19">
        <f>IF(M648&lt;&gt;0,1,0)</f>
        <v>1</v>
      </c>
      <c r="AC648" s="19">
        <f>IF(N648&lt;&gt;0,1,0)</f>
        <v>0</v>
      </c>
      <c r="AD648" s="23" t="str">
        <f>IF(W648&lt;&gt;"",$H648*W648,"")</f>
        <v/>
      </c>
      <c r="AE648" s="23" t="str">
        <f>IF(X648&lt;&gt;"",$H648*X648,"")</f>
        <v/>
      </c>
    </row>
    <row r="649" spans="2:31" hidden="1" x14ac:dyDescent="0.25">
      <c r="B649" s="18">
        <f>IF(G649="","",B648+1)</f>
        <v>627</v>
      </c>
      <c r="C649" s="25">
        <v>5500000001151</v>
      </c>
      <c r="D649" s="19"/>
      <c r="E649" s="19"/>
      <c r="F649" s="20"/>
      <c r="G649" s="20" t="s">
        <v>716</v>
      </c>
      <c r="H649" s="21">
        <v>1</v>
      </c>
      <c r="I649" s="21" t="s">
        <v>994</v>
      </c>
      <c r="J649" s="46" t="s">
        <v>1070</v>
      </c>
      <c r="K649" s="46" t="s">
        <v>81</v>
      </c>
      <c r="L649" s="47"/>
      <c r="M649" s="48" t="s">
        <v>1070</v>
      </c>
      <c r="N649" s="48"/>
      <c r="O649" s="49"/>
      <c r="P649" s="50"/>
      <c r="Q649" s="50">
        <v>7.0000000000000007E-2</v>
      </c>
      <c r="R649" s="50"/>
      <c r="S649" s="50"/>
      <c r="T649" s="46" t="s">
        <v>1071</v>
      </c>
      <c r="U649" s="46"/>
      <c r="V649" s="51"/>
      <c r="W649" s="62"/>
      <c r="X649" s="62"/>
      <c r="Y649" s="23" t="str">
        <f>IF(M649&lt;&gt;"",$H649*M649,"")</f>
        <v/>
      </c>
      <c r="Z649" s="23" t="str">
        <f>IF(N649&lt;&gt;"",$H649*N649,"")</f>
        <v/>
      </c>
      <c r="AA649" s="19">
        <f>IF(OR(M649&lt;&gt;"",N649&lt;&gt;""),1,0)</f>
        <v>0</v>
      </c>
      <c r="AB649" s="19">
        <f>IF(M649&lt;&gt;0,1,0)</f>
        <v>1</v>
      </c>
      <c r="AC649" s="19">
        <f>IF(N649&lt;&gt;0,1,0)</f>
        <v>0</v>
      </c>
      <c r="AD649" s="23" t="str">
        <f>IF(W649&lt;&gt;"",$H649*W649,"")</f>
        <v/>
      </c>
      <c r="AE649" s="23" t="str">
        <f>IF(X649&lt;&gt;"",$H649*X649,"")</f>
        <v/>
      </c>
    </row>
    <row r="650" spans="2:31" hidden="1" x14ac:dyDescent="0.25">
      <c r="B650" s="18">
        <f>IF(G650="","",B649+1)</f>
        <v>628</v>
      </c>
      <c r="C650" s="25">
        <v>6000000052206</v>
      </c>
      <c r="D650" s="19"/>
      <c r="E650" s="19"/>
      <c r="F650" s="20"/>
      <c r="G650" s="20" t="s">
        <v>717</v>
      </c>
      <c r="H650" s="21">
        <v>1</v>
      </c>
      <c r="I650" s="21" t="s">
        <v>994</v>
      </c>
      <c r="J650" s="46" t="s">
        <v>1070</v>
      </c>
      <c r="K650" s="46" t="s">
        <v>81</v>
      </c>
      <c r="L650" s="47"/>
      <c r="M650" s="48" t="s">
        <v>1070</v>
      </c>
      <c r="N650" s="48"/>
      <c r="O650" s="49"/>
      <c r="P650" s="50"/>
      <c r="Q650" s="50">
        <v>7.0000000000000007E-2</v>
      </c>
      <c r="R650" s="50"/>
      <c r="S650" s="50"/>
      <c r="T650" s="46" t="s">
        <v>1071</v>
      </c>
      <c r="U650" s="46"/>
      <c r="V650" s="51"/>
      <c r="W650" s="62"/>
      <c r="X650" s="62"/>
      <c r="Y650" s="23" t="str">
        <f>IF(M650&lt;&gt;"",$H650*M650,"")</f>
        <v/>
      </c>
      <c r="Z650" s="23" t="str">
        <f>IF(N650&lt;&gt;"",$H650*N650,"")</f>
        <v/>
      </c>
      <c r="AA650" s="19">
        <f>IF(OR(M650&lt;&gt;"",N650&lt;&gt;""),1,0)</f>
        <v>0</v>
      </c>
      <c r="AB650" s="19">
        <f>IF(M650&lt;&gt;0,1,0)</f>
        <v>1</v>
      </c>
      <c r="AC650" s="19">
        <f>IF(N650&lt;&gt;0,1,0)</f>
        <v>0</v>
      </c>
      <c r="AD650" s="23" t="str">
        <f>IF(W650&lt;&gt;"",$H650*W650,"")</f>
        <v/>
      </c>
      <c r="AE650" s="23" t="str">
        <f>IF(X650&lt;&gt;"",$H650*X650,"")</f>
        <v/>
      </c>
    </row>
    <row r="651" spans="2:31" hidden="1" x14ac:dyDescent="0.25">
      <c r="B651" s="18">
        <f>IF(G651="","",B650+1)</f>
        <v>629</v>
      </c>
      <c r="C651" s="25">
        <v>5200000010504</v>
      </c>
      <c r="D651" s="19"/>
      <c r="E651" s="19"/>
      <c r="F651" s="20"/>
      <c r="G651" s="20" t="s">
        <v>718</v>
      </c>
      <c r="H651" s="21">
        <v>1</v>
      </c>
      <c r="I651" s="21" t="s">
        <v>994</v>
      </c>
      <c r="J651" s="46" t="s">
        <v>1070</v>
      </c>
      <c r="K651" s="46" t="s">
        <v>81</v>
      </c>
      <c r="L651" s="47"/>
      <c r="M651" s="48" t="s">
        <v>1070</v>
      </c>
      <c r="N651" s="48"/>
      <c r="O651" s="49"/>
      <c r="P651" s="50"/>
      <c r="Q651" s="50">
        <v>7.0000000000000007E-2</v>
      </c>
      <c r="R651" s="50"/>
      <c r="S651" s="50"/>
      <c r="T651" s="46" t="s">
        <v>1071</v>
      </c>
      <c r="U651" s="46"/>
      <c r="V651" s="51"/>
      <c r="W651" s="62"/>
      <c r="X651" s="62"/>
      <c r="Y651" s="23" t="str">
        <f>IF(M651&lt;&gt;"",$H651*M651,"")</f>
        <v/>
      </c>
      <c r="Z651" s="23" t="str">
        <f>IF(N651&lt;&gt;"",$H651*N651,"")</f>
        <v/>
      </c>
      <c r="AA651" s="19">
        <f>IF(OR(M651&lt;&gt;"",N651&lt;&gt;""),1,0)</f>
        <v>0</v>
      </c>
      <c r="AB651" s="19">
        <f>IF(M651&lt;&gt;0,1,0)</f>
        <v>1</v>
      </c>
      <c r="AC651" s="19">
        <f>IF(N651&lt;&gt;0,1,0)</f>
        <v>0</v>
      </c>
      <c r="AD651" s="23" t="str">
        <f>IF(W651&lt;&gt;"",$H651*W651,"")</f>
        <v/>
      </c>
      <c r="AE651" s="23" t="str">
        <f>IF(X651&lt;&gt;"",$H651*X651,"")</f>
        <v/>
      </c>
    </row>
    <row r="652" spans="2:31" hidden="1" x14ac:dyDescent="0.25">
      <c r="B652" s="18">
        <f>IF(G652="","",B651+1)</f>
        <v>630</v>
      </c>
      <c r="C652" s="25">
        <v>5200000010506</v>
      </c>
      <c r="D652" s="19"/>
      <c r="E652" s="19"/>
      <c r="F652" s="20"/>
      <c r="G652" s="20" t="s">
        <v>719</v>
      </c>
      <c r="H652" s="21">
        <v>1</v>
      </c>
      <c r="I652" s="21" t="s">
        <v>994</v>
      </c>
      <c r="J652" s="46" t="s">
        <v>1070</v>
      </c>
      <c r="K652" s="46" t="s">
        <v>81</v>
      </c>
      <c r="L652" s="47"/>
      <c r="M652" s="48" t="s">
        <v>1070</v>
      </c>
      <c r="N652" s="48"/>
      <c r="O652" s="49"/>
      <c r="P652" s="50"/>
      <c r="Q652" s="50">
        <v>7.0000000000000007E-2</v>
      </c>
      <c r="R652" s="50"/>
      <c r="S652" s="50"/>
      <c r="T652" s="46" t="s">
        <v>1071</v>
      </c>
      <c r="U652" s="46"/>
      <c r="V652" s="51"/>
      <c r="W652" s="62"/>
      <c r="X652" s="62"/>
      <c r="Y652" s="23" t="str">
        <f>IF(M652&lt;&gt;"",$H652*M652,"")</f>
        <v/>
      </c>
      <c r="Z652" s="23" t="str">
        <f>IF(N652&lt;&gt;"",$H652*N652,"")</f>
        <v/>
      </c>
      <c r="AA652" s="19">
        <f>IF(OR(M652&lt;&gt;"",N652&lt;&gt;""),1,0)</f>
        <v>0</v>
      </c>
      <c r="AB652" s="19">
        <f>IF(M652&lt;&gt;0,1,0)</f>
        <v>1</v>
      </c>
      <c r="AC652" s="19">
        <f>IF(N652&lt;&gt;0,1,0)</f>
        <v>0</v>
      </c>
      <c r="AD652" s="23" t="str">
        <f>IF(W652&lt;&gt;"",$H652*W652,"")</f>
        <v/>
      </c>
      <c r="AE652" s="23" t="str">
        <f>IF(X652&lt;&gt;"",$H652*X652,"")</f>
        <v/>
      </c>
    </row>
    <row r="653" spans="2:31" hidden="1" x14ac:dyDescent="0.25">
      <c r="B653" s="18">
        <f>IF(G653="","",B652+1)</f>
        <v>631</v>
      </c>
      <c r="C653" s="25">
        <v>5200000010507</v>
      </c>
      <c r="D653" s="19"/>
      <c r="E653" s="19"/>
      <c r="F653" s="20"/>
      <c r="G653" s="20" t="s">
        <v>720</v>
      </c>
      <c r="H653" s="21">
        <v>1</v>
      </c>
      <c r="I653" s="21" t="s">
        <v>994</v>
      </c>
      <c r="J653" s="46" t="s">
        <v>1070</v>
      </c>
      <c r="K653" s="46" t="s">
        <v>81</v>
      </c>
      <c r="L653" s="47"/>
      <c r="M653" s="48" t="s">
        <v>1070</v>
      </c>
      <c r="N653" s="48"/>
      <c r="O653" s="49"/>
      <c r="P653" s="50"/>
      <c r="Q653" s="50">
        <v>7.0000000000000007E-2</v>
      </c>
      <c r="R653" s="50"/>
      <c r="S653" s="50"/>
      <c r="T653" s="46" t="s">
        <v>1071</v>
      </c>
      <c r="U653" s="46"/>
      <c r="V653" s="51"/>
      <c r="W653" s="62"/>
      <c r="X653" s="62"/>
      <c r="Y653" s="23" t="str">
        <f>IF(M653&lt;&gt;"",$H653*M653,"")</f>
        <v/>
      </c>
      <c r="Z653" s="23" t="str">
        <f>IF(N653&lt;&gt;"",$H653*N653,"")</f>
        <v/>
      </c>
      <c r="AA653" s="19">
        <f>IF(OR(M653&lt;&gt;"",N653&lt;&gt;""),1,0)</f>
        <v>0</v>
      </c>
      <c r="AB653" s="19">
        <f>IF(M653&lt;&gt;0,1,0)</f>
        <v>1</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721</v>
      </c>
      <c r="H654" s="21">
        <v>1</v>
      </c>
      <c r="I654" s="21" t="s">
        <v>994</v>
      </c>
      <c r="J654" s="46">
        <v>84672992</v>
      </c>
      <c r="K654" s="46" t="s">
        <v>104</v>
      </c>
      <c r="L654" s="47"/>
      <c r="M654" s="48">
        <v>722.72727272727286</v>
      </c>
      <c r="N654" s="48"/>
      <c r="O654" s="49"/>
      <c r="P654" s="50"/>
      <c r="Q654" s="50">
        <v>7.0000000000000007E-2</v>
      </c>
      <c r="R654" s="50"/>
      <c r="S654" s="50"/>
      <c r="T654" s="46" t="s">
        <v>1071</v>
      </c>
      <c r="U654" s="46"/>
      <c r="V654" s="51"/>
      <c r="W654" s="62"/>
      <c r="X654" s="62"/>
      <c r="Y654" s="23">
        <f>IF(M654&lt;&gt;"",$H654*M654,"")</f>
        <v>722.72727272727286</v>
      </c>
      <c r="Z654" s="23" t="str">
        <f>IF(N654&lt;&gt;"",$H654*N654,"")</f>
        <v/>
      </c>
      <c r="AA654" s="19">
        <f>IF(OR(M654&lt;&gt;"",N654&lt;&gt;""),1,0)</f>
        <v>1</v>
      </c>
      <c r="AB654" s="19">
        <f>IF(M654&lt;&gt;0,1,0)</f>
        <v>1</v>
      </c>
      <c r="AC654" s="19">
        <f>IF(N654&lt;&gt;0,1,0)</f>
        <v>0</v>
      </c>
      <c r="AD654" s="23" t="str">
        <f>IF(W654&lt;&gt;"",$H654*W654,"")</f>
        <v/>
      </c>
      <c r="AE654" s="23" t="str">
        <f>IF(X654&lt;&gt;"",$H654*X654,"")</f>
        <v/>
      </c>
    </row>
    <row r="655" spans="2:31" hidden="1" x14ac:dyDescent="0.25">
      <c r="B655" s="18">
        <f>IF(G655="","",B654+1)</f>
        <v>633</v>
      </c>
      <c r="C655" s="25">
        <v>6600000000471</v>
      </c>
      <c r="D655" s="19"/>
      <c r="E655" s="19"/>
      <c r="F655" s="20"/>
      <c r="G655" s="20" t="s">
        <v>722</v>
      </c>
      <c r="H655" s="21">
        <v>1</v>
      </c>
      <c r="I655" s="21" t="s">
        <v>994</v>
      </c>
      <c r="J655" s="46" t="s">
        <v>1070</v>
      </c>
      <c r="K655" s="46" t="s">
        <v>81</v>
      </c>
      <c r="L655" s="47"/>
      <c r="M655" s="48" t="s">
        <v>1070</v>
      </c>
      <c r="N655" s="48"/>
      <c r="O655" s="49"/>
      <c r="P655" s="50"/>
      <c r="Q655" s="50">
        <v>7.0000000000000007E-2</v>
      </c>
      <c r="R655" s="50"/>
      <c r="S655" s="50"/>
      <c r="T655" s="46" t="s">
        <v>1071</v>
      </c>
      <c r="U655" s="46"/>
      <c r="V655" s="51"/>
      <c r="W655" s="62"/>
      <c r="X655" s="62"/>
      <c r="Y655" s="23" t="str">
        <f>IF(M655&lt;&gt;"",$H655*M655,"")</f>
        <v/>
      </c>
      <c r="Z655" s="23" t="str">
        <f>IF(N655&lt;&gt;"",$H655*N655,"")</f>
        <v/>
      </c>
      <c r="AA655" s="19">
        <f>IF(OR(M655&lt;&gt;"",N655&lt;&gt;""),1,0)</f>
        <v>0</v>
      </c>
      <c r="AB655" s="19">
        <f>IF(M655&lt;&gt;0,1,0)</f>
        <v>1</v>
      </c>
      <c r="AC655" s="19">
        <f>IF(N655&lt;&gt;0,1,0)</f>
        <v>0</v>
      </c>
      <c r="AD655" s="23" t="str">
        <f>IF(W655&lt;&gt;"",$H655*W655,"")</f>
        <v/>
      </c>
      <c r="AE655" s="23" t="str">
        <f>IF(X655&lt;&gt;"",$H655*X655,"")</f>
        <v/>
      </c>
    </row>
    <row r="656" spans="2:31" hidden="1" x14ac:dyDescent="0.25">
      <c r="B656" s="18">
        <f>IF(G656="","",B655+1)</f>
        <v>634</v>
      </c>
      <c r="C656" s="25">
        <v>5500000000738</v>
      </c>
      <c r="D656" s="19"/>
      <c r="E656" s="19"/>
      <c r="F656" s="20"/>
      <c r="G656" s="20" t="s">
        <v>723</v>
      </c>
      <c r="H656" s="21">
        <v>1</v>
      </c>
      <c r="I656" s="21" t="s">
        <v>994</v>
      </c>
      <c r="J656" s="46" t="s">
        <v>1070</v>
      </c>
      <c r="K656" s="46" t="s">
        <v>81</v>
      </c>
      <c r="L656" s="47"/>
      <c r="M656" s="48" t="s">
        <v>1070</v>
      </c>
      <c r="N656" s="48"/>
      <c r="O656" s="49"/>
      <c r="P656" s="50"/>
      <c r="Q656" s="50">
        <v>7.0000000000000007E-2</v>
      </c>
      <c r="R656" s="50"/>
      <c r="S656" s="50"/>
      <c r="T656" s="46" t="s">
        <v>1071</v>
      </c>
      <c r="U656" s="46"/>
      <c r="V656" s="51"/>
      <c r="W656" s="62"/>
      <c r="X656" s="62"/>
      <c r="Y656" s="23" t="str">
        <f>IF(M656&lt;&gt;"",$H656*M656,"")</f>
        <v/>
      </c>
      <c r="Z656" s="23" t="str">
        <f>IF(N656&lt;&gt;"",$H656*N656,"")</f>
        <v/>
      </c>
      <c r="AA656" s="19">
        <f>IF(OR(M656&lt;&gt;"",N656&lt;&gt;""),1,0)</f>
        <v>0</v>
      </c>
      <c r="AB656" s="19">
        <f>IF(M656&lt;&gt;0,1,0)</f>
        <v>1</v>
      </c>
      <c r="AC656" s="19">
        <f>IF(N656&lt;&gt;0,1,0)</f>
        <v>0</v>
      </c>
      <c r="AD656" s="23" t="str">
        <f>IF(W656&lt;&gt;"",$H656*W656,"")</f>
        <v/>
      </c>
      <c r="AE656" s="23" t="str">
        <f>IF(X656&lt;&gt;"",$H656*X656,"")</f>
        <v/>
      </c>
    </row>
    <row r="657" spans="2:31" hidden="1" x14ac:dyDescent="0.25">
      <c r="B657" s="18">
        <f>IF(G657="","",B656+1)</f>
        <v>635</v>
      </c>
      <c r="C657" s="25">
        <v>5500000000739</v>
      </c>
      <c r="D657" s="19"/>
      <c r="E657" s="19"/>
      <c r="F657" s="20"/>
      <c r="G657" s="20" t="s">
        <v>724</v>
      </c>
      <c r="H657" s="21">
        <v>1</v>
      </c>
      <c r="I657" s="21" t="s">
        <v>994</v>
      </c>
      <c r="J657" s="46" t="s">
        <v>1070</v>
      </c>
      <c r="K657" s="46" t="s">
        <v>81</v>
      </c>
      <c r="L657" s="47"/>
      <c r="M657" s="48" t="s">
        <v>1070</v>
      </c>
      <c r="N657" s="48"/>
      <c r="O657" s="49"/>
      <c r="P657" s="50"/>
      <c r="Q657" s="50">
        <v>7.0000000000000007E-2</v>
      </c>
      <c r="R657" s="50"/>
      <c r="S657" s="50"/>
      <c r="T657" s="46" t="s">
        <v>1071</v>
      </c>
      <c r="U657" s="46"/>
      <c r="V657" s="51"/>
      <c r="W657" s="62"/>
      <c r="X657" s="62"/>
      <c r="Y657" s="23" t="str">
        <f>IF(M657&lt;&gt;"",$H657*M657,"")</f>
        <v/>
      </c>
      <c r="Z657" s="23" t="str">
        <f>IF(N657&lt;&gt;"",$H657*N657,"")</f>
        <v/>
      </c>
      <c r="AA657" s="19">
        <f>IF(OR(M657&lt;&gt;"",N657&lt;&gt;""),1,0)</f>
        <v>0</v>
      </c>
      <c r="AB657" s="19">
        <f>IF(M657&lt;&gt;0,1,0)</f>
        <v>1</v>
      </c>
      <c r="AC657" s="19">
        <f>IF(N657&lt;&gt;0,1,0)</f>
        <v>0</v>
      </c>
      <c r="AD657" s="23" t="str">
        <f>IF(W657&lt;&gt;"",$H657*W657,"")</f>
        <v/>
      </c>
      <c r="AE657" s="23" t="str">
        <f>IF(X657&lt;&gt;"",$H657*X657,"")</f>
        <v/>
      </c>
    </row>
    <row r="658" spans="2:31" hidden="1" x14ac:dyDescent="0.25">
      <c r="B658" s="18">
        <f>IF(G658="","",B657+1)</f>
        <v>636</v>
      </c>
      <c r="C658" s="25">
        <v>5500000002075</v>
      </c>
      <c r="D658" s="19"/>
      <c r="E658" s="19"/>
      <c r="F658" s="20"/>
      <c r="G658" s="20" t="s">
        <v>725</v>
      </c>
      <c r="H658" s="21">
        <v>1</v>
      </c>
      <c r="I658" s="21" t="s">
        <v>994</v>
      </c>
      <c r="J658" s="46" t="s">
        <v>1070</v>
      </c>
      <c r="K658" s="46" t="s">
        <v>81</v>
      </c>
      <c r="L658" s="47"/>
      <c r="M658" s="48" t="s">
        <v>1070</v>
      </c>
      <c r="N658" s="48"/>
      <c r="O658" s="49"/>
      <c r="P658" s="50"/>
      <c r="Q658" s="50">
        <v>7.0000000000000007E-2</v>
      </c>
      <c r="R658" s="50"/>
      <c r="S658" s="50"/>
      <c r="T658" s="46" t="s">
        <v>1071</v>
      </c>
      <c r="U658" s="46"/>
      <c r="V658" s="51"/>
      <c r="W658" s="62"/>
      <c r="X658" s="62"/>
      <c r="Y658" s="23" t="str">
        <f>IF(M658&lt;&gt;"",$H658*M658,"")</f>
        <v/>
      </c>
      <c r="Z658" s="23" t="str">
        <f>IF(N658&lt;&gt;"",$H658*N658,"")</f>
        <v/>
      </c>
      <c r="AA658" s="19">
        <f>IF(OR(M658&lt;&gt;"",N658&lt;&gt;""),1,0)</f>
        <v>0</v>
      </c>
      <c r="AB658" s="19">
        <f>IF(M658&lt;&gt;0,1,0)</f>
        <v>1</v>
      </c>
      <c r="AC658" s="19">
        <f>IF(N658&lt;&gt;0,1,0)</f>
        <v>0</v>
      </c>
      <c r="AD658" s="23" t="str">
        <f>IF(W658&lt;&gt;"",$H658*W658,"")</f>
        <v/>
      </c>
      <c r="AE658" s="23" t="str">
        <f>IF(X658&lt;&gt;"",$H658*X658,"")</f>
        <v/>
      </c>
    </row>
    <row r="659" spans="2:31" hidden="1" x14ac:dyDescent="0.25">
      <c r="B659" s="18">
        <f>IF(G659="","",B658+1)</f>
        <v>637</v>
      </c>
      <c r="C659" s="25">
        <v>5500000002162</v>
      </c>
      <c r="D659" s="19"/>
      <c r="E659" s="19"/>
      <c r="F659" s="20"/>
      <c r="G659" s="20" t="s">
        <v>726</v>
      </c>
      <c r="H659" s="21">
        <v>1</v>
      </c>
      <c r="I659" s="21" t="s">
        <v>994</v>
      </c>
      <c r="J659" s="46" t="s">
        <v>1070</v>
      </c>
      <c r="K659" s="46" t="s">
        <v>81</v>
      </c>
      <c r="L659" s="47"/>
      <c r="M659" s="48" t="s">
        <v>1070</v>
      </c>
      <c r="N659" s="48"/>
      <c r="O659" s="49"/>
      <c r="P659" s="50"/>
      <c r="Q659" s="50">
        <v>7.0000000000000007E-2</v>
      </c>
      <c r="R659" s="50"/>
      <c r="S659" s="50"/>
      <c r="T659" s="46" t="s">
        <v>1071</v>
      </c>
      <c r="U659" s="46"/>
      <c r="V659" s="51"/>
      <c r="W659" s="62"/>
      <c r="X659" s="62"/>
      <c r="Y659" s="23" t="str">
        <f>IF(M659&lt;&gt;"",$H659*M659,"")</f>
        <v/>
      </c>
      <c r="Z659" s="23" t="str">
        <f>IF(N659&lt;&gt;"",$H659*N659,"")</f>
        <v/>
      </c>
      <c r="AA659" s="19">
        <f>IF(OR(M659&lt;&gt;"",N659&lt;&gt;""),1,0)</f>
        <v>0</v>
      </c>
      <c r="AB659" s="19">
        <f>IF(M659&lt;&gt;0,1,0)</f>
        <v>1</v>
      </c>
      <c r="AC659" s="19">
        <f>IF(N659&lt;&gt;0,1,0)</f>
        <v>0</v>
      </c>
      <c r="AD659" s="23" t="str">
        <f>IF(W659&lt;&gt;"",$H659*W659,"")</f>
        <v/>
      </c>
      <c r="AE659" s="23" t="str">
        <f>IF(X659&lt;&gt;"",$H659*X659,"")</f>
        <v/>
      </c>
    </row>
    <row r="660" spans="2:31" hidden="1" x14ac:dyDescent="0.25">
      <c r="B660" s="18">
        <f>IF(G660="","",B659+1)</f>
        <v>638</v>
      </c>
      <c r="C660" s="25">
        <v>5500000000837</v>
      </c>
      <c r="D660" s="19"/>
      <c r="E660" s="19"/>
      <c r="F660" s="20"/>
      <c r="G660" s="20" t="s">
        <v>727</v>
      </c>
      <c r="H660" s="21">
        <v>1</v>
      </c>
      <c r="I660" s="21" t="s">
        <v>994</v>
      </c>
      <c r="J660" s="46" t="s">
        <v>1070</v>
      </c>
      <c r="K660" s="46" t="s">
        <v>81</v>
      </c>
      <c r="L660" s="47"/>
      <c r="M660" s="48" t="s">
        <v>1070</v>
      </c>
      <c r="N660" s="48"/>
      <c r="O660" s="49"/>
      <c r="P660" s="50"/>
      <c r="Q660" s="50">
        <v>7.0000000000000007E-2</v>
      </c>
      <c r="R660" s="50"/>
      <c r="S660" s="50"/>
      <c r="T660" s="46" t="s">
        <v>1071</v>
      </c>
      <c r="U660" s="46"/>
      <c r="V660" s="51"/>
      <c r="W660" s="62"/>
      <c r="X660" s="62"/>
      <c r="Y660" s="23" t="str">
        <f>IF(M660&lt;&gt;"",$H660*M660,"")</f>
        <v/>
      </c>
      <c r="Z660" s="23" t="str">
        <f>IF(N660&lt;&gt;"",$H660*N660,"")</f>
        <v/>
      </c>
      <c r="AA660" s="19">
        <f>IF(OR(M660&lt;&gt;"",N660&lt;&gt;""),1,0)</f>
        <v>0</v>
      </c>
      <c r="AB660" s="19">
        <f>IF(M660&lt;&gt;0,1,0)</f>
        <v>1</v>
      </c>
      <c r="AC660" s="19">
        <f>IF(N660&lt;&gt;0,1,0)</f>
        <v>0</v>
      </c>
      <c r="AD660" s="23" t="str">
        <f>IF(W660&lt;&gt;"",$H660*W660,"")</f>
        <v/>
      </c>
      <c r="AE660" s="23" t="str">
        <f>IF(X660&lt;&gt;"",$H660*X660,"")</f>
        <v/>
      </c>
    </row>
    <row r="661" spans="2:31" x14ac:dyDescent="0.25">
      <c r="B661" s="18">
        <f>IF(G661="","",B660+1)</f>
        <v>639</v>
      </c>
      <c r="C661" s="25">
        <v>5500000000984</v>
      </c>
      <c r="D661" s="19"/>
      <c r="E661" s="19"/>
      <c r="F661" s="20"/>
      <c r="G661" s="20" t="s">
        <v>728</v>
      </c>
      <c r="H661" s="21">
        <v>27</v>
      </c>
      <c r="I661" s="21" t="s">
        <v>994</v>
      </c>
      <c r="J661" s="46">
        <v>82041100</v>
      </c>
      <c r="K661" s="46" t="s">
        <v>104</v>
      </c>
      <c r="L661" s="47"/>
      <c r="M661" s="48">
        <v>566.66666666666674</v>
      </c>
      <c r="N661" s="48"/>
      <c r="O661" s="49"/>
      <c r="P661" s="50"/>
      <c r="Q661" s="50">
        <v>7.0000000000000007E-2</v>
      </c>
      <c r="R661" s="50"/>
      <c r="S661" s="50"/>
      <c r="T661" s="46" t="s">
        <v>1071</v>
      </c>
      <c r="U661" s="46"/>
      <c r="V661" s="51"/>
      <c r="W661" s="62"/>
      <c r="X661" s="62"/>
      <c r="Y661" s="23">
        <f>IF(M661&lt;&gt;"",$H661*M661,"")</f>
        <v>15300.000000000002</v>
      </c>
      <c r="Z661" s="23" t="str">
        <f>IF(N661&lt;&gt;"",$H661*N661,"")</f>
        <v/>
      </c>
      <c r="AA661" s="19">
        <f>IF(OR(M661&lt;&gt;"",N661&lt;&gt;""),1,0)</f>
        <v>1</v>
      </c>
      <c r="AB661" s="19">
        <f>IF(M661&lt;&gt;0,1,0)</f>
        <v>1</v>
      </c>
      <c r="AC661" s="19">
        <f>IF(N661&lt;&gt;0,1,0)</f>
        <v>0</v>
      </c>
      <c r="AD661" s="23" t="str">
        <f>IF(W661&lt;&gt;"",$H661*W661,"")</f>
        <v/>
      </c>
      <c r="AE661" s="23" t="str">
        <f>IF(X661&lt;&gt;"",$H661*X661,"")</f>
        <v/>
      </c>
    </row>
    <row r="662" spans="2:31" hidden="1" x14ac:dyDescent="0.25">
      <c r="B662" s="18">
        <f>IF(G662="","",B661+1)</f>
        <v>640</v>
      </c>
      <c r="C662" s="25">
        <v>5500000001926</v>
      </c>
      <c r="D662" s="19"/>
      <c r="E662" s="19"/>
      <c r="F662" s="20"/>
      <c r="G662" s="20" t="s">
        <v>729</v>
      </c>
      <c r="H662" s="21">
        <v>1</v>
      </c>
      <c r="I662" s="21" t="s">
        <v>994</v>
      </c>
      <c r="J662" s="46" t="s">
        <v>1070</v>
      </c>
      <c r="K662" s="46" t="s">
        <v>81</v>
      </c>
      <c r="L662" s="47"/>
      <c r="M662" s="48" t="s">
        <v>1070</v>
      </c>
      <c r="N662" s="48"/>
      <c r="O662" s="49"/>
      <c r="P662" s="50"/>
      <c r="Q662" s="50">
        <v>7.0000000000000007E-2</v>
      </c>
      <c r="R662" s="50"/>
      <c r="S662" s="50"/>
      <c r="T662" s="46" t="s">
        <v>1071</v>
      </c>
      <c r="U662" s="46"/>
      <c r="V662" s="51"/>
      <c r="W662" s="62"/>
      <c r="X662" s="62"/>
      <c r="Y662" s="23" t="str">
        <f>IF(M662&lt;&gt;"",$H662*M662,"")</f>
        <v/>
      </c>
      <c r="Z662" s="23" t="str">
        <f>IF(N662&lt;&gt;"",$H662*N662,"")</f>
        <v/>
      </c>
      <c r="AA662" s="19">
        <f>IF(OR(M662&lt;&gt;"",N662&lt;&gt;""),1,0)</f>
        <v>0</v>
      </c>
      <c r="AB662" s="19">
        <f>IF(M662&lt;&gt;0,1,0)</f>
        <v>1</v>
      </c>
      <c r="AC662" s="19">
        <f>IF(N662&lt;&gt;0,1,0)</f>
        <v>0</v>
      </c>
      <c r="AD662" s="23" t="str">
        <f>IF(W662&lt;&gt;"",$H662*W662,"")</f>
        <v/>
      </c>
      <c r="AE662" s="23" t="str">
        <f>IF(X662&lt;&gt;"",$H662*X662,"")</f>
        <v/>
      </c>
    </row>
    <row r="663" spans="2:31" hidden="1" x14ac:dyDescent="0.25">
      <c r="B663" s="18">
        <f>IF(G663="","",B662+1)</f>
        <v>641</v>
      </c>
      <c r="C663" s="25">
        <v>5500000001932</v>
      </c>
      <c r="D663" s="19"/>
      <c r="E663" s="19"/>
      <c r="F663" s="20"/>
      <c r="G663" s="20" t="s">
        <v>730</v>
      </c>
      <c r="H663" s="21">
        <v>1</v>
      </c>
      <c r="I663" s="21" t="s">
        <v>994</v>
      </c>
      <c r="J663" s="46" t="s">
        <v>1070</v>
      </c>
      <c r="K663" s="46" t="s">
        <v>81</v>
      </c>
      <c r="L663" s="47"/>
      <c r="M663" s="48" t="s">
        <v>1070</v>
      </c>
      <c r="N663" s="48"/>
      <c r="O663" s="49"/>
      <c r="P663" s="50"/>
      <c r="Q663" s="50">
        <v>7.0000000000000007E-2</v>
      </c>
      <c r="R663" s="50"/>
      <c r="S663" s="50"/>
      <c r="T663" s="46" t="s">
        <v>1071</v>
      </c>
      <c r="U663" s="46"/>
      <c r="V663" s="51"/>
      <c r="W663" s="62"/>
      <c r="X663" s="62"/>
      <c r="Y663" s="23" t="str">
        <f>IF(M663&lt;&gt;"",$H663*M663,"")</f>
        <v/>
      </c>
      <c r="Z663" s="23" t="str">
        <f>IF(N663&lt;&gt;"",$H663*N663,"")</f>
        <v/>
      </c>
      <c r="AA663" s="19">
        <f>IF(OR(M663&lt;&gt;"",N663&lt;&gt;""),1,0)</f>
        <v>0</v>
      </c>
      <c r="AB663" s="19">
        <f>IF(M663&lt;&gt;0,1,0)</f>
        <v>1</v>
      </c>
      <c r="AC663" s="19">
        <f>IF(N663&lt;&gt;0,1,0)</f>
        <v>0</v>
      </c>
      <c r="AD663" s="23" t="str">
        <f>IF(W663&lt;&gt;"",$H663*W663,"")</f>
        <v/>
      </c>
      <c r="AE663" s="23" t="str">
        <f>IF(X663&lt;&gt;"",$H663*X663,"")</f>
        <v/>
      </c>
    </row>
    <row r="664" spans="2:31" hidden="1" x14ac:dyDescent="0.25">
      <c r="B664" s="18">
        <f>IF(G664="","",B663+1)</f>
        <v>642</v>
      </c>
      <c r="C664" s="25">
        <v>5500000001929</v>
      </c>
      <c r="D664" s="19"/>
      <c r="E664" s="19"/>
      <c r="F664" s="20"/>
      <c r="G664" s="20" t="s">
        <v>731</v>
      </c>
      <c r="H664" s="21">
        <v>1</v>
      </c>
      <c r="I664" s="21" t="s">
        <v>994</v>
      </c>
      <c r="J664" s="46" t="s">
        <v>1070</v>
      </c>
      <c r="K664" s="46" t="s">
        <v>81</v>
      </c>
      <c r="L664" s="47"/>
      <c r="M664" s="48" t="s">
        <v>1070</v>
      </c>
      <c r="N664" s="48"/>
      <c r="O664" s="49"/>
      <c r="P664" s="50"/>
      <c r="Q664" s="50">
        <v>7.0000000000000007E-2</v>
      </c>
      <c r="R664" s="50"/>
      <c r="S664" s="50"/>
      <c r="T664" s="46" t="s">
        <v>1071</v>
      </c>
      <c r="U664" s="46"/>
      <c r="V664" s="51"/>
      <c r="W664" s="62"/>
      <c r="X664" s="62"/>
      <c r="Y664" s="23" t="str">
        <f>IF(M664&lt;&gt;"",$H664*M664,"")</f>
        <v/>
      </c>
      <c r="Z664" s="23" t="str">
        <f>IF(N664&lt;&gt;"",$H664*N664,"")</f>
        <v/>
      </c>
      <c r="AA664" s="19">
        <f>IF(OR(M664&lt;&gt;"",N664&lt;&gt;""),1,0)</f>
        <v>0</v>
      </c>
      <c r="AB664" s="19">
        <f>IF(M664&lt;&gt;0,1,0)</f>
        <v>1</v>
      </c>
      <c r="AC664" s="19">
        <f>IF(N664&lt;&gt;0,1,0)</f>
        <v>0</v>
      </c>
      <c r="AD664" s="23" t="str">
        <f>IF(W664&lt;&gt;"",$H664*W664,"")</f>
        <v/>
      </c>
      <c r="AE664" s="23" t="str">
        <f>IF(X664&lt;&gt;"",$H664*X664,"")</f>
        <v/>
      </c>
    </row>
    <row r="665" spans="2:31" hidden="1" x14ac:dyDescent="0.25">
      <c r="B665" s="18">
        <f>IF(G665="","",B664+1)</f>
        <v>643</v>
      </c>
      <c r="C665" s="25">
        <v>5500000001547</v>
      </c>
      <c r="D665" s="19"/>
      <c r="E665" s="19"/>
      <c r="F665" s="20"/>
      <c r="G665" s="20" t="s">
        <v>732</v>
      </c>
      <c r="H665" s="21">
        <v>1</v>
      </c>
      <c r="I665" s="21" t="s">
        <v>994</v>
      </c>
      <c r="J665" s="46" t="s">
        <v>1070</v>
      </c>
      <c r="K665" s="46" t="s">
        <v>81</v>
      </c>
      <c r="L665" s="47"/>
      <c r="M665" s="48" t="s">
        <v>1070</v>
      </c>
      <c r="N665" s="48"/>
      <c r="O665" s="49"/>
      <c r="P665" s="50"/>
      <c r="Q665" s="50">
        <v>7.0000000000000007E-2</v>
      </c>
      <c r="R665" s="50"/>
      <c r="S665" s="50"/>
      <c r="T665" s="46" t="s">
        <v>1071</v>
      </c>
      <c r="U665" s="46"/>
      <c r="V665" s="51"/>
      <c r="W665" s="62"/>
      <c r="X665" s="62"/>
      <c r="Y665" s="23" t="str">
        <f>IF(M665&lt;&gt;"",$H665*M665,"")</f>
        <v/>
      </c>
      <c r="Z665" s="23" t="str">
        <f>IF(N665&lt;&gt;"",$H665*N665,"")</f>
        <v/>
      </c>
      <c r="AA665" s="19">
        <f>IF(OR(M665&lt;&gt;"",N665&lt;&gt;""),1,0)</f>
        <v>0</v>
      </c>
      <c r="AB665" s="19">
        <f>IF(M665&lt;&gt;0,1,0)</f>
        <v>1</v>
      </c>
      <c r="AC665" s="19">
        <f>IF(N665&lt;&gt;0,1,0)</f>
        <v>0</v>
      </c>
      <c r="AD665" s="23" t="str">
        <f>IF(W665&lt;&gt;"",$H665*W665,"")</f>
        <v/>
      </c>
      <c r="AE665" s="23" t="str">
        <f>IF(X665&lt;&gt;"",$H665*X665,"")</f>
        <v/>
      </c>
    </row>
    <row r="666" spans="2:31" hidden="1" x14ac:dyDescent="0.25">
      <c r="B666" s="18">
        <f>IF(G666="","",B665+1)</f>
        <v>644</v>
      </c>
      <c r="C666" s="25">
        <v>6000000003578</v>
      </c>
      <c r="D666" s="19"/>
      <c r="E666" s="19"/>
      <c r="F666" s="20"/>
      <c r="G666" s="20" t="s">
        <v>1041</v>
      </c>
      <c r="H666" s="21">
        <v>1</v>
      </c>
      <c r="I666" s="21" t="s">
        <v>994</v>
      </c>
      <c r="J666" s="46" t="s">
        <v>1070</v>
      </c>
      <c r="K666" s="46" t="s">
        <v>81</v>
      </c>
      <c r="L666" s="47"/>
      <c r="M666" s="48" t="s">
        <v>1070</v>
      </c>
      <c r="N666" s="48"/>
      <c r="O666" s="49"/>
      <c r="P666" s="50"/>
      <c r="Q666" s="50">
        <v>7.0000000000000007E-2</v>
      </c>
      <c r="R666" s="50"/>
      <c r="S666" s="50"/>
      <c r="T666" s="46" t="s">
        <v>1071</v>
      </c>
      <c r="U666" s="46"/>
      <c r="V666" s="51"/>
      <c r="W666" s="62"/>
      <c r="X666" s="62"/>
      <c r="Y666" s="23" t="str">
        <f>IF(M666&lt;&gt;"",$H666*M666,"")</f>
        <v/>
      </c>
      <c r="Z666" s="23" t="str">
        <f>IF(N666&lt;&gt;"",$H666*N666,"")</f>
        <v/>
      </c>
      <c r="AA666" s="19">
        <f>IF(OR(M666&lt;&gt;"",N666&lt;&gt;""),1,0)</f>
        <v>0</v>
      </c>
      <c r="AB666" s="19">
        <f>IF(M666&lt;&gt;0,1,0)</f>
        <v>1</v>
      </c>
      <c r="AC666" s="19">
        <f>IF(N666&lt;&gt;0,1,0)</f>
        <v>0</v>
      </c>
      <c r="AD666" s="23" t="str">
        <f>IF(W666&lt;&gt;"",$H666*W666,"")</f>
        <v/>
      </c>
      <c r="AE666" s="23" t="str">
        <f>IF(X666&lt;&gt;"",$H666*X666,"")</f>
        <v/>
      </c>
    </row>
    <row r="667" spans="2:31" hidden="1" x14ac:dyDescent="0.25">
      <c r="B667" s="18">
        <f>IF(G667="","",B666+1)</f>
        <v>645</v>
      </c>
      <c r="C667" s="25">
        <v>5500000001928</v>
      </c>
      <c r="D667" s="19"/>
      <c r="E667" s="19"/>
      <c r="F667" s="20"/>
      <c r="G667" s="20" t="s">
        <v>733</v>
      </c>
      <c r="H667" s="21">
        <v>1</v>
      </c>
      <c r="I667" s="21" t="s">
        <v>994</v>
      </c>
      <c r="J667" s="46" t="s">
        <v>1070</v>
      </c>
      <c r="K667" s="46" t="s">
        <v>81</v>
      </c>
      <c r="L667" s="47"/>
      <c r="M667" s="48" t="s">
        <v>1070</v>
      </c>
      <c r="N667" s="48"/>
      <c r="O667" s="49"/>
      <c r="P667" s="50"/>
      <c r="Q667" s="50">
        <v>7.0000000000000007E-2</v>
      </c>
      <c r="R667" s="50"/>
      <c r="S667" s="50"/>
      <c r="T667" s="46" t="s">
        <v>1071</v>
      </c>
      <c r="U667" s="46"/>
      <c r="V667" s="51"/>
      <c r="W667" s="62"/>
      <c r="X667" s="62"/>
      <c r="Y667" s="23" t="str">
        <f>IF(M667&lt;&gt;"",$H667*M667,"")</f>
        <v/>
      </c>
      <c r="Z667" s="23" t="str">
        <f>IF(N667&lt;&gt;"",$H667*N667,"")</f>
        <v/>
      </c>
      <c r="AA667" s="19">
        <f>IF(OR(M667&lt;&gt;"",N667&lt;&gt;""),1,0)</f>
        <v>0</v>
      </c>
      <c r="AB667" s="19">
        <f>IF(M667&lt;&gt;0,1,0)</f>
        <v>1</v>
      </c>
      <c r="AC667" s="19">
        <f>IF(N667&lt;&gt;0,1,0)</f>
        <v>0</v>
      </c>
      <c r="AD667" s="23" t="str">
        <f>IF(W667&lt;&gt;"",$H667*W667,"")</f>
        <v/>
      </c>
      <c r="AE667" s="23" t="str">
        <f>IF(X667&lt;&gt;"",$H667*X667,"")</f>
        <v/>
      </c>
    </row>
    <row r="668" spans="2:31" hidden="1" x14ac:dyDescent="0.25">
      <c r="B668" s="18">
        <f>IF(G668="","",B667+1)</f>
        <v>646</v>
      </c>
      <c r="C668" s="25">
        <v>5500000002253</v>
      </c>
      <c r="D668" s="19"/>
      <c r="E668" s="19"/>
      <c r="F668" s="20"/>
      <c r="G668" s="20" t="s">
        <v>1042</v>
      </c>
      <c r="H668" s="21">
        <v>1</v>
      </c>
      <c r="I668" s="21" t="s">
        <v>994</v>
      </c>
      <c r="J668" s="46" t="s">
        <v>1070</v>
      </c>
      <c r="K668" s="46" t="s">
        <v>81</v>
      </c>
      <c r="L668" s="47"/>
      <c r="M668" s="48" t="s">
        <v>1070</v>
      </c>
      <c r="N668" s="48"/>
      <c r="O668" s="49"/>
      <c r="P668" s="50"/>
      <c r="Q668" s="50">
        <v>7.0000000000000007E-2</v>
      </c>
      <c r="R668" s="50"/>
      <c r="S668" s="50"/>
      <c r="T668" s="46" t="s">
        <v>1071</v>
      </c>
      <c r="U668" s="46"/>
      <c r="V668" s="51"/>
      <c r="W668" s="62"/>
      <c r="X668" s="62"/>
      <c r="Y668" s="23" t="str">
        <f>IF(M668&lt;&gt;"",$H668*M668,"")</f>
        <v/>
      </c>
      <c r="Z668" s="23" t="str">
        <f>IF(N668&lt;&gt;"",$H668*N668,"")</f>
        <v/>
      </c>
      <c r="AA668" s="19">
        <f>IF(OR(M668&lt;&gt;"",N668&lt;&gt;""),1,0)</f>
        <v>0</v>
      </c>
      <c r="AB668" s="19">
        <f>IF(M668&lt;&gt;0,1,0)</f>
        <v>1</v>
      </c>
      <c r="AC668" s="19">
        <f>IF(N668&lt;&gt;0,1,0)</f>
        <v>0</v>
      </c>
      <c r="AD668" s="23" t="str">
        <f>IF(W668&lt;&gt;"",$H668*W668,"")</f>
        <v/>
      </c>
      <c r="AE668" s="23" t="str">
        <f>IF(X668&lt;&gt;"",$H668*X668,"")</f>
        <v/>
      </c>
    </row>
    <row r="669" spans="2:31" hidden="1" x14ac:dyDescent="0.25">
      <c r="B669" s="18">
        <f>IF(G669="","",B668+1)</f>
        <v>647</v>
      </c>
      <c r="C669" s="25">
        <v>5500000001590</v>
      </c>
      <c r="D669" s="19"/>
      <c r="E669" s="19"/>
      <c r="F669" s="20"/>
      <c r="G669" s="20" t="s">
        <v>734</v>
      </c>
      <c r="H669" s="21">
        <v>1</v>
      </c>
      <c r="I669" s="21" t="s">
        <v>994</v>
      </c>
      <c r="J669" s="46" t="s">
        <v>1070</v>
      </c>
      <c r="K669" s="46" t="s">
        <v>81</v>
      </c>
      <c r="L669" s="47"/>
      <c r="M669" s="48" t="s">
        <v>1070</v>
      </c>
      <c r="N669" s="48"/>
      <c r="O669" s="49"/>
      <c r="P669" s="50"/>
      <c r="Q669" s="50">
        <v>7.0000000000000007E-2</v>
      </c>
      <c r="R669" s="50"/>
      <c r="S669" s="50"/>
      <c r="T669" s="46" t="s">
        <v>1071</v>
      </c>
      <c r="U669" s="46"/>
      <c r="V669" s="51"/>
      <c r="W669" s="62"/>
      <c r="X669" s="62"/>
      <c r="Y669" s="23" t="str">
        <f>IF(M669&lt;&gt;"",$H669*M669,"")</f>
        <v/>
      </c>
      <c r="Z669" s="23" t="str">
        <f>IF(N669&lt;&gt;"",$H669*N669,"")</f>
        <v/>
      </c>
      <c r="AA669" s="19">
        <f>IF(OR(M669&lt;&gt;"",N669&lt;&gt;""),1,0)</f>
        <v>0</v>
      </c>
      <c r="AB669" s="19">
        <f>IF(M669&lt;&gt;0,1,0)</f>
        <v>1</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735</v>
      </c>
      <c r="H670" s="21">
        <v>3</v>
      </c>
      <c r="I670" s="21" t="s">
        <v>994</v>
      </c>
      <c r="J670" s="46">
        <v>82054000</v>
      </c>
      <c r="K670" s="46" t="s">
        <v>104</v>
      </c>
      <c r="L670" s="47"/>
      <c r="M670" s="48">
        <v>371.87878787878793</v>
      </c>
      <c r="N670" s="48"/>
      <c r="O670" s="49"/>
      <c r="P670" s="50"/>
      <c r="Q670" s="50">
        <v>7.0000000000000007E-2</v>
      </c>
      <c r="R670" s="50"/>
      <c r="S670" s="50"/>
      <c r="T670" s="46" t="s">
        <v>1071</v>
      </c>
      <c r="U670" s="46"/>
      <c r="V670" s="51"/>
      <c r="W670" s="62"/>
      <c r="X670" s="62"/>
      <c r="Y670" s="23">
        <f>IF(M670&lt;&gt;"",$H670*M670,"")</f>
        <v>1115.6363636363637</v>
      </c>
      <c r="Z670" s="23" t="str">
        <f>IF(N670&lt;&gt;"",$H670*N670,"")</f>
        <v/>
      </c>
      <c r="AA670" s="19">
        <f>IF(OR(M670&lt;&gt;"",N670&lt;&gt;""),1,0)</f>
        <v>1</v>
      </c>
      <c r="AB670" s="19">
        <f>IF(M670&lt;&gt;0,1,0)</f>
        <v>1</v>
      </c>
      <c r="AC670" s="19">
        <f>IF(N670&lt;&gt;0,1,0)</f>
        <v>0</v>
      </c>
      <c r="AD670" s="23" t="str">
        <f>IF(W670&lt;&gt;"",$H670*W670,"")</f>
        <v/>
      </c>
      <c r="AE670" s="23" t="str">
        <f>IF(X670&lt;&gt;"",$H670*X670,"")</f>
        <v/>
      </c>
    </row>
    <row r="671" spans="2:31" hidden="1" x14ac:dyDescent="0.25">
      <c r="B671" s="18">
        <f>IF(G671="","",B670+1)</f>
        <v>649</v>
      </c>
      <c r="C671" s="25">
        <v>5500000000613</v>
      </c>
      <c r="D671" s="19"/>
      <c r="E671" s="19"/>
      <c r="F671" s="20"/>
      <c r="G671" s="20" t="s">
        <v>736</v>
      </c>
      <c r="H671" s="21">
        <v>1</v>
      </c>
      <c r="I671" s="21" t="s">
        <v>994</v>
      </c>
      <c r="J671" s="46" t="s">
        <v>1070</v>
      </c>
      <c r="K671" s="46" t="s">
        <v>81</v>
      </c>
      <c r="L671" s="47"/>
      <c r="M671" s="48" t="s">
        <v>1070</v>
      </c>
      <c r="N671" s="48"/>
      <c r="O671" s="49"/>
      <c r="P671" s="50"/>
      <c r="Q671" s="50">
        <v>7.0000000000000007E-2</v>
      </c>
      <c r="R671" s="50"/>
      <c r="S671" s="50"/>
      <c r="T671" s="46" t="s">
        <v>1071</v>
      </c>
      <c r="U671" s="46"/>
      <c r="V671" s="51"/>
      <c r="W671" s="62"/>
      <c r="X671" s="62"/>
      <c r="Y671" s="23" t="str">
        <f>IF(M671&lt;&gt;"",$H671*M671,"")</f>
        <v/>
      </c>
      <c r="Z671" s="23" t="str">
        <f>IF(N671&lt;&gt;"",$H671*N671,"")</f>
        <v/>
      </c>
      <c r="AA671" s="19">
        <f>IF(OR(M671&lt;&gt;"",N671&lt;&gt;""),1,0)</f>
        <v>0</v>
      </c>
      <c r="AB671" s="19">
        <f>IF(M671&lt;&gt;0,1,0)</f>
        <v>1</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737</v>
      </c>
      <c r="H672" s="21">
        <v>25</v>
      </c>
      <c r="I672" s="21" t="s">
        <v>994</v>
      </c>
      <c r="J672" s="46">
        <v>82041100</v>
      </c>
      <c r="K672" s="46" t="s">
        <v>104</v>
      </c>
      <c r="L672" s="47"/>
      <c r="M672" s="48">
        <v>464.60606060606062</v>
      </c>
      <c r="N672" s="48"/>
      <c r="O672" s="49"/>
      <c r="P672" s="50"/>
      <c r="Q672" s="50">
        <v>7.0000000000000007E-2</v>
      </c>
      <c r="R672" s="50"/>
      <c r="S672" s="50"/>
      <c r="T672" s="46" t="s">
        <v>1071</v>
      </c>
      <c r="U672" s="46"/>
      <c r="V672" s="51"/>
      <c r="W672" s="62"/>
      <c r="X672" s="62"/>
      <c r="Y672" s="23">
        <f>IF(M672&lt;&gt;"",$H672*M672,"")</f>
        <v>11615.151515151516</v>
      </c>
      <c r="Z672" s="23" t="str">
        <f>IF(N672&lt;&gt;"",$H672*N672,"")</f>
        <v/>
      </c>
      <c r="AA672" s="19">
        <f>IF(OR(M672&lt;&gt;"",N672&lt;&gt;""),1,0)</f>
        <v>1</v>
      </c>
      <c r="AB672" s="19">
        <f>IF(M672&lt;&gt;0,1,0)</f>
        <v>1</v>
      </c>
      <c r="AC672" s="19">
        <f>IF(N672&lt;&gt;0,1,0)</f>
        <v>0</v>
      </c>
      <c r="AD672" s="23" t="str">
        <f>IF(W672&lt;&gt;"",$H672*W672,"")</f>
        <v/>
      </c>
      <c r="AE672" s="23" t="str">
        <f>IF(X672&lt;&gt;"",$H672*X672,"")</f>
        <v/>
      </c>
    </row>
    <row r="673" spans="2:31" hidden="1" x14ac:dyDescent="0.25">
      <c r="B673" s="18">
        <f>IF(G673="","",B672+1)</f>
        <v>651</v>
      </c>
      <c r="C673" s="25">
        <v>5500000001933</v>
      </c>
      <c r="D673" s="19"/>
      <c r="E673" s="19"/>
      <c r="F673" s="20"/>
      <c r="G673" s="20" t="s">
        <v>738</v>
      </c>
      <c r="H673" s="21">
        <v>1</v>
      </c>
      <c r="I673" s="21" t="s">
        <v>994</v>
      </c>
      <c r="J673" s="46" t="s">
        <v>1070</v>
      </c>
      <c r="K673" s="46" t="s">
        <v>81</v>
      </c>
      <c r="L673" s="47"/>
      <c r="M673" s="48" t="s">
        <v>1070</v>
      </c>
      <c r="N673" s="48"/>
      <c r="O673" s="49"/>
      <c r="P673" s="50"/>
      <c r="Q673" s="50">
        <v>7.0000000000000007E-2</v>
      </c>
      <c r="R673" s="50"/>
      <c r="S673" s="50"/>
      <c r="T673" s="46" t="s">
        <v>1071</v>
      </c>
      <c r="U673" s="46"/>
      <c r="V673" s="51"/>
      <c r="W673" s="62"/>
      <c r="X673" s="62"/>
      <c r="Y673" s="23" t="str">
        <f>IF(M673&lt;&gt;"",$H673*M673,"")</f>
        <v/>
      </c>
      <c r="Z673" s="23" t="str">
        <f>IF(N673&lt;&gt;"",$H673*N673,"")</f>
        <v/>
      </c>
      <c r="AA673" s="19">
        <f>IF(OR(M673&lt;&gt;"",N673&lt;&gt;""),1,0)</f>
        <v>0</v>
      </c>
      <c r="AB673" s="19">
        <f>IF(M673&lt;&gt;0,1,0)</f>
        <v>1</v>
      </c>
      <c r="AC673" s="19">
        <f>IF(N673&lt;&gt;0,1,0)</f>
        <v>0</v>
      </c>
      <c r="AD673" s="23" t="str">
        <f>IF(W673&lt;&gt;"",$H673*W673,"")</f>
        <v/>
      </c>
      <c r="AE673" s="23" t="str">
        <f>IF(X673&lt;&gt;"",$H673*X673,"")</f>
        <v/>
      </c>
    </row>
    <row r="674" spans="2:31" hidden="1" x14ac:dyDescent="0.25">
      <c r="B674" s="18">
        <f>IF(G674="","",B673+1)</f>
        <v>652</v>
      </c>
      <c r="C674" s="25">
        <v>5500000000423</v>
      </c>
      <c r="D674" s="19"/>
      <c r="E674" s="19"/>
      <c r="F674" s="20"/>
      <c r="G674" s="20" t="s">
        <v>739</v>
      </c>
      <c r="H674" s="21">
        <v>9</v>
      </c>
      <c r="I674" s="21" t="s">
        <v>994</v>
      </c>
      <c r="J674" s="46" t="s">
        <v>1070</v>
      </c>
      <c r="K674" s="46" t="s">
        <v>81</v>
      </c>
      <c r="L674" s="47"/>
      <c r="M674" s="48" t="s">
        <v>1070</v>
      </c>
      <c r="N674" s="48"/>
      <c r="O674" s="49"/>
      <c r="P674" s="50"/>
      <c r="Q674" s="50">
        <v>7.0000000000000007E-2</v>
      </c>
      <c r="R674" s="50"/>
      <c r="S674" s="50"/>
      <c r="T674" s="46" t="s">
        <v>1071</v>
      </c>
      <c r="U674" s="46"/>
      <c r="V674" s="51"/>
      <c r="W674" s="62"/>
      <c r="X674" s="62"/>
      <c r="Y674" s="23" t="str">
        <f>IF(M674&lt;&gt;"",$H674*M674,"")</f>
        <v/>
      </c>
      <c r="Z674" s="23" t="str">
        <f>IF(N674&lt;&gt;"",$H674*N674,"")</f>
        <v/>
      </c>
      <c r="AA674" s="19">
        <f>IF(OR(M674&lt;&gt;"",N674&lt;&gt;""),1,0)</f>
        <v>0</v>
      </c>
      <c r="AB674" s="19">
        <f>IF(M674&lt;&gt;0,1,0)</f>
        <v>1</v>
      </c>
      <c r="AC674" s="19">
        <f>IF(N674&lt;&gt;0,1,0)</f>
        <v>0</v>
      </c>
      <c r="AD674" s="23" t="str">
        <f>IF(W674&lt;&gt;"",$H674*W674,"")</f>
        <v/>
      </c>
      <c r="AE674" s="23" t="str">
        <f>IF(X674&lt;&gt;"",$H674*X674,"")</f>
        <v/>
      </c>
    </row>
    <row r="675" spans="2:31" hidden="1" x14ac:dyDescent="0.25">
      <c r="B675" s="18">
        <f>IF(G675="","",B674+1)</f>
        <v>653</v>
      </c>
      <c r="C675" s="25">
        <v>5500000000982</v>
      </c>
      <c r="D675" s="19"/>
      <c r="E675" s="19"/>
      <c r="F675" s="20"/>
      <c r="G675" s="20" t="s">
        <v>740</v>
      </c>
      <c r="H675" s="21">
        <v>1</v>
      </c>
      <c r="I675" s="21" t="s">
        <v>994</v>
      </c>
      <c r="J675" s="46" t="s">
        <v>1070</v>
      </c>
      <c r="K675" s="46" t="s">
        <v>81</v>
      </c>
      <c r="L675" s="47"/>
      <c r="M675" s="48" t="s">
        <v>1070</v>
      </c>
      <c r="N675" s="48"/>
      <c r="O675" s="49"/>
      <c r="P675" s="50"/>
      <c r="Q675" s="50">
        <v>7.0000000000000007E-2</v>
      </c>
      <c r="R675" s="50"/>
      <c r="S675" s="50"/>
      <c r="T675" s="46" t="s">
        <v>1071</v>
      </c>
      <c r="U675" s="46"/>
      <c r="V675" s="51"/>
      <c r="W675" s="62"/>
      <c r="X675" s="62"/>
      <c r="Y675" s="23" t="str">
        <f>IF(M675&lt;&gt;"",$H675*M675,"")</f>
        <v/>
      </c>
      <c r="Z675" s="23" t="str">
        <f>IF(N675&lt;&gt;"",$H675*N675,"")</f>
        <v/>
      </c>
      <c r="AA675" s="19">
        <f>IF(OR(M675&lt;&gt;"",N675&lt;&gt;""),1,0)</f>
        <v>0</v>
      </c>
      <c r="AB675" s="19">
        <f>IF(M675&lt;&gt;0,1,0)</f>
        <v>1</v>
      </c>
      <c r="AC675" s="19">
        <f>IF(N675&lt;&gt;0,1,0)</f>
        <v>0</v>
      </c>
      <c r="AD675" s="23" t="str">
        <f>IF(W675&lt;&gt;"",$H675*W675,"")</f>
        <v/>
      </c>
      <c r="AE675" s="23" t="str">
        <f>IF(X675&lt;&gt;"",$H675*X675,"")</f>
        <v/>
      </c>
    </row>
    <row r="676" spans="2:31" hidden="1" x14ac:dyDescent="0.25">
      <c r="B676" s="18">
        <f>IF(G676="","",B675+1)</f>
        <v>654</v>
      </c>
      <c r="C676" s="25">
        <v>5500000001803</v>
      </c>
      <c r="D676" s="19"/>
      <c r="E676" s="19"/>
      <c r="F676" s="20"/>
      <c r="G676" s="20" t="s">
        <v>741</v>
      </c>
      <c r="H676" s="21">
        <v>1</v>
      </c>
      <c r="I676" s="21" t="s">
        <v>994</v>
      </c>
      <c r="J676" s="46" t="s">
        <v>1070</v>
      </c>
      <c r="K676" s="46" t="s">
        <v>81</v>
      </c>
      <c r="L676" s="47"/>
      <c r="M676" s="48" t="s">
        <v>1070</v>
      </c>
      <c r="N676" s="48"/>
      <c r="O676" s="49"/>
      <c r="P676" s="50"/>
      <c r="Q676" s="50">
        <v>7.0000000000000007E-2</v>
      </c>
      <c r="R676" s="50"/>
      <c r="S676" s="50"/>
      <c r="T676" s="46" t="s">
        <v>1071</v>
      </c>
      <c r="U676" s="46"/>
      <c r="V676" s="51"/>
      <c r="W676" s="62"/>
      <c r="X676" s="62"/>
      <c r="Y676" s="23" t="str">
        <f>IF(M676&lt;&gt;"",$H676*M676,"")</f>
        <v/>
      </c>
      <c r="Z676" s="23" t="str">
        <f>IF(N676&lt;&gt;"",$H676*N676,"")</f>
        <v/>
      </c>
      <c r="AA676" s="19">
        <f>IF(OR(M676&lt;&gt;"",N676&lt;&gt;""),1,0)</f>
        <v>0</v>
      </c>
      <c r="AB676" s="19">
        <f>IF(M676&lt;&gt;0,1,0)</f>
        <v>1</v>
      </c>
      <c r="AC676" s="19">
        <f>IF(N676&lt;&gt;0,1,0)</f>
        <v>0</v>
      </c>
      <c r="AD676" s="23" t="str">
        <f>IF(W676&lt;&gt;"",$H676*W676,"")</f>
        <v/>
      </c>
      <c r="AE676" s="23" t="str">
        <f>IF(X676&lt;&gt;"",$H676*X676,"")</f>
        <v/>
      </c>
    </row>
    <row r="677" spans="2:31" hidden="1" x14ac:dyDescent="0.25">
      <c r="B677" s="18">
        <f>IF(G677="","",B676+1)</f>
        <v>655</v>
      </c>
      <c r="C677" s="25">
        <v>5500000000426</v>
      </c>
      <c r="D677" s="19"/>
      <c r="E677" s="19"/>
      <c r="F677" s="20"/>
      <c r="G677" s="20" t="s">
        <v>742</v>
      </c>
      <c r="H677" s="21">
        <v>1</v>
      </c>
      <c r="I677" s="21" t="s">
        <v>994</v>
      </c>
      <c r="J677" s="46" t="s">
        <v>1070</v>
      </c>
      <c r="K677" s="46" t="s">
        <v>81</v>
      </c>
      <c r="L677" s="47"/>
      <c r="M677" s="48" t="s">
        <v>1070</v>
      </c>
      <c r="N677" s="48"/>
      <c r="O677" s="49"/>
      <c r="P677" s="50"/>
      <c r="Q677" s="50">
        <v>7.0000000000000007E-2</v>
      </c>
      <c r="R677" s="50"/>
      <c r="S677" s="50"/>
      <c r="T677" s="46" t="s">
        <v>1071</v>
      </c>
      <c r="U677" s="46"/>
      <c r="V677" s="51"/>
      <c r="W677" s="62"/>
      <c r="X677" s="62"/>
      <c r="Y677" s="23" t="str">
        <f>IF(M677&lt;&gt;"",$H677*M677,"")</f>
        <v/>
      </c>
      <c r="Z677" s="23" t="str">
        <f>IF(N677&lt;&gt;"",$H677*N677,"")</f>
        <v/>
      </c>
      <c r="AA677" s="19">
        <f>IF(OR(M677&lt;&gt;"",N677&lt;&gt;""),1,0)</f>
        <v>0</v>
      </c>
      <c r="AB677" s="19">
        <f>IF(M677&lt;&gt;0,1,0)</f>
        <v>1</v>
      </c>
      <c r="AC677" s="19">
        <f>IF(N677&lt;&gt;0,1,0)</f>
        <v>0</v>
      </c>
      <c r="AD677" s="23" t="str">
        <f>IF(W677&lt;&gt;"",$H677*W677,"")</f>
        <v/>
      </c>
      <c r="AE677" s="23" t="str">
        <f>IF(X677&lt;&gt;"",$H677*X677,"")</f>
        <v/>
      </c>
    </row>
    <row r="678" spans="2:31" hidden="1" x14ac:dyDescent="0.25">
      <c r="B678" s="18">
        <f>IF(G678="","",B677+1)</f>
        <v>656</v>
      </c>
      <c r="C678" s="25">
        <v>5500000001930</v>
      </c>
      <c r="D678" s="19"/>
      <c r="E678" s="19"/>
      <c r="F678" s="20"/>
      <c r="G678" s="20" t="s">
        <v>743</v>
      </c>
      <c r="H678" s="21">
        <v>1</v>
      </c>
      <c r="I678" s="21" t="s">
        <v>994</v>
      </c>
      <c r="J678" s="46" t="s">
        <v>1070</v>
      </c>
      <c r="K678" s="46" t="s">
        <v>81</v>
      </c>
      <c r="L678" s="47"/>
      <c r="M678" s="48" t="s">
        <v>1070</v>
      </c>
      <c r="N678" s="48"/>
      <c r="O678" s="49"/>
      <c r="P678" s="50"/>
      <c r="Q678" s="50">
        <v>7.0000000000000007E-2</v>
      </c>
      <c r="R678" s="50"/>
      <c r="S678" s="50"/>
      <c r="T678" s="46" t="s">
        <v>1071</v>
      </c>
      <c r="U678" s="46"/>
      <c r="V678" s="51"/>
      <c r="W678" s="62"/>
      <c r="X678" s="62"/>
      <c r="Y678" s="23" t="str">
        <f>IF(M678&lt;&gt;"",$H678*M678,"")</f>
        <v/>
      </c>
      <c r="Z678" s="23" t="str">
        <f>IF(N678&lt;&gt;"",$H678*N678,"")</f>
        <v/>
      </c>
      <c r="AA678" s="19">
        <f>IF(OR(M678&lt;&gt;"",N678&lt;&gt;""),1,0)</f>
        <v>0</v>
      </c>
      <c r="AB678" s="19">
        <f>IF(M678&lt;&gt;0,1,0)</f>
        <v>1</v>
      </c>
      <c r="AC678" s="19">
        <f>IF(N678&lt;&gt;0,1,0)</f>
        <v>0</v>
      </c>
      <c r="AD678" s="23" t="str">
        <f>IF(W678&lt;&gt;"",$H678*W678,"")</f>
        <v/>
      </c>
      <c r="AE678" s="23" t="str">
        <f>IF(X678&lt;&gt;"",$H678*X678,"")</f>
        <v/>
      </c>
    </row>
    <row r="679" spans="2:31" hidden="1" x14ac:dyDescent="0.25">
      <c r="B679" s="18">
        <f>IF(G679="","",B678+1)</f>
        <v>657</v>
      </c>
      <c r="C679" s="25">
        <v>5500000001931</v>
      </c>
      <c r="D679" s="19"/>
      <c r="E679" s="19"/>
      <c r="F679" s="20"/>
      <c r="G679" s="20" t="s">
        <v>744</v>
      </c>
      <c r="H679" s="21">
        <v>1</v>
      </c>
      <c r="I679" s="21" t="s">
        <v>994</v>
      </c>
      <c r="J679" s="46" t="s">
        <v>1070</v>
      </c>
      <c r="K679" s="46" t="s">
        <v>81</v>
      </c>
      <c r="L679" s="47"/>
      <c r="M679" s="48" t="s">
        <v>1070</v>
      </c>
      <c r="N679" s="48"/>
      <c r="O679" s="49"/>
      <c r="P679" s="50"/>
      <c r="Q679" s="50">
        <v>7.0000000000000007E-2</v>
      </c>
      <c r="R679" s="50"/>
      <c r="S679" s="50"/>
      <c r="T679" s="46" t="s">
        <v>1071</v>
      </c>
      <c r="U679" s="46"/>
      <c r="V679" s="51"/>
      <c r="W679" s="62"/>
      <c r="X679" s="62"/>
      <c r="Y679" s="23" t="str">
        <f>IF(M679&lt;&gt;"",$H679*M679,"")</f>
        <v/>
      </c>
      <c r="Z679" s="23" t="str">
        <f>IF(N679&lt;&gt;"",$H679*N679,"")</f>
        <v/>
      </c>
      <c r="AA679" s="19">
        <f>IF(OR(M679&lt;&gt;"",N679&lt;&gt;""),1,0)</f>
        <v>0</v>
      </c>
      <c r="AB679" s="19">
        <f>IF(M679&lt;&gt;0,1,0)</f>
        <v>1</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745</v>
      </c>
      <c r="H680" s="21">
        <v>28</v>
      </c>
      <c r="I680" s="21" t="s">
        <v>994</v>
      </c>
      <c r="J680" s="46">
        <v>82054000</v>
      </c>
      <c r="K680" s="46" t="s">
        <v>104</v>
      </c>
      <c r="L680" s="47"/>
      <c r="M680" s="48">
        <v>122.12121212121212</v>
      </c>
      <c r="N680" s="48"/>
      <c r="O680" s="49"/>
      <c r="P680" s="50"/>
      <c r="Q680" s="50">
        <v>7.0000000000000007E-2</v>
      </c>
      <c r="R680" s="50"/>
      <c r="S680" s="50"/>
      <c r="T680" s="46" t="s">
        <v>1071</v>
      </c>
      <c r="U680" s="46"/>
      <c r="V680" s="51"/>
      <c r="W680" s="62"/>
      <c r="X680" s="62"/>
      <c r="Y680" s="23">
        <f>IF(M680&lt;&gt;"",$H680*M680,"")</f>
        <v>3419.3939393939395</v>
      </c>
      <c r="Z680" s="23" t="str">
        <f>IF(N680&lt;&gt;"",$H680*N680,"")</f>
        <v/>
      </c>
      <c r="AA680" s="19">
        <f>IF(OR(M680&lt;&gt;"",N680&lt;&gt;""),1,0)</f>
        <v>1</v>
      </c>
      <c r="AB680" s="19">
        <f>IF(M680&lt;&gt;0,1,0)</f>
        <v>1</v>
      </c>
      <c r="AC680" s="19">
        <f>IF(N680&lt;&gt;0,1,0)</f>
        <v>0</v>
      </c>
      <c r="AD680" s="23" t="str">
        <f>IF(W680&lt;&gt;"",$H680*W680,"")</f>
        <v/>
      </c>
      <c r="AE680" s="23" t="str">
        <f>IF(X680&lt;&gt;"",$H680*X680,"")</f>
        <v/>
      </c>
    </row>
    <row r="681" spans="2:31" hidden="1" x14ac:dyDescent="0.25">
      <c r="B681" s="18">
        <f>IF(G681="","",B680+1)</f>
        <v>659</v>
      </c>
      <c r="C681" s="25">
        <v>5200000011450</v>
      </c>
      <c r="D681" s="19"/>
      <c r="E681" s="19"/>
      <c r="F681" s="20"/>
      <c r="G681" s="20" t="s">
        <v>746</v>
      </c>
      <c r="H681" s="21">
        <v>1</v>
      </c>
      <c r="I681" s="21" t="s">
        <v>994</v>
      </c>
      <c r="J681" s="46" t="s">
        <v>1070</v>
      </c>
      <c r="K681" s="46" t="s">
        <v>81</v>
      </c>
      <c r="L681" s="47"/>
      <c r="M681" s="48" t="s">
        <v>1070</v>
      </c>
      <c r="N681" s="48"/>
      <c r="O681" s="49"/>
      <c r="P681" s="50"/>
      <c r="Q681" s="50">
        <v>7.0000000000000007E-2</v>
      </c>
      <c r="R681" s="50"/>
      <c r="S681" s="50"/>
      <c r="T681" s="46" t="s">
        <v>1071</v>
      </c>
      <c r="U681" s="46"/>
      <c r="V681" s="51"/>
      <c r="W681" s="62"/>
      <c r="X681" s="62"/>
      <c r="Y681" s="23" t="str">
        <f>IF(M681&lt;&gt;"",$H681*M681,"")</f>
        <v/>
      </c>
      <c r="Z681" s="23" t="str">
        <f>IF(N681&lt;&gt;"",$H681*N681,"")</f>
        <v/>
      </c>
      <c r="AA681" s="19">
        <f>IF(OR(M681&lt;&gt;"",N681&lt;&gt;""),1,0)</f>
        <v>0</v>
      </c>
      <c r="AB681" s="19">
        <f>IF(M681&lt;&gt;0,1,0)</f>
        <v>1</v>
      </c>
      <c r="AC681" s="19">
        <f>IF(N681&lt;&gt;0,1,0)</f>
        <v>0</v>
      </c>
      <c r="AD681" s="23" t="str">
        <f>IF(W681&lt;&gt;"",$H681*W681,"")</f>
        <v/>
      </c>
      <c r="AE681" s="23" t="str">
        <f>IF(X681&lt;&gt;"",$H681*X681,"")</f>
        <v/>
      </c>
    </row>
    <row r="682" spans="2:31" hidden="1" x14ac:dyDescent="0.25">
      <c r="B682" s="18">
        <f>IF(G682="","",B681+1)</f>
        <v>660</v>
      </c>
      <c r="C682" s="25">
        <v>5200000011423</v>
      </c>
      <c r="D682" s="19"/>
      <c r="E682" s="19"/>
      <c r="F682" s="20"/>
      <c r="G682" s="20" t="s">
        <v>747</v>
      </c>
      <c r="H682" s="21">
        <v>1</v>
      </c>
      <c r="I682" s="21" t="s">
        <v>994</v>
      </c>
      <c r="J682" s="46" t="s">
        <v>1070</v>
      </c>
      <c r="K682" s="46" t="s">
        <v>81</v>
      </c>
      <c r="L682" s="47"/>
      <c r="M682" s="48" t="s">
        <v>1070</v>
      </c>
      <c r="N682" s="48"/>
      <c r="O682" s="49"/>
      <c r="P682" s="50"/>
      <c r="Q682" s="50">
        <v>7.0000000000000007E-2</v>
      </c>
      <c r="R682" s="50"/>
      <c r="S682" s="50"/>
      <c r="T682" s="46" t="s">
        <v>1071</v>
      </c>
      <c r="U682" s="46"/>
      <c r="V682" s="51"/>
      <c r="W682" s="62"/>
      <c r="X682" s="62"/>
      <c r="Y682" s="23" t="str">
        <f>IF(M682&lt;&gt;"",$H682*M682,"")</f>
        <v/>
      </c>
      <c r="Z682" s="23" t="str">
        <f>IF(N682&lt;&gt;"",$H682*N682,"")</f>
        <v/>
      </c>
      <c r="AA682" s="19">
        <f>IF(OR(M682&lt;&gt;"",N682&lt;&gt;""),1,0)</f>
        <v>0</v>
      </c>
      <c r="AB682" s="19">
        <f>IF(M682&lt;&gt;0,1,0)</f>
        <v>1</v>
      </c>
      <c r="AC682" s="19">
        <f>IF(N682&lt;&gt;0,1,0)</f>
        <v>0</v>
      </c>
      <c r="AD682" s="23" t="str">
        <f>IF(W682&lt;&gt;"",$H682*W682,"")</f>
        <v/>
      </c>
      <c r="AE682" s="23" t="str">
        <f>IF(X682&lt;&gt;"",$H682*X682,"")</f>
        <v/>
      </c>
    </row>
    <row r="683" spans="2:31" hidden="1" x14ac:dyDescent="0.25">
      <c r="B683" s="18">
        <f>IF(G683="","",B682+1)</f>
        <v>661</v>
      </c>
      <c r="C683" s="25">
        <v>5200000011447</v>
      </c>
      <c r="D683" s="19"/>
      <c r="E683" s="19"/>
      <c r="F683" s="20"/>
      <c r="G683" s="20" t="s">
        <v>748</v>
      </c>
      <c r="H683" s="21">
        <v>1</v>
      </c>
      <c r="I683" s="21" t="s">
        <v>994</v>
      </c>
      <c r="J683" s="46" t="s">
        <v>1070</v>
      </c>
      <c r="K683" s="46" t="s">
        <v>81</v>
      </c>
      <c r="L683" s="47"/>
      <c r="M683" s="48" t="s">
        <v>1070</v>
      </c>
      <c r="N683" s="48"/>
      <c r="O683" s="49"/>
      <c r="P683" s="50"/>
      <c r="Q683" s="50">
        <v>7.0000000000000007E-2</v>
      </c>
      <c r="R683" s="50"/>
      <c r="S683" s="50"/>
      <c r="T683" s="46" t="s">
        <v>1071</v>
      </c>
      <c r="U683" s="46"/>
      <c r="V683" s="51"/>
      <c r="W683" s="62"/>
      <c r="X683" s="62"/>
      <c r="Y683" s="23" t="str">
        <f>IF(M683&lt;&gt;"",$H683*M683,"")</f>
        <v/>
      </c>
      <c r="Z683" s="23" t="str">
        <f>IF(N683&lt;&gt;"",$H683*N683,"")</f>
        <v/>
      </c>
      <c r="AA683" s="19">
        <f>IF(OR(M683&lt;&gt;"",N683&lt;&gt;""),1,0)</f>
        <v>0</v>
      </c>
      <c r="AB683" s="19">
        <f>IF(M683&lt;&gt;0,1,0)</f>
        <v>1</v>
      </c>
      <c r="AC683" s="19">
        <f>IF(N683&lt;&gt;0,1,0)</f>
        <v>0</v>
      </c>
      <c r="AD683" s="23" t="str">
        <f>IF(W683&lt;&gt;"",$H683*W683,"")</f>
        <v/>
      </c>
      <c r="AE683" s="23" t="str">
        <f>IF(X683&lt;&gt;"",$H683*X683,"")</f>
        <v/>
      </c>
    </row>
    <row r="684" spans="2:31" hidden="1" x14ac:dyDescent="0.25">
      <c r="B684" s="18">
        <f>IF(G684="","",B683+1)</f>
        <v>662</v>
      </c>
      <c r="C684" s="25">
        <v>5200000011446</v>
      </c>
      <c r="D684" s="19"/>
      <c r="E684" s="19"/>
      <c r="F684" s="20"/>
      <c r="G684" s="20" t="s">
        <v>749</v>
      </c>
      <c r="H684" s="21">
        <v>1</v>
      </c>
      <c r="I684" s="21" t="s">
        <v>994</v>
      </c>
      <c r="J684" s="46" t="s">
        <v>1070</v>
      </c>
      <c r="K684" s="46" t="s">
        <v>81</v>
      </c>
      <c r="L684" s="47"/>
      <c r="M684" s="48" t="s">
        <v>1070</v>
      </c>
      <c r="N684" s="48"/>
      <c r="O684" s="49"/>
      <c r="P684" s="50"/>
      <c r="Q684" s="50">
        <v>7.0000000000000007E-2</v>
      </c>
      <c r="R684" s="50"/>
      <c r="S684" s="50"/>
      <c r="T684" s="46" t="s">
        <v>1071</v>
      </c>
      <c r="U684" s="46"/>
      <c r="V684" s="51"/>
      <c r="W684" s="62"/>
      <c r="X684" s="62"/>
      <c r="Y684" s="23" t="str">
        <f>IF(M684&lt;&gt;"",$H684*M684,"")</f>
        <v/>
      </c>
      <c r="Z684" s="23" t="str">
        <f>IF(N684&lt;&gt;"",$H684*N684,"")</f>
        <v/>
      </c>
      <c r="AA684" s="19">
        <f>IF(OR(M684&lt;&gt;"",N684&lt;&gt;""),1,0)</f>
        <v>0</v>
      </c>
      <c r="AB684" s="19">
        <f>IF(M684&lt;&gt;0,1,0)</f>
        <v>1</v>
      </c>
      <c r="AC684" s="19">
        <f>IF(N684&lt;&gt;0,1,0)</f>
        <v>0</v>
      </c>
      <c r="AD684" s="23" t="str">
        <f>IF(W684&lt;&gt;"",$H684*W684,"")</f>
        <v/>
      </c>
      <c r="AE684" s="23" t="str">
        <f>IF(X684&lt;&gt;"",$H684*X684,"")</f>
        <v/>
      </c>
    </row>
    <row r="685" spans="2:31" hidden="1" x14ac:dyDescent="0.25">
      <c r="B685" s="18">
        <f>IF(G685="","",B684+1)</f>
        <v>663</v>
      </c>
      <c r="C685" s="25">
        <v>5200000011456</v>
      </c>
      <c r="D685" s="19"/>
      <c r="E685" s="19"/>
      <c r="F685" s="20"/>
      <c r="G685" s="20" t="s">
        <v>750</v>
      </c>
      <c r="H685" s="21">
        <v>1</v>
      </c>
      <c r="I685" s="21" t="s">
        <v>994</v>
      </c>
      <c r="J685" s="46" t="s">
        <v>1070</v>
      </c>
      <c r="K685" s="46" t="s">
        <v>81</v>
      </c>
      <c r="L685" s="47"/>
      <c r="M685" s="48" t="s">
        <v>1070</v>
      </c>
      <c r="N685" s="48"/>
      <c r="O685" s="49"/>
      <c r="P685" s="50"/>
      <c r="Q685" s="50">
        <v>7.0000000000000007E-2</v>
      </c>
      <c r="R685" s="50"/>
      <c r="S685" s="50"/>
      <c r="T685" s="46" t="s">
        <v>1071</v>
      </c>
      <c r="U685" s="46"/>
      <c r="V685" s="51"/>
      <c r="W685" s="62"/>
      <c r="X685" s="62"/>
      <c r="Y685" s="23" t="str">
        <f>IF(M685&lt;&gt;"",$H685*M685,"")</f>
        <v/>
      </c>
      <c r="Z685" s="23" t="str">
        <f>IF(N685&lt;&gt;"",$H685*N685,"")</f>
        <v/>
      </c>
      <c r="AA685" s="19">
        <f>IF(OR(M685&lt;&gt;"",N685&lt;&gt;""),1,0)</f>
        <v>0</v>
      </c>
      <c r="AB685" s="19">
        <f>IF(M685&lt;&gt;0,1,0)</f>
        <v>1</v>
      </c>
      <c r="AC685" s="19">
        <f>IF(N685&lt;&gt;0,1,0)</f>
        <v>0</v>
      </c>
      <c r="AD685" s="23" t="str">
        <f>IF(W685&lt;&gt;"",$H685*W685,"")</f>
        <v/>
      </c>
      <c r="AE685" s="23" t="str">
        <f>IF(X685&lt;&gt;"",$H685*X685,"")</f>
        <v/>
      </c>
    </row>
    <row r="686" spans="2:31" hidden="1" x14ac:dyDescent="0.25">
      <c r="B686" s="18">
        <f>IF(G686="","",B685+1)</f>
        <v>664</v>
      </c>
      <c r="C686" s="25">
        <v>5200000011454</v>
      </c>
      <c r="D686" s="19"/>
      <c r="E686" s="19"/>
      <c r="F686" s="20"/>
      <c r="G686" s="20" t="s">
        <v>751</v>
      </c>
      <c r="H686" s="21">
        <v>1</v>
      </c>
      <c r="I686" s="21" t="s">
        <v>994</v>
      </c>
      <c r="J686" s="46" t="s">
        <v>1070</v>
      </c>
      <c r="K686" s="46" t="s">
        <v>81</v>
      </c>
      <c r="L686" s="47"/>
      <c r="M686" s="48" t="s">
        <v>1070</v>
      </c>
      <c r="N686" s="48"/>
      <c r="O686" s="49"/>
      <c r="P686" s="50"/>
      <c r="Q686" s="50">
        <v>7.0000000000000007E-2</v>
      </c>
      <c r="R686" s="50"/>
      <c r="S686" s="50"/>
      <c r="T686" s="46" t="s">
        <v>1071</v>
      </c>
      <c r="U686" s="46"/>
      <c r="V686" s="51"/>
      <c r="W686" s="62"/>
      <c r="X686" s="62"/>
      <c r="Y686" s="23" t="str">
        <f>IF(M686&lt;&gt;"",$H686*M686,"")</f>
        <v/>
      </c>
      <c r="Z686" s="23" t="str">
        <f>IF(N686&lt;&gt;"",$H686*N686,"")</f>
        <v/>
      </c>
      <c r="AA686" s="19">
        <f>IF(OR(M686&lt;&gt;"",N686&lt;&gt;""),1,0)</f>
        <v>0</v>
      </c>
      <c r="AB686" s="19">
        <f>IF(M686&lt;&gt;0,1,0)</f>
        <v>1</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752</v>
      </c>
      <c r="H687" s="21">
        <v>1</v>
      </c>
      <c r="I687" s="21" t="s">
        <v>994</v>
      </c>
      <c r="J687" s="46">
        <v>82054000</v>
      </c>
      <c r="K687" s="46" t="s">
        <v>104</v>
      </c>
      <c r="L687" s="47"/>
      <c r="M687" s="48">
        <v>42.863636363636367</v>
      </c>
      <c r="N687" s="48"/>
      <c r="O687" s="49"/>
      <c r="P687" s="50"/>
      <c r="Q687" s="50">
        <v>7.0000000000000007E-2</v>
      </c>
      <c r="R687" s="50"/>
      <c r="S687" s="50"/>
      <c r="T687" s="46" t="s">
        <v>1071</v>
      </c>
      <c r="U687" s="46"/>
      <c r="V687" s="51"/>
      <c r="W687" s="62"/>
      <c r="X687" s="62"/>
      <c r="Y687" s="23">
        <f>IF(M687&lt;&gt;"",$H687*M687,"")</f>
        <v>42.863636363636367</v>
      </c>
      <c r="Z687" s="23" t="str">
        <f>IF(N687&lt;&gt;"",$H687*N687,"")</f>
        <v/>
      </c>
      <c r="AA687" s="19">
        <f>IF(OR(M687&lt;&gt;"",N687&lt;&gt;""),1,0)</f>
        <v>1</v>
      </c>
      <c r="AB687" s="19">
        <f>IF(M687&lt;&gt;0,1,0)</f>
        <v>1</v>
      </c>
      <c r="AC687" s="19">
        <f>IF(N687&lt;&gt;0,1,0)</f>
        <v>0</v>
      </c>
      <c r="AD687" s="23" t="str">
        <f>IF(W687&lt;&gt;"",$H687*W687,"")</f>
        <v/>
      </c>
      <c r="AE687" s="23" t="str">
        <f>IF(X687&lt;&gt;"",$H687*X687,"")</f>
        <v/>
      </c>
    </row>
    <row r="688" spans="2:31" hidden="1" x14ac:dyDescent="0.25">
      <c r="B688" s="18">
        <f>IF(G688="","",B687+1)</f>
        <v>666</v>
      </c>
      <c r="C688" s="25">
        <v>5200000011415</v>
      </c>
      <c r="D688" s="19"/>
      <c r="E688" s="19"/>
      <c r="F688" s="20"/>
      <c r="G688" s="20" t="s">
        <v>753</v>
      </c>
      <c r="H688" s="21">
        <v>1</v>
      </c>
      <c r="I688" s="21" t="s">
        <v>994</v>
      </c>
      <c r="J688" s="46" t="s">
        <v>1070</v>
      </c>
      <c r="K688" s="46" t="s">
        <v>81</v>
      </c>
      <c r="L688" s="47"/>
      <c r="M688" s="48" t="s">
        <v>1070</v>
      </c>
      <c r="N688" s="48"/>
      <c r="O688" s="49"/>
      <c r="P688" s="50"/>
      <c r="Q688" s="50">
        <v>7.0000000000000007E-2</v>
      </c>
      <c r="R688" s="50"/>
      <c r="S688" s="50"/>
      <c r="T688" s="46" t="s">
        <v>1071</v>
      </c>
      <c r="U688" s="46"/>
      <c r="V688" s="51"/>
      <c r="W688" s="62"/>
      <c r="X688" s="62"/>
      <c r="Y688" s="23" t="str">
        <f>IF(M688&lt;&gt;"",$H688*M688,"")</f>
        <v/>
      </c>
      <c r="Z688" s="23" t="str">
        <f>IF(N688&lt;&gt;"",$H688*N688,"")</f>
        <v/>
      </c>
      <c r="AA688" s="19">
        <f>IF(OR(M688&lt;&gt;"",N688&lt;&gt;""),1,0)</f>
        <v>0</v>
      </c>
      <c r="AB688" s="19">
        <f>IF(M688&lt;&gt;0,1,0)</f>
        <v>1</v>
      </c>
      <c r="AC688" s="19">
        <f>IF(N688&lt;&gt;0,1,0)</f>
        <v>0</v>
      </c>
      <c r="AD688" s="23" t="str">
        <f>IF(W688&lt;&gt;"",$H688*W688,"")</f>
        <v/>
      </c>
      <c r="AE688" s="23" t="str">
        <f>IF(X688&lt;&gt;"",$H688*X688,"")</f>
        <v/>
      </c>
    </row>
    <row r="689" spans="2:31" hidden="1" x14ac:dyDescent="0.25">
      <c r="B689" s="18">
        <f>IF(G689="","",B688+1)</f>
        <v>667</v>
      </c>
      <c r="C689" s="25">
        <v>5200000011416</v>
      </c>
      <c r="D689" s="19"/>
      <c r="E689" s="19"/>
      <c r="F689" s="20"/>
      <c r="G689" s="20" t="s">
        <v>754</v>
      </c>
      <c r="H689" s="21">
        <v>1</v>
      </c>
      <c r="I689" s="21" t="s">
        <v>994</v>
      </c>
      <c r="J689" s="46" t="s">
        <v>1070</v>
      </c>
      <c r="K689" s="46" t="s">
        <v>81</v>
      </c>
      <c r="L689" s="47"/>
      <c r="M689" s="48" t="s">
        <v>1070</v>
      </c>
      <c r="N689" s="48"/>
      <c r="O689" s="49"/>
      <c r="P689" s="50"/>
      <c r="Q689" s="50">
        <v>7.0000000000000007E-2</v>
      </c>
      <c r="R689" s="50"/>
      <c r="S689" s="50"/>
      <c r="T689" s="46" t="s">
        <v>1071</v>
      </c>
      <c r="U689" s="46"/>
      <c r="V689" s="51"/>
      <c r="W689" s="62"/>
      <c r="X689" s="62"/>
      <c r="Y689" s="23" t="str">
        <f>IF(M689&lt;&gt;"",$H689*M689,"")</f>
        <v/>
      </c>
      <c r="Z689" s="23" t="str">
        <f>IF(N689&lt;&gt;"",$H689*N689,"")</f>
        <v/>
      </c>
      <c r="AA689" s="19">
        <f>IF(OR(M689&lt;&gt;"",N689&lt;&gt;""),1,0)</f>
        <v>0</v>
      </c>
      <c r="AB689" s="19">
        <f>IF(M689&lt;&gt;0,1,0)</f>
        <v>1</v>
      </c>
      <c r="AC689" s="19">
        <f>IF(N689&lt;&gt;0,1,0)</f>
        <v>0</v>
      </c>
      <c r="AD689" s="23" t="str">
        <f>IF(W689&lt;&gt;"",$H689*W689,"")</f>
        <v/>
      </c>
      <c r="AE689" s="23" t="str">
        <f>IF(X689&lt;&gt;"",$H689*X689,"")</f>
        <v/>
      </c>
    </row>
    <row r="690" spans="2:31" hidden="1" x14ac:dyDescent="0.25">
      <c r="B690" s="18">
        <f>IF(G690="","",B689+1)</f>
        <v>668</v>
      </c>
      <c r="C690" s="25">
        <v>5200000011418</v>
      </c>
      <c r="D690" s="19"/>
      <c r="E690" s="19"/>
      <c r="F690" s="20"/>
      <c r="G690" s="20" t="s">
        <v>755</v>
      </c>
      <c r="H690" s="21">
        <v>1</v>
      </c>
      <c r="I690" s="21" t="s">
        <v>994</v>
      </c>
      <c r="J690" s="46" t="s">
        <v>1070</v>
      </c>
      <c r="K690" s="46" t="s">
        <v>81</v>
      </c>
      <c r="L690" s="47"/>
      <c r="M690" s="48" t="s">
        <v>1070</v>
      </c>
      <c r="N690" s="48"/>
      <c r="O690" s="49"/>
      <c r="P690" s="50"/>
      <c r="Q690" s="50">
        <v>7.0000000000000007E-2</v>
      </c>
      <c r="R690" s="50"/>
      <c r="S690" s="50"/>
      <c r="T690" s="46" t="s">
        <v>1071</v>
      </c>
      <c r="U690" s="46"/>
      <c r="V690" s="51"/>
      <c r="W690" s="62"/>
      <c r="X690" s="62"/>
      <c r="Y690" s="23" t="str">
        <f>IF(M690&lt;&gt;"",$H690*M690,"")</f>
        <v/>
      </c>
      <c r="Z690" s="23" t="str">
        <f>IF(N690&lt;&gt;"",$H690*N690,"")</f>
        <v/>
      </c>
      <c r="AA690" s="19">
        <f>IF(OR(M690&lt;&gt;"",N690&lt;&gt;""),1,0)</f>
        <v>0</v>
      </c>
      <c r="AB690" s="19">
        <f>IF(M690&lt;&gt;0,1,0)</f>
        <v>1</v>
      </c>
      <c r="AC690" s="19">
        <f>IF(N690&lt;&gt;0,1,0)</f>
        <v>0</v>
      </c>
      <c r="AD690" s="23" t="str">
        <f>IF(W690&lt;&gt;"",$H690*W690,"")</f>
        <v/>
      </c>
      <c r="AE690" s="23" t="str">
        <f>IF(X690&lt;&gt;"",$H690*X690,"")</f>
        <v/>
      </c>
    </row>
    <row r="691" spans="2:31" hidden="1" x14ac:dyDescent="0.25">
      <c r="B691" s="18">
        <f>IF(G691="","",B690+1)</f>
        <v>669</v>
      </c>
      <c r="C691" s="25">
        <v>5200000011419</v>
      </c>
      <c r="D691" s="19"/>
      <c r="E691" s="19"/>
      <c r="F691" s="20"/>
      <c r="G691" s="20" t="s">
        <v>756</v>
      </c>
      <c r="H691" s="21">
        <v>1</v>
      </c>
      <c r="I691" s="21" t="s">
        <v>994</v>
      </c>
      <c r="J691" s="46" t="s">
        <v>1070</v>
      </c>
      <c r="K691" s="46" t="s">
        <v>81</v>
      </c>
      <c r="L691" s="47"/>
      <c r="M691" s="48" t="s">
        <v>1070</v>
      </c>
      <c r="N691" s="48"/>
      <c r="O691" s="49"/>
      <c r="P691" s="50"/>
      <c r="Q691" s="50">
        <v>7.0000000000000007E-2</v>
      </c>
      <c r="R691" s="50"/>
      <c r="S691" s="50"/>
      <c r="T691" s="46" t="s">
        <v>1071</v>
      </c>
      <c r="U691" s="46"/>
      <c r="V691" s="51"/>
      <c r="W691" s="62"/>
      <c r="X691" s="62"/>
      <c r="Y691" s="23" t="str">
        <f>IF(M691&lt;&gt;"",$H691*M691,"")</f>
        <v/>
      </c>
      <c r="Z691" s="23" t="str">
        <f>IF(N691&lt;&gt;"",$H691*N691,"")</f>
        <v/>
      </c>
      <c r="AA691" s="19">
        <f>IF(OR(M691&lt;&gt;"",N691&lt;&gt;""),1,0)</f>
        <v>0</v>
      </c>
      <c r="AB691" s="19">
        <f>IF(M691&lt;&gt;0,1,0)</f>
        <v>1</v>
      </c>
      <c r="AC691" s="19">
        <f>IF(N691&lt;&gt;0,1,0)</f>
        <v>0</v>
      </c>
      <c r="AD691" s="23" t="str">
        <f>IF(W691&lt;&gt;"",$H691*W691,"")</f>
        <v/>
      </c>
      <c r="AE691" s="23" t="str">
        <f>IF(X691&lt;&gt;"",$H691*X691,"")</f>
        <v/>
      </c>
    </row>
    <row r="692" spans="2:31" hidden="1" x14ac:dyDescent="0.25">
      <c r="B692" s="18">
        <f>IF(G692="","",B691+1)</f>
        <v>670</v>
      </c>
      <c r="C692" s="25">
        <v>5200000011420</v>
      </c>
      <c r="D692" s="19"/>
      <c r="E692" s="19"/>
      <c r="F692" s="20"/>
      <c r="G692" s="20" t="s">
        <v>757</v>
      </c>
      <c r="H692" s="21">
        <v>1</v>
      </c>
      <c r="I692" s="21" t="s">
        <v>994</v>
      </c>
      <c r="J692" s="46" t="s">
        <v>1070</v>
      </c>
      <c r="K692" s="46" t="s">
        <v>81</v>
      </c>
      <c r="L692" s="47"/>
      <c r="M692" s="48" t="s">
        <v>1070</v>
      </c>
      <c r="N692" s="48"/>
      <c r="O692" s="49"/>
      <c r="P692" s="50"/>
      <c r="Q692" s="50">
        <v>7.0000000000000007E-2</v>
      </c>
      <c r="R692" s="50"/>
      <c r="S692" s="50"/>
      <c r="T692" s="46" t="s">
        <v>1071</v>
      </c>
      <c r="U692" s="46"/>
      <c r="V692" s="51"/>
      <c r="W692" s="62"/>
      <c r="X692" s="62"/>
      <c r="Y692" s="23" t="str">
        <f>IF(M692&lt;&gt;"",$H692*M692,"")</f>
        <v/>
      </c>
      <c r="Z692" s="23" t="str">
        <f>IF(N692&lt;&gt;"",$H692*N692,"")</f>
        <v/>
      </c>
      <c r="AA692" s="19">
        <f>IF(OR(M692&lt;&gt;"",N692&lt;&gt;""),1,0)</f>
        <v>0</v>
      </c>
      <c r="AB692" s="19">
        <f>IF(M692&lt;&gt;0,1,0)</f>
        <v>1</v>
      </c>
      <c r="AC692" s="19">
        <f>IF(N692&lt;&gt;0,1,0)</f>
        <v>0</v>
      </c>
      <c r="AD692" s="23" t="str">
        <f>IF(W692&lt;&gt;"",$H692*W692,"")</f>
        <v/>
      </c>
      <c r="AE692" s="23" t="str">
        <f>IF(X692&lt;&gt;"",$H692*X692,"")</f>
        <v/>
      </c>
    </row>
    <row r="693" spans="2:31" hidden="1" x14ac:dyDescent="0.25">
      <c r="B693" s="18">
        <f>IF(G693="","",B692+1)</f>
        <v>671</v>
      </c>
      <c r="C693" s="25">
        <v>5200000011422</v>
      </c>
      <c r="D693" s="19"/>
      <c r="E693" s="19"/>
      <c r="F693" s="20"/>
      <c r="G693" s="20" t="s">
        <v>758</v>
      </c>
      <c r="H693" s="21">
        <v>1</v>
      </c>
      <c r="I693" s="21" t="s">
        <v>994</v>
      </c>
      <c r="J693" s="46" t="s">
        <v>1070</v>
      </c>
      <c r="K693" s="46" t="s">
        <v>81</v>
      </c>
      <c r="L693" s="47"/>
      <c r="M693" s="48" t="s">
        <v>1070</v>
      </c>
      <c r="N693" s="48"/>
      <c r="O693" s="49"/>
      <c r="P693" s="50"/>
      <c r="Q693" s="50">
        <v>7.0000000000000007E-2</v>
      </c>
      <c r="R693" s="50"/>
      <c r="S693" s="50"/>
      <c r="T693" s="46" t="s">
        <v>1071</v>
      </c>
      <c r="U693" s="46"/>
      <c r="V693" s="51"/>
      <c r="W693" s="62"/>
      <c r="X693" s="62"/>
      <c r="Y693" s="23" t="str">
        <f>IF(M693&lt;&gt;"",$H693*M693,"")</f>
        <v/>
      </c>
      <c r="Z693" s="23" t="str">
        <f>IF(N693&lt;&gt;"",$H693*N693,"")</f>
        <v/>
      </c>
      <c r="AA693" s="19">
        <f>IF(OR(M693&lt;&gt;"",N693&lt;&gt;""),1,0)</f>
        <v>0</v>
      </c>
      <c r="AB693" s="19">
        <f>IF(M693&lt;&gt;0,1,0)</f>
        <v>1</v>
      </c>
      <c r="AC693" s="19">
        <f>IF(N693&lt;&gt;0,1,0)</f>
        <v>0</v>
      </c>
      <c r="AD693" s="23" t="str">
        <f>IF(W693&lt;&gt;"",$H693*W693,"")</f>
        <v/>
      </c>
      <c r="AE693" s="23" t="str">
        <f>IF(X693&lt;&gt;"",$H693*X693,"")</f>
        <v/>
      </c>
    </row>
    <row r="694" spans="2:31" hidden="1" x14ac:dyDescent="0.25">
      <c r="B694" s="18">
        <f>IF(G694="","",B693+1)</f>
        <v>672</v>
      </c>
      <c r="C694" s="25">
        <v>5200000011312</v>
      </c>
      <c r="D694" s="19"/>
      <c r="E694" s="19"/>
      <c r="F694" s="20"/>
      <c r="G694" s="20" t="s">
        <v>759</v>
      </c>
      <c r="H694" s="21">
        <v>1</v>
      </c>
      <c r="I694" s="21" t="s">
        <v>994</v>
      </c>
      <c r="J694" s="46" t="s">
        <v>1070</v>
      </c>
      <c r="K694" s="46" t="s">
        <v>81</v>
      </c>
      <c r="L694" s="47"/>
      <c r="M694" s="48" t="s">
        <v>1070</v>
      </c>
      <c r="N694" s="48"/>
      <c r="O694" s="49"/>
      <c r="P694" s="50"/>
      <c r="Q694" s="50">
        <v>7.0000000000000007E-2</v>
      </c>
      <c r="R694" s="50"/>
      <c r="S694" s="50"/>
      <c r="T694" s="46" t="s">
        <v>1071</v>
      </c>
      <c r="U694" s="46"/>
      <c r="V694" s="51"/>
      <c r="W694" s="62"/>
      <c r="X694" s="62"/>
      <c r="Y694" s="23" t="str">
        <f>IF(M694&lt;&gt;"",$H694*M694,"")</f>
        <v/>
      </c>
      <c r="Z694" s="23" t="str">
        <f>IF(N694&lt;&gt;"",$H694*N694,"")</f>
        <v/>
      </c>
      <c r="AA694" s="19">
        <f>IF(OR(M694&lt;&gt;"",N694&lt;&gt;""),1,0)</f>
        <v>0</v>
      </c>
      <c r="AB694" s="19">
        <f>IF(M694&lt;&gt;0,1,0)</f>
        <v>1</v>
      </c>
      <c r="AC694" s="19">
        <f>IF(N694&lt;&gt;0,1,0)</f>
        <v>0</v>
      </c>
      <c r="AD694" s="23" t="str">
        <f>IF(W694&lt;&gt;"",$H694*W694,"")</f>
        <v/>
      </c>
      <c r="AE694" s="23" t="str">
        <f>IF(X694&lt;&gt;"",$H694*X694,"")</f>
        <v/>
      </c>
    </row>
    <row r="695" spans="2:31" hidden="1" x14ac:dyDescent="0.25">
      <c r="B695" s="18">
        <f>IF(G695="","",B694+1)</f>
        <v>673</v>
      </c>
      <c r="C695" s="25">
        <v>5200000011388</v>
      </c>
      <c r="D695" s="19"/>
      <c r="E695" s="19"/>
      <c r="F695" s="20"/>
      <c r="G695" s="20" t="s">
        <v>760</v>
      </c>
      <c r="H695" s="21">
        <v>1</v>
      </c>
      <c r="I695" s="21" t="s">
        <v>994</v>
      </c>
      <c r="J695" s="46" t="s">
        <v>1070</v>
      </c>
      <c r="K695" s="46" t="s">
        <v>81</v>
      </c>
      <c r="L695" s="47"/>
      <c r="M695" s="48" t="s">
        <v>1070</v>
      </c>
      <c r="N695" s="48"/>
      <c r="O695" s="49"/>
      <c r="P695" s="50"/>
      <c r="Q695" s="50">
        <v>7.0000000000000007E-2</v>
      </c>
      <c r="R695" s="50"/>
      <c r="S695" s="50"/>
      <c r="T695" s="46" t="s">
        <v>1071</v>
      </c>
      <c r="U695" s="46"/>
      <c r="V695" s="51"/>
      <c r="W695" s="62"/>
      <c r="X695" s="62"/>
      <c r="Y695" s="23" t="str">
        <f>IF(M695&lt;&gt;"",$H695*M695,"")</f>
        <v/>
      </c>
      <c r="Z695" s="23" t="str">
        <f>IF(N695&lt;&gt;"",$H695*N695,"")</f>
        <v/>
      </c>
      <c r="AA695" s="19">
        <f>IF(OR(M695&lt;&gt;"",N695&lt;&gt;""),1,0)</f>
        <v>0</v>
      </c>
      <c r="AB695" s="19">
        <f>IF(M695&lt;&gt;0,1,0)</f>
        <v>1</v>
      </c>
      <c r="AC695" s="19">
        <f>IF(N695&lt;&gt;0,1,0)</f>
        <v>0</v>
      </c>
      <c r="AD695" s="23" t="str">
        <f>IF(W695&lt;&gt;"",$H695*W695,"")</f>
        <v/>
      </c>
      <c r="AE695" s="23" t="str">
        <f>IF(X695&lt;&gt;"",$H695*X695,"")</f>
        <v/>
      </c>
    </row>
    <row r="696" spans="2:31" hidden="1" x14ac:dyDescent="0.25">
      <c r="B696" s="18">
        <f>IF(G696="","",B695+1)</f>
        <v>674</v>
      </c>
      <c r="C696" s="25">
        <v>5200000016263</v>
      </c>
      <c r="D696" s="19"/>
      <c r="E696" s="19"/>
      <c r="F696" s="20"/>
      <c r="G696" s="20" t="s">
        <v>761</v>
      </c>
      <c r="H696" s="21">
        <v>1</v>
      </c>
      <c r="I696" s="21" t="s">
        <v>994</v>
      </c>
      <c r="J696" s="46" t="s">
        <v>1070</v>
      </c>
      <c r="K696" s="46" t="s">
        <v>81</v>
      </c>
      <c r="L696" s="47"/>
      <c r="M696" s="48" t="s">
        <v>1070</v>
      </c>
      <c r="N696" s="48"/>
      <c r="O696" s="49"/>
      <c r="P696" s="50"/>
      <c r="Q696" s="50">
        <v>7.0000000000000007E-2</v>
      </c>
      <c r="R696" s="50"/>
      <c r="S696" s="50"/>
      <c r="T696" s="46" t="s">
        <v>1071</v>
      </c>
      <c r="U696" s="46"/>
      <c r="V696" s="51"/>
      <c r="W696" s="62"/>
      <c r="X696" s="62"/>
      <c r="Y696" s="23" t="str">
        <f>IF(M696&lt;&gt;"",$H696*M696,"")</f>
        <v/>
      </c>
      <c r="Z696" s="23" t="str">
        <f>IF(N696&lt;&gt;"",$H696*N696,"")</f>
        <v/>
      </c>
      <c r="AA696" s="19">
        <f>IF(OR(M696&lt;&gt;"",N696&lt;&gt;""),1,0)</f>
        <v>0</v>
      </c>
      <c r="AB696" s="19">
        <f>IF(M696&lt;&gt;0,1,0)</f>
        <v>1</v>
      </c>
      <c r="AC696" s="19">
        <f>IF(N696&lt;&gt;0,1,0)</f>
        <v>0</v>
      </c>
      <c r="AD696" s="23" t="str">
        <f>IF(W696&lt;&gt;"",$H696*W696,"")</f>
        <v/>
      </c>
      <c r="AE696" s="23" t="str">
        <f>IF(X696&lt;&gt;"",$H696*X696,"")</f>
        <v/>
      </c>
    </row>
    <row r="697" spans="2:31" hidden="1" x14ac:dyDescent="0.25">
      <c r="B697" s="18">
        <f>IF(G697="","",B696+1)</f>
        <v>675</v>
      </c>
      <c r="C697" s="25">
        <v>5500000001000</v>
      </c>
      <c r="D697" s="19"/>
      <c r="E697" s="19"/>
      <c r="F697" s="20"/>
      <c r="G697" s="20" t="s">
        <v>762</v>
      </c>
      <c r="H697" s="21">
        <v>16</v>
      </c>
      <c r="I697" s="21" t="s">
        <v>994</v>
      </c>
      <c r="J697" s="46" t="s">
        <v>1070</v>
      </c>
      <c r="K697" s="46" t="s">
        <v>81</v>
      </c>
      <c r="L697" s="47"/>
      <c r="M697" s="48" t="s">
        <v>1070</v>
      </c>
      <c r="N697" s="48"/>
      <c r="O697" s="49"/>
      <c r="P697" s="50"/>
      <c r="Q697" s="50">
        <v>7.0000000000000007E-2</v>
      </c>
      <c r="R697" s="50"/>
      <c r="S697" s="50"/>
      <c r="T697" s="46" t="s">
        <v>1071</v>
      </c>
      <c r="U697" s="46"/>
      <c r="V697" s="51"/>
      <c r="W697" s="62"/>
      <c r="X697" s="62"/>
      <c r="Y697" s="23" t="str">
        <f>IF(M697&lt;&gt;"",$H697*M697,"")</f>
        <v/>
      </c>
      <c r="Z697" s="23" t="str">
        <f>IF(N697&lt;&gt;"",$H697*N697,"")</f>
        <v/>
      </c>
      <c r="AA697" s="19">
        <f>IF(OR(M697&lt;&gt;"",N697&lt;&gt;""),1,0)</f>
        <v>0</v>
      </c>
      <c r="AB697" s="19">
        <f>IF(M697&lt;&gt;0,1,0)</f>
        <v>1</v>
      </c>
      <c r="AC697" s="19">
        <f>IF(N697&lt;&gt;0,1,0)</f>
        <v>0</v>
      </c>
      <c r="AD697" s="23" t="str">
        <f>IF(W697&lt;&gt;"",$H697*W697,"")</f>
        <v/>
      </c>
      <c r="AE697" s="23" t="str">
        <f>IF(X697&lt;&gt;"",$H697*X697,"")</f>
        <v/>
      </c>
    </row>
    <row r="698" spans="2:31" hidden="1" x14ac:dyDescent="0.25">
      <c r="B698" s="18">
        <f>IF(G698="","",B697+1)</f>
        <v>676</v>
      </c>
      <c r="C698" s="25">
        <v>4100000000338</v>
      </c>
      <c r="D698" s="19"/>
      <c r="E698" s="19"/>
      <c r="F698" s="20"/>
      <c r="G698" s="20" t="s">
        <v>1043</v>
      </c>
      <c r="H698" s="21">
        <v>1</v>
      </c>
      <c r="I698" s="21" t="s">
        <v>994</v>
      </c>
      <c r="J698" s="46" t="s">
        <v>1070</v>
      </c>
      <c r="K698" s="46" t="s">
        <v>81</v>
      </c>
      <c r="L698" s="47"/>
      <c r="M698" s="48" t="s">
        <v>1070</v>
      </c>
      <c r="N698" s="48"/>
      <c r="O698" s="49"/>
      <c r="P698" s="50"/>
      <c r="Q698" s="50">
        <v>7.0000000000000007E-2</v>
      </c>
      <c r="R698" s="50"/>
      <c r="S698" s="50"/>
      <c r="T698" s="46" t="s">
        <v>1071</v>
      </c>
      <c r="U698" s="46"/>
      <c r="V698" s="51"/>
      <c r="W698" s="62"/>
      <c r="X698" s="62"/>
      <c r="Y698" s="23" t="str">
        <f>IF(M698&lt;&gt;"",$H698*M698,"")</f>
        <v/>
      </c>
      <c r="Z698" s="23" t="str">
        <f>IF(N698&lt;&gt;"",$H698*N698,"")</f>
        <v/>
      </c>
      <c r="AA698" s="19">
        <f>IF(OR(M698&lt;&gt;"",N698&lt;&gt;""),1,0)</f>
        <v>0</v>
      </c>
      <c r="AB698" s="19">
        <f>IF(M698&lt;&gt;0,1,0)</f>
        <v>1</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763</v>
      </c>
      <c r="H699" s="21">
        <v>5</v>
      </c>
      <c r="I699" s="21" t="s">
        <v>994</v>
      </c>
      <c r="J699" s="46">
        <v>82055900</v>
      </c>
      <c r="K699" s="46" t="s">
        <v>104</v>
      </c>
      <c r="L699" s="47"/>
      <c r="M699" s="48">
        <v>2315.227272727273</v>
      </c>
      <c r="N699" s="48"/>
      <c r="O699" s="49"/>
      <c r="P699" s="50"/>
      <c r="Q699" s="50">
        <v>7.0000000000000007E-2</v>
      </c>
      <c r="R699" s="50"/>
      <c r="S699" s="50"/>
      <c r="T699" s="46" t="s">
        <v>1071</v>
      </c>
      <c r="U699" s="46"/>
      <c r="V699" s="51"/>
      <c r="W699" s="62"/>
      <c r="X699" s="62"/>
      <c r="Y699" s="23">
        <f>IF(M699&lt;&gt;"",$H699*M699,"")</f>
        <v>11576.136363636364</v>
      </c>
      <c r="Z699" s="23" t="str">
        <f>IF(N699&lt;&gt;"",$H699*N699,"")</f>
        <v/>
      </c>
      <c r="AA699" s="19">
        <f>IF(OR(M699&lt;&gt;"",N699&lt;&gt;""),1,0)</f>
        <v>1</v>
      </c>
      <c r="AB699" s="19">
        <f>IF(M699&lt;&gt;0,1,0)</f>
        <v>1</v>
      </c>
      <c r="AC699" s="19">
        <f>IF(N699&lt;&gt;0,1,0)</f>
        <v>0</v>
      </c>
      <c r="AD699" s="23" t="str">
        <f>IF(W699&lt;&gt;"",$H699*W699,"")</f>
        <v/>
      </c>
      <c r="AE699" s="23" t="str">
        <f>IF(X699&lt;&gt;"",$H699*X699,"")</f>
        <v/>
      </c>
    </row>
    <row r="700" spans="2:31" hidden="1" x14ac:dyDescent="0.25">
      <c r="B700" s="18">
        <f>IF(G700="","",B699+1)</f>
        <v>678</v>
      </c>
      <c r="C700" s="25">
        <v>5500000001559</v>
      </c>
      <c r="D700" s="19"/>
      <c r="E700" s="19"/>
      <c r="F700" s="20"/>
      <c r="G700" s="20" t="s">
        <v>764</v>
      </c>
      <c r="H700" s="21">
        <v>1</v>
      </c>
      <c r="I700" s="21" t="s">
        <v>994</v>
      </c>
      <c r="J700" s="46" t="s">
        <v>1070</v>
      </c>
      <c r="K700" s="46" t="s">
        <v>81</v>
      </c>
      <c r="L700" s="47"/>
      <c r="M700" s="48" t="s">
        <v>1070</v>
      </c>
      <c r="N700" s="48"/>
      <c r="O700" s="49"/>
      <c r="P700" s="50"/>
      <c r="Q700" s="50">
        <v>7.0000000000000007E-2</v>
      </c>
      <c r="R700" s="50"/>
      <c r="S700" s="50"/>
      <c r="T700" s="46" t="s">
        <v>1071</v>
      </c>
      <c r="U700" s="46"/>
      <c r="V700" s="51"/>
      <c r="W700" s="62"/>
      <c r="X700" s="62"/>
      <c r="Y700" s="23" t="str">
        <f>IF(M700&lt;&gt;"",$H700*M700,"")</f>
        <v/>
      </c>
      <c r="Z700" s="23" t="str">
        <f>IF(N700&lt;&gt;"",$H700*N700,"")</f>
        <v/>
      </c>
      <c r="AA700" s="19">
        <f>IF(OR(M700&lt;&gt;"",N700&lt;&gt;""),1,0)</f>
        <v>0</v>
      </c>
      <c r="AB700" s="19">
        <f>IF(M700&lt;&gt;0,1,0)</f>
        <v>1</v>
      </c>
      <c r="AC700" s="19">
        <f>IF(N700&lt;&gt;0,1,0)</f>
        <v>0</v>
      </c>
      <c r="AD700" s="23" t="str">
        <f>IF(W700&lt;&gt;"",$H700*W700,"")</f>
        <v/>
      </c>
      <c r="AE700" s="23" t="str">
        <f>IF(X700&lt;&gt;"",$H700*X700,"")</f>
        <v/>
      </c>
    </row>
    <row r="701" spans="2:31" hidden="1" x14ac:dyDescent="0.25">
      <c r="B701" s="18">
        <f>IF(G701="","",B700+1)</f>
        <v>679</v>
      </c>
      <c r="C701" s="25">
        <v>5500000000995</v>
      </c>
      <c r="D701" s="19"/>
      <c r="E701" s="19"/>
      <c r="F701" s="20"/>
      <c r="G701" s="20" t="s">
        <v>765</v>
      </c>
      <c r="H701" s="21">
        <v>19</v>
      </c>
      <c r="I701" s="21" t="s">
        <v>994</v>
      </c>
      <c r="J701" s="46" t="s">
        <v>1070</v>
      </c>
      <c r="K701" s="46" t="s">
        <v>81</v>
      </c>
      <c r="L701" s="47"/>
      <c r="M701" s="48" t="s">
        <v>1070</v>
      </c>
      <c r="N701" s="48"/>
      <c r="O701" s="49"/>
      <c r="P701" s="50"/>
      <c r="Q701" s="50">
        <v>7.0000000000000007E-2</v>
      </c>
      <c r="R701" s="50"/>
      <c r="S701" s="50"/>
      <c r="T701" s="46" t="s">
        <v>1071</v>
      </c>
      <c r="U701" s="46"/>
      <c r="V701" s="51"/>
      <c r="W701" s="62"/>
      <c r="X701" s="62"/>
      <c r="Y701" s="23" t="str">
        <f>IF(M701&lt;&gt;"",$H701*M701,"")</f>
        <v/>
      </c>
      <c r="Z701" s="23" t="str">
        <f>IF(N701&lt;&gt;"",$H701*N701,"")</f>
        <v/>
      </c>
      <c r="AA701" s="19">
        <f>IF(OR(M701&lt;&gt;"",N701&lt;&gt;""),1,0)</f>
        <v>0</v>
      </c>
      <c r="AB701" s="19">
        <f>IF(M701&lt;&gt;0,1,0)</f>
        <v>1</v>
      </c>
      <c r="AC701" s="19">
        <f>IF(N701&lt;&gt;0,1,0)</f>
        <v>0</v>
      </c>
      <c r="AD701" s="23" t="str">
        <f>IF(W701&lt;&gt;"",$H701*W701,"")</f>
        <v/>
      </c>
      <c r="AE701" s="23" t="str">
        <f>IF(X701&lt;&gt;"",$H701*X701,"")</f>
        <v/>
      </c>
    </row>
    <row r="702" spans="2:31" hidden="1" x14ac:dyDescent="0.25">
      <c r="B702" s="18">
        <f>IF(G702="","",B701+1)</f>
        <v>680</v>
      </c>
      <c r="C702" s="25">
        <v>5200000010405</v>
      </c>
      <c r="D702" s="19"/>
      <c r="E702" s="19"/>
      <c r="F702" s="20"/>
      <c r="G702" s="20" t="s">
        <v>766</v>
      </c>
      <c r="H702" s="21">
        <v>1</v>
      </c>
      <c r="I702" s="21" t="s">
        <v>994</v>
      </c>
      <c r="J702" s="46" t="s">
        <v>1070</v>
      </c>
      <c r="K702" s="46" t="s">
        <v>81</v>
      </c>
      <c r="L702" s="47"/>
      <c r="M702" s="48" t="s">
        <v>1070</v>
      </c>
      <c r="N702" s="48"/>
      <c r="O702" s="49"/>
      <c r="P702" s="50"/>
      <c r="Q702" s="50">
        <v>7.0000000000000007E-2</v>
      </c>
      <c r="R702" s="50"/>
      <c r="S702" s="50"/>
      <c r="T702" s="46" t="s">
        <v>1071</v>
      </c>
      <c r="U702" s="46"/>
      <c r="V702" s="51"/>
      <c r="W702" s="62"/>
      <c r="X702" s="62"/>
      <c r="Y702" s="23" t="str">
        <f>IF(M702&lt;&gt;"",$H702*M702,"")</f>
        <v/>
      </c>
      <c r="Z702" s="23" t="str">
        <f>IF(N702&lt;&gt;"",$H702*N702,"")</f>
        <v/>
      </c>
      <c r="AA702" s="19">
        <f>IF(OR(M702&lt;&gt;"",N702&lt;&gt;""),1,0)</f>
        <v>0</v>
      </c>
      <c r="AB702" s="19">
        <f>IF(M702&lt;&gt;0,1,0)</f>
        <v>1</v>
      </c>
      <c r="AC702" s="19">
        <f>IF(N702&lt;&gt;0,1,0)</f>
        <v>0</v>
      </c>
      <c r="AD702" s="23" t="str">
        <f>IF(W702&lt;&gt;"",$H702*W702,"")</f>
        <v/>
      </c>
      <c r="AE702" s="23" t="str">
        <f>IF(X702&lt;&gt;"",$H702*X702,"")</f>
        <v/>
      </c>
    </row>
    <row r="703" spans="2:31" hidden="1" x14ac:dyDescent="0.25">
      <c r="B703" s="18">
        <f>IF(G703="","",B702+1)</f>
        <v>681</v>
      </c>
      <c r="C703" s="25">
        <v>5200000013073</v>
      </c>
      <c r="D703" s="19"/>
      <c r="E703" s="19"/>
      <c r="F703" s="20"/>
      <c r="G703" s="20" t="s">
        <v>767</v>
      </c>
      <c r="H703" s="21">
        <v>1</v>
      </c>
      <c r="I703" s="21" t="s">
        <v>994</v>
      </c>
      <c r="J703" s="46" t="s">
        <v>1070</v>
      </c>
      <c r="K703" s="46" t="s">
        <v>81</v>
      </c>
      <c r="L703" s="47"/>
      <c r="M703" s="48" t="s">
        <v>1070</v>
      </c>
      <c r="N703" s="48"/>
      <c r="O703" s="49"/>
      <c r="P703" s="50"/>
      <c r="Q703" s="50">
        <v>7.0000000000000007E-2</v>
      </c>
      <c r="R703" s="50"/>
      <c r="S703" s="50"/>
      <c r="T703" s="46" t="s">
        <v>1071</v>
      </c>
      <c r="U703" s="46"/>
      <c r="V703" s="51"/>
      <c r="W703" s="62"/>
      <c r="X703" s="62"/>
      <c r="Y703" s="23" t="str">
        <f>IF(M703&lt;&gt;"",$H703*M703,"")</f>
        <v/>
      </c>
      <c r="Z703" s="23" t="str">
        <f>IF(N703&lt;&gt;"",$H703*N703,"")</f>
        <v/>
      </c>
      <c r="AA703" s="19">
        <f>IF(OR(M703&lt;&gt;"",N703&lt;&gt;""),1,0)</f>
        <v>0</v>
      </c>
      <c r="AB703" s="19">
        <f>IF(M703&lt;&gt;0,1,0)</f>
        <v>1</v>
      </c>
      <c r="AC703" s="19">
        <f>IF(N703&lt;&gt;0,1,0)</f>
        <v>0</v>
      </c>
      <c r="AD703" s="23" t="str">
        <f>IF(W703&lt;&gt;"",$H703*W703,"")</f>
        <v/>
      </c>
      <c r="AE703" s="23" t="str">
        <f>IF(X703&lt;&gt;"",$H703*X703,"")</f>
        <v/>
      </c>
    </row>
    <row r="704" spans="2:31" hidden="1" x14ac:dyDescent="0.25">
      <c r="B704" s="18">
        <f>IF(G704="","",B703+1)</f>
        <v>682</v>
      </c>
      <c r="C704" s="25">
        <v>5500000000897</v>
      </c>
      <c r="D704" s="19"/>
      <c r="E704" s="19"/>
      <c r="F704" s="20"/>
      <c r="G704" s="20" t="s">
        <v>768</v>
      </c>
      <c r="H704" s="21">
        <v>1</v>
      </c>
      <c r="I704" s="21" t="s">
        <v>994</v>
      </c>
      <c r="J704" s="46" t="s">
        <v>1070</v>
      </c>
      <c r="K704" s="46" t="s">
        <v>81</v>
      </c>
      <c r="L704" s="47"/>
      <c r="M704" s="48" t="s">
        <v>1070</v>
      </c>
      <c r="N704" s="48"/>
      <c r="O704" s="49"/>
      <c r="P704" s="50"/>
      <c r="Q704" s="50">
        <v>7.0000000000000007E-2</v>
      </c>
      <c r="R704" s="50"/>
      <c r="S704" s="50"/>
      <c r="T704" s="46" t="s">
        <v>1071</v>
      </c>
      <c r="U704" s="46"/>
      <c r="V704" s="51"/>
      <c r="W704" s="62"/>
      <c r="X704" s="62"/>
      <c r="Y704" s="23" t="str">
        <f>IF(M704&lt;&gt;"",$H704*M704,"")</f>
        <v/>
      </c>
      <c r="Z704" s="23" t="str">
        <f>IF(N704&lt;&gt;"",$H704*N704,"")</f>
        <v/>
      </c>
      <c r="AA704" s="19">
        <f>IF(OR(M704&lt;&gt;"",N704&lt;&gt;""),1,0)</f>
        <v>0</v>
      </c>
      <c r="AB704" s="19">
        <f>IF(M704&lt;&gt;0,1,0)</f>
        <v>1</v>
      </c>
      <c r="AC704" s="19">
        <f>IF(N704&lt;&gt;0,1,0)</f>
        <v>0</v>
      </c>
      <c r="AD704" s="23" t="str">
        <f>IF(W704&lt;&gt;"",$H704*W704,"")</f>
        <v/>
      </c>
      <c r="AE704" s="23" t="str">
        <f>IF(X704&lt;&gt;"",$H704*X704,"")</f>
        <v/>
      </c>
    </row>
    <row r="705" spans="2:31" hidden="1" x14ac:dyDescent="0.25">
      <c r="B705" s="18">
        <f>IF(G705="","",B704+1)</f>
        <v>683</v>
      </c>
      <c r="C705" s="25">
        <v>5200000010813</v>
      </c>
      <c r="D705" s="19"/>
      <c r="E705" s="19"/>
      <c r="F705" s="20"/>
      <c r="G705" s="20" t="s">
        <v>769</v>
      </c>
      <c r="H705" s="21">
        <v>1</v>
      </c>
      <c r="I705" s="21" t="s">
        <v>994</v>
      </c>
      <c r="J705" s="46" t="s">
        <v>1070</v>
      </c>
      <c r="K705" s="46" t="s">
        <v>81</v>
      </c>
      <c r="L705" s="47"/>
      <c r="M705" s="48" t="s">
        <v>1070</v>
      </c>
      <c r="N705" s="48"/>
      <c r="O705" s="49"/>
      <c r="P705" s="50"/>
      <c r="Q705" s="50">
        <v>7.0000000000000007E-2</v>
      </c>
      <c r="R705" s="50"/>
      <c r="S705" s="50"/>
      <c r="T705" s="46" t="s">
        <v>1071</v>
      </c>
      <c r="U705" s="46"/>
      <c r="V705" s="51"/>
      <c r="W705" s="62"/>
      <c r="X705" s="62"/>
      <c r="Y705" s="23" t="str">
        <f>IF(M705&lt;&gt;"",$H705*M705,"")</f>
        <v/>
      </c>
      <c r="Z705" s="23" t="str">
        <f>IF(N705&lt;&gt;"",$H705*N705,"")</f>
        <v/>
      </c>
      <c r="AA705" s="19">
        <f>IF(OR(M705&lt;&gt;"",N705&lt;&gt;""),1,0)</f>
        <v>0</v>
      </c>
      <c r="AB705" s="19">
        <f>IF(M705&lt;&gt;0,1,0)</f>
        <v>1</v>
      </c>
      <c r="AC705" s="19">
        <f>IF(N705&lt;&gt;0,1,0)</f>
        <v>0</v>
      </c>
      <c r="AD705" s="23" t="str">
        <f>IF(W705&lt;&gt;"",$H705*W705,"")</f>
        <v/>
      </c>
      <c r="AE705" s="23" t="str">
        <f>IF(X705&lt;&gt;"",$H705*X705,"")</f>
        <v/>
      </c>
    </row>
    <row r="706" spans="2:31" hidden="1" x14ac:dyDescent="0.25">
      <c r="B706" s="18">
        <f>IF(G706="","",B705+1)</f>
        <v>684</v>
      </c>
      <c r="C706" s="25">
        <v>5200000010058</v>
      </c>
      <c r="D706" s="19"/>
      <c r="E706" s="19"/>
      <c r="F706" s="20"/>
      <c r="G706" s="20" t="s">
        <v>770</v>
      </c>
      <c r="H706" s="21">
        <v>1</v>
      </c>
      <c r="I706" s="21" t="s">
        <v>994</v>
      </c>
      <c r="J706" s="46" t="s">
        <v>1070</v>
      </c>
      <c r="K706" s="46" t="s">
        <v>81</v>
      </c>
      <c r="L706" s="47"/>
      <c r="M706" s="48" t="s">
        <v>1070</v>
      </c>
      <c r="N706" s="48"/>
      <c r="O706" s="49"/>
      <c r="P706" s="50"/>
      <c r="Q706" s="50">
        <v>7.0000000000000007E-2</v>
      </c>
      <c r="R706" s="50"/>
      <c r="S706" s="50"/>
      <c r="T706" s="46" t="s">
        <v>1071</v>
      </c>
      <c r="U706" s="46"/>
      <c r="V706" s="51"/>
      <c r="W706" s="62"/>
      <c r="X706" s="62"/>
      <c r="Y706" s="23" t="str">
        <f>IF(M706&lt;&gt;"",$H706*M706,"")</f>
        <v/>
      </c>
      <c r="Z706" s="23" t="str">
        <f>IF(N706&lt;&gt;"",$H706*N706,"")</f>
        <v/>
      </c>
      <c r="AA706" s="19">
        <f>IF(OR(M706&lt;&gt;"",N706&lt;&gt;""),1,0)</f>
        <v>0</v>
      </c>
      <c r="AB706" s="19">
        <f>IF(M706&lt;&gt;0,1,0)</f>
        <v>1</v>
      </c>
      <c r="AC706" s="19">
        <f>IF(N706&lt;&gt;0,1,0)</f>
        <v>0</v>
      </c>
      <c r="AD706" s="23" t="str">
        <f>IF(W706&lt;&gt;"",$H706*W706,"")</f>
        <v/>
      </c>
      <c r="AE706" s="23" t="str">
        <f>IF(X706&lt;&gt;"",$H706*X706,"")</f>
        <v/>
      </c>
    </row>
    <row r="707" spans="2:31" hidden="1" x14ac:dyDescent="0.25">
      <c r="B707" s="18">
        <f>IF(G707="","",B706+1)</f>
        <v>685</v>
      </c>
      <c r="C707" s="25">
        <v>6000000009538</v>
      </c>
      <c r="D707" s="19"/>
      <c r="E707" s="19"/>
      <c r="F707" s="20"/>
      <c r="G707" s="20" t="s">
        <v>771</v>
      </c>
      <c r="H707" s="21">
        <v>5</v>
      </c>
      <c r="I707" s="21" t="s">
        <v>994</v>
      </c>
      <c r="J707" s="46" t="s">
        <v>1070</v>
      </c>
      <c r="K707" s="46" t="s">
        <v>81</v>
      </c>
      <c r="L707" s="47"/>
      <c r="M707" s="48" t="s">
        <v>1070</v>
      </c>
      <c r="N707" s="48"/>
      <c r="O707" s="49"/>
      <c r="P707" s="50"/>
      <c r="Q707" s="50">
        <v>7.0000000000000007E-2</v>
      </c>
      <c r="R707" s="50"/>
      <c r="S707" s="50"/>
      <c r="T707" s="46" t="s">
        <v>1071</v>
      </c>
      <c r="U707" s="46"/>
      <c r="V707" s="51"/>
      <c r="W707" s="62"/>
      <c r="X707" s="62"/>
      <c r="Y707" s="23" t="str">
        <f>IF(M707&lt;&gt;"",$H707*M707,"")</f>
        <v/>
      </c>
      <c r="Z707" s="23" t="str">
        <f>IF(N707&lt;&gt;"",$H707*N707,"")</f>
        <v/>
      </c>
      <c r="AA707" s="19">
        <f>IF(OR(M707&lt;&gt;"",N707&lt;&gt;""),1,0)</f>
        <v>0</v>
      </c>
      <c r="AB707" s="19">
        <f>IF(M707&lt;&gt;0,1,0)</f>
        <v>1</v>
      </c>
      <c r="AC707" s="19">
        <f>IF(N707&lt;&gt;0,1,0)</f>
        <v>0</v>
      </c>
      <c r="AD707" s="23" t="str">
        <f>IF(W707&lt;&gt;"",$H707*W707,"")</f>
        <v/>
      </c>
      <c r="AE707" s="23" t="str">
        <f>IF(X707&lt;&gt;"",$H707*X707,"")</f>
        <v/>
      </c>
    </row>
    <row r="708" spans="2:31" hidden="1" x14ac:dyDescent="0.25">
      <c r="B708" s="18">
        <f>IF(G708="","",B707+1)</f>
        <v>686</v>
      </c>
      <c r="C708" s="25">
        <v>5500000000952</v>
      </c>
      <c r="D708" s="19"/>
      <c r="E708" s="19"/>
      <c r="F708" s="20"/>
      <c r="G708" s="20" t="s">
        <v>772</v>
      </c>
      <c r="H708" s="21">
        <v>1</v>
      </c>
      <c r="I708" s="21" t="s">
        <v>994</v>
      </c>
      <c r="J708" s="46" t="s">
        <v>1070</v>
      </c>
      <c r="K708" s="46" t="s">
        <v>81</v>
      </c>
      <c r="L708" s="47"/>
      <c r="M708" s="48" t="s">
        <v>1070</v>
      </c>
      <c r="N708" s="48"/>
      <c r="O708" s="49"/>
      <c r="P708" s="50"/>
      <c r="Q708" s="50">
        <v>7.0000000000000007E-2</v>
      </c>
      <c r="R708" s="50"/>
      <c r="S708" s="50"/>
      <c r="T708" s="46" t="s">
        <v>1071</v>
      </c>
      <c r="U708" s="46"/>
      <c r="V708" s="51"/>
      <c r="W708" s="62"/>
      <c r="X708" s="62"/>
      <c r="Y708" s="23" t="str">
        <f>IF(M708&lt;&gt;"",$H708*M708,"")</f>
        <v/>
      </c>
      <c r="Z708" s="23" t="str">
        <f>IF(N708&lt;&gt;"",$H708*N708,"")</f>
        <v/>
      </c>
      <c r="AA708" s="19">
        <f>IF(OR(M708&lt;&gt;"",N708&lt;&gt;""),1,0)</f>
        <v>0</v>
      </c>
      <c r="AB708" s="19">
        <f>IF(M708&lt;&gt;0,1,0)</f>
        <v>1</v>
      </c>
      <c r="AC708" s="19">
        <f>IF(N708&lt;&gt;0,1,0)</f>
        <v>0</v>
      </c>
      <c r="AD708" s="23" t="str">
        <f>IF(W708&lt;&gt;"",$H708*W708,"")</f>
        <v/>
      </c>
      <c r="AE708" s="23" t="str">
        <f>IF(X708&lt;&gt;"",$H708*X708,"")</f>
        <v/>
      </c>
    </row>
    <row r="709" spans="2:31" hidden="1" x14ac:dyDescent="0.25">
      <c r="B709" s="18">
        <f>IF(G709="","",B708+1)</f>
        <v>687</v>
      </c>
      <c r="C709" s="25">
        <v>5300000003735</v>
      </c>
      <c r="D709" s="19"/>
      <c r="E709" s="19"/>
      <c r="F709" s="20"/>
      <c r="G709" s="20" t="s">
        <v>773</v>
      </c>
      <c r="H709" s="21">
        <v>1</v>
      </c>
      <c r="I709" s="21" t="s">
        <v>994</v>
      </c>
      <c r="J709" s="46" t="s">
        <v>1070</v>
      </c>
      <c r="K709" s="46" t="s">
        <v>81</v>
      </c>
      <c r="L709" s="47"/>
      <c r="M709" s="48" t="s">
        <v>1070</v>
      </c>
      <c r="N709" s="48"/>
      <c r="O709" s="49"/>
      <c r="P709" s="50"/>
      <c r="Q709" s="50">
        <v>7.0000000000000007E-2</v>
      </c>
      <c r="R709" s="50"/>
      <c r="S709" s="50"/>
      <c r="T709" s="46" t="s">
        <v>1071</v>
      </c>
      <c r="U709" s="46"/>
      <c r="V709" s="51"/>
      <c r="W709" s="62"/>
      <c r="X709" s="62"/>
      <c r="Y709" s="23" t="str">
        <f>IF(M709&lt;&gt;"",$H709*M709,"")</f>
        <v/>
      </c>
      <c r="Z709" s="23" t="str">
        <f>IF(N709&lt;&gt;"",$H709*N709,"")</f>
        <v/>
      </c>
      <c r="AA709" s="19">
        <f>IF(OR(M709&lt;&gt;"",N709&lt;&gt;""),1,0)</f>
        <v>0</v>
      </c>
      <c r="AB709" s="19">
        <f>IF(M709&lt;&gt;0,1,0)</f>
        <v>1</v>
      </c>
      <c r="AC709" s="19">
        <f>IF(N709&lt;&gt;0,1,0)</f>
        <v>0</v>
      </c>
      <c r="AD709" s="23" t="str">
        <f>IF(W709&lt;&gt;"",$H709*W709,"")</f>
        <v/>
      </c>
      <c r="AE709" s="23" t="str">
        <f>IF(X709&lt;&gt;"",$H709*X709,"")</f>
        <v/>
      </c>
    </row>
    <row r="710" spans="2:31" hidden="1" x14ac:dyDescent="0.25">
      <c r="B710" s="18">
        <f>IF(G710="","",B709+1)</f>
        <v>688</v>
      </c>
      <c r="C710" s="25">
        <v>5500000001780</v>
      </c>
      <c r="D710" s="19"/>
      <c r="E710" s="19"/>
      <c r="F710" s="20"/>
      <c r="G710" s="20" t="s">
        <v>774</v>
      </c>
      <c r="H710" s="21">
        <v>10</v>
      </c>
      <c r="I710" s="21" t="s">
        <v>994</v>
      </c>
      <c r="J710" s="46" t="s">
        <v>1070</v>
      </c>
      <c r="K710" s="46" t="s">
        <v>81</v>
      </c>
      <c r="L710" s="47"/>
      <c r="M710" s="48" t="s">
        <v>1070</v>
      </c>
      <c r="N710" s="48"/>
      <c r="O710" s="49"/>
      <c r="P710" s="50"/>
      <c r="Q710" s="50">
        <v>7.0000000000000007E-2</v>
      </c>
      <c r="R710" s="50"/>
      <c r="S710" s="50"/>
      <c r="T710" s="46" t="s">
        <v>1071</v>
      </c>
      <c r="U710" s="46"/>
      <c r="V710" s="51"/>
      <c r="W710" s="62"/>
      <c r="X710" s="62"/>
      <c r="Y710" s="23" t="str">
        <f>IF(M710&lt;&gt;"",$H710*M710,"")</f>
        <v/>
      </c>
      <c r="Z710" s="23" t="str">
        <f>IF(N710&lt;&gt;"",$H710*N710,"")</f>
        <v/>
      </c>
      <c r="AA710" s="19">
        <f>IF(OR(M710&lt;&gt;"",N710&lt;&gt;""),1,0)</f>
        <v>0</v>
      </c>
      <c r="AB710" s="19">
        <f>IF(M710&lt;&gt;0,1,0)</f>
        <v>1</v>
      </c>
      <c r="AC710" s="19">
        <f>IF(N710&lt;&gt;0,1,0)</f>
        <v>0</v>
      </c>
      <c r="AD710" s="23" t="str">
        <f>IF(W710&lt;&gt;"",$H710*W710,"")</f>
        <v/>
      </c>
      <c r="AE710" s="23" t="str">
        <f>IF(X710&lt;&gt;"",$H710*X710,"")</f>
        <v/>
      </c>
    </row>
    <row r="711" spans="2:31" hidden="1" x14ac:dyDescent="0.25">
      <c r="B711" s="18">
        <f>IF(G711="","",B710+1)</f>
        <v>689</v>
      </c>
      <c r="C711" s="25">
        <v>5500000001814</v>
      </c>
      <c r="D711" s="19"/>
      <c r="E711" s="19"/>
      <c r="F711" s="20"/>
      <c r="G711" s="20" t="s">
        <v>775</v>
      </c>
      <c r="H711" s="21">
        <v>8</v>
      </c>
      <c r="I711" s="21" t="s">
        <v>994</v>
      </c>
      <c r="J711" s="46" t="s">
        <v>1070</v>
      </c>
      <c r="K711" s="46" t="s">
        <v>81</v>
      </c>
      <c r="L711" s="47"/>
      <c r="M711" s="48" t="s">
        <v>1070</v>
      </c>
      <c r="N711" s="48"/>
      <c r="O711" s="49"/>
      <c r="P711" s="50"/>
      <c r="Q711" s="50">
        <v>7.0000000000000007E-2</v>
      </c>
      <c r="R711" s="50"/>
      <c r="S711" s="50"/>
      <c r="T711" s="46" t="s">
        <v>1071</v>
      </c>
      <c r="U711" s="46"/>
      <c r="V711" s="51"/>
      <c r="W711" s="62"/>
      <c r="X711" s="62"/>
      <c r="Y711" s="23" t="str">
        <f>IF(M711&lt;&gt;"",$H711*M711,"")</f>
        <v/>
      </c>
      <c r="Z711" s="23" t="str">
        <f>IF(N711&lt;&gt;"",$H711*N711,"")</f>
        <v/>
      </c>
      <c r="AA711" s="19">
        <f>IF(OR(M711&lt;&gt;"",N711&lt;&gt;""),1,0)</f>
        <v>0</v>
      </c>
      <c r="AB711" s="19">
        <f>IF(M711&lt;&gt;0,1,0)</f>
        <v>1</v>
      </c>
      <c r="AC711" s="19">
        <f>IF(N711&lt;&gt;0,1,0)</f>
        <v>0</v>
      </c>
      <c r="AD711" s="23" t="str">
        <f>IF(W711&lt;&gt;"",$H711*W711,"")</f>
        <v/>
      </c>
      <c r="AE711" s="23" t="str">
        <f>IF(X711&lt;&gt;"",$H711*X711,"")</f>
        <v/>
      </c>
    </row>
    <row r="712" spans="2:31" hidden="1" x14ac:dyDescent="0.25">
      <c r="B712" s="18">
        <f>IF(G712="","",B711+1)</f>
        <v>690</v>
      </c>
      <c r="C712" s="25">
        <v>5500000000517</v>
      </c>
      <c r="D712" s="19"/>
      <c r="E712" s="19"/>
      <c r="F712" s="20"/>
      <c r="G712" s="20" t="s">
        <v>776</v>
      </c>
      <c r="H712" s="21">
        <v>1</v>
      </c>
      <c r="I712" s="21" t="s">
        <v>994</v>
      </c>
      <c r="J712" s="46" t="s">
        <v>1070</v>
      </c>
      <c r="K712" s="46" t="s">
        <v>81</v>
      </c>
      <c r="L712" s="47"/>
      <c r="M712" s="48" t="s">
        <v>1070</v>
      </c>
      <c r="N712" s="48"/>
      <c r="O712" s="49"/>
      <c r="P712" s="50"/>
      <c r="Q712" s="50">
        <v>7.0000000000000007E-2</v>
      </c>
      <c r="R712" s="50"/>
      <c r="S712" s="50"/>
      <c r="T712" s="46" t="s">
        <v>1071</v>
      </c>
      <c r="U712" s="46"/>
      <c r="V712" s="51"/>
      <c r="W712" s="62"/>
      <c r="X712" s="62"/>
      <c r="Y712" s="23" t="str">
        <f>IF(M712&lt;&gt;"",$H712*M712,"")</f>
        <v/>
      </c>
      <c r="Z712" s="23" t="str">
        <f>IF(N712&lt;&gt;"",$H712*N712,"")</f>
        <v/>
      </c>
      <c r="AA712" s="19">
        <f>IF(OR(M712&lt;&gt;"",N712&lt;&gt;""),1,0)</f>
        <v>0</v>
      </c>
      <c r="AB712" s="19">
        <f>IF(M712&lt;&gt;0,1,0)</f>
        <v>1</v>
      </c>
      <c r="AC712" s="19">
        <f>IF(N712&lt;&gt;0,1,0)</f>
        <v>0</v>
      </c>
      <c r="AD712" s="23" t="str">
        <f>IF(W712&lt;&gt;"",$H712*W712,"")</f>
        <v/>
      </c>
      <c r="AE712" s="23" t="str">
        <f>IF(X712&lt;&gt;"",$H712*X712,"")</f>
        <v/>
      </c>
    </row>
    <row r="713" spans="2:31" hidden="1" x14ac:dyDescent="0.25">
      <c r="B713" s="18">
        <f>IF(G713="","",B712+1)</f>
        <v>691</v>
      </c>
      <c r="C713" s="25">
        <v>5500000000367</v>
      </c>
      <c r="D713" s="19"/>
      <c r="E713" s="19"/>
      <c r="F713" s="20"/>
      <c r="G713" s="20" t="s">
        <v>777</v>
      </c>
      <c r="H713" s="21">
        <v>1</v>
      </c>
      <c r="I713" s="21" t="s">
        <v>994</v>
      </c>
      <c r="J713" s="46" t="s">
        <v>1070</v>
      </c>
      <c r="K713" s="46" t="s">
        <v>81</v>
      </c>
      <c r="L713" s="47"/>
      <c r="M713" s="48" t="s">
        <v>1070</v>
      </c>
      <c r="N713" s="48"/>
      <c r="O713" s="49"/>
      <c r="P713" s="50"/>
      <c r="Q713" s="50">
        <v>7.0000000000000007E-2</v>
      </c>
      <c r="R713" s="50"/>
      <c r="S713" s="50"/>
      <c r="T713" s="46" t="s">
        <v>1071</v>
      </c>
      <c r="U713" s="46"/>
      <c r="V713" s="51"/>
      <c r="W713" s="62"/>
      <c r="X713" s="62"/>
      <c r="Y713" s="23" t="str">
        <f>IF(M713&lt;&gt;"",$H713*M713,"")</f>
        <v/>
      </c>
      <c r="Z713" s="23" t="str">
        <f>IF(N713&lt;&gt;"",$H713*N713,"")</f>
        <v/>
      </c>
      <c r="AA713" s="19">
        <f>IF(OR(M713&lt;&gt;"",N713&lt;&gt;""),1,0)</f>
        <v>0</v>
      </c>
      <c r="AB713" s="19">
        <f>IF(M713&lt;&gt;0,1,0)</f>
        <v>1</v>
      </c>
      <c r="AC713" s="19">
        <f>IF(N713&lt;&gt;0,1,0)</f>
        <v>0</v>
      </c>
      <c r="AD713" s="23" t="str">
        <f>IF(W713&lt;&gt;"",$H713*W713,"")</f>
        <v/>
      </c>
      <c r="AE713" s="23" t="str">
        <f>IF(X713&lt;&gt;"",$H713*X713,"")</f>
        <v/>
      </c>
    </row>
    <row r="714" spans="2:31" hidden="1" x14ac:dyDescent="0.25">
      <c r="B714" s="18">
        <f>IF(G714="","",B713+1)</f>
        <v>692</v>
      </c>
      <c r="C714" s="25">
        <v>6000000019273</v>
      </c>
      <c r="D714" s="19"/>
      <c r="E714" s="19"/>
      <c r="F714" s="20"/>
      <c r="G714" s="20" t="s">
        <v>778</v>
      </c>
      <c r="H714" s="21">
        <v>1</v>
      </c>
      <c r="I714" s="21" t="s">
        <v>994</v>
      </c>
      <c r="J714" s="46" t="s">
        <v>1070</v>
      </c>
      <c r="K714" s="46" t="s">
        <v>81</v>
      </c>
      <c r="L714" s="47"/>
      <c r="M714" s="48" t="s">
        <v>1070</v>
      </c>
      <c r="N714" s="48"/>
      <c r="O714" s="49"/>
      <c r="P714" s="50"/>
      <c r="Q714" s="50">
        <v>7.0000000000000007E-2</v>
      </c>
      <c r="R714" s="50"/>
      <c r="S714" s="50"/>
      <c r="T714" s="46" t="s">
        <v>1071</v>
      </c>
      <c r="U714" s="46"/>
      <c r="V714" s="51"/>
      <c r="W714" s="62"/>
      <c r="X714" s="62"/>
      <c r="Y714" s="23" t="str">
        <f>IF(M714&lt;&gt;"",$H714*M714,"")</f>
        <v/>
      </c>
      <c r="Z714" s="23" t="str">
        <f>IF(N714&lt;&gt;"",$H714*N714,"")</f>
        <v/>
      </c>
      <c r="AA714" s="19">
        <f>IF(OR(M714&lt;&gt;"",N714&lt;&gt;""),1,0)</f>
        <v>0</v>
      </c>
      <c r="AB714" s="19">
        <f>IF(M714&lt;&gt;0,1,0)</f>
        <v>1</v>
      </c>
      <c r="AC714" s="19">
        <f>IF(N714&lt;&gt;0,1,0)</f>
        <v>0</v>
      </c>
      <c r="AD714" s="23" t="str">
        <f>IF(W714&lt;&gt;"",$H714*W714,"")</f>
        <v/>
      </c>
      <c r="AE714" s="23" t="str">
        <f>IF(X714&lt;&gt;"",$H714*X714,"")</f>
        <v/>
      </c>
    </row>
    <row r="715" spans="2:31" hidden="1" x14ac:dyDescent="0.25">
      <c r="B715" s="18">
        <f>IF(G715="","",B714+1)</f>
        <v>693</v>
      </c>
      <c r="C715" s="25">
        <v>5700000000271</v>
      </c>
      <c r="D715" s="19"/>
      <c r="E715" s="19"/>
      <c r="F715" s="20"/>
      <c r="G715" s="20" t="s">
        <v>779</v>
      </c>
      <c r="H715" s="21">
        <v>5</v>
      </c>
      <c r="I715" s="21" t="s">
        <v>994</v>
      </c>
      <c r="J715" s="46" t="s">
        <v>1070</v>
      </c>
      <c r="K715" s="46" t="s">
        <v>81</v>
      </c>
      <c r="L715" s="47"/>
      <c r="M715" s="48" t="s">
        <v>1070</v>
      </c>
      <c r="N715" s="48"/>
      <c r="O715" s="49"/>
      <c r="P715" s="50"/>
      <c r="Q715" s="50">
        <v>7.0000000000000007E-2</v>
      </c>
      <c r="R715" s="50"/>
      <c r="S715" s="50"/>
      <c r="T715" s="46" t="s">
        <v>1071</v>
      </c>
      <c r="U715" s="46"/>
      <c r="V715" s="51"/>
      <c r="W715" s="62"/>
      <c r="X715" s="62"/>
      <c r="Y715" s="23" t="str">
        <f>IF(M715&lt;&gt;"",$H715*M715,"")</f>
        <v/>
      </c>
      <c r="Z715" s="23" t="str">
        <f>IF(N715&lt;&gt;"",$H715*N715,"")</f>
        <v/>
      </c>
      <c r="AA715" s="19">
        <f>IF(OR(M715&lt;&gt;"",N715&lt;&gt;""),1,0)</f>
        <v>0</v>
      </c>
      <c r="AB715" s="19">
        <f>IF(M715&lt;&gt;0,1,0)</f>
        <v>1</v>
      </c>
      <c r="AC715" s="19">
        <f>IF(N715&lt;&gt;0,1,0)</f>
        <v>0</v>
      </c>
      <c r="AD715" s="23" t="str">
        <f>IF(W715&lt;&gt;"",$H715*W715,"")</f>
        <v/>
      </c>
      <c r="AE715" s="23" t="str">
        <f>IF(X715&lt;&gt;"",$H715*X715,"")</f>
        <v/>
      </c>
    </row>
    <row r="716" spans="2:31" hidden="1" x14ac:dyDescent="0.25">
      <c r="B716" s="18">
        <f>IF(G716="","",B715+1)</f>
        <v>694</v>
      </c>
      <c r="C716" s="25">
        <v>5500000000660</v>
      </c>
      <c r="D716" s="19"/>
      <c r="E716" s="19"/>
      <c r="F716" s="20"/>
      <c r="G716" s="20" t="s">
        <v>780</v>
      </c>
      <c r="H716" s="21">
        <v>1</v>
      </c>
      <c r="I716" s="21" t="s">
        <v>994</v>
      </c>
      <c r="J716" s="46" t="s">
        <v>1070</v>
      </c>
      <c r="K716" s="46" t="s">
        <v>81</v>
      </c>
      <c r="L716" s="47"/>
      <c r="M716" s="48" t="s">
        <v>1070</v>
      </c>
      <c r="N716" s="48"/>
      <c r="O716" s="49"/>
      <c r="P716" s="50"/>
      <c r="Q716" s="50">
        <v>7.0000000000000007E-2</v>
      </c>
      <c r="R716" s="50"/>
      <c r="S716" s="50"/>
      <c r="T716" s="46" t="s">
        <v>1071</v>
      </c>
      <c r="U716" s="46"/>
      <c r="V716" s="51"/>
      <c r="W716" s="62"/>
      <c r="X716" s="62"/>
      <c r="Y716" s="23" t="str">
        <f>IF(M716&lt;&gt;"",$H716*M716,"")</f>
        <v/>
      </c>
      <c r="Z716" s="23" t="str">
        <f>IF(N716&lt;&gt;"",$H716*N716,"")</f>
        <v/>
      </c>
      <c r="AA716" s="19">
        <f>IF(OR(M716&lt;&gt;"",N716&lt;&gt;""),1,0)</f>
        <v>0</v>
      </c>
      <c r="AB716" s="19">
        <f>IF(M716&lt;&gt;0,1,0)</f>
        <v>1</v>
      </c>
      <c r="AC716" s="19">
        <f>IF(N716&lt;&gt;0,1,0)</f>
        <v>0</v>
      </c>
      <c r="AD716" s="23" t="str">
        <f>IF(W716&lt;&gt;"",$H716*W716,"")</f>
        <v/>
      </c>
      <c r="AE716" s="23" t="str">
        <f>IF(X716&lt;&gt;"",$H716*X716,"")</f>
        <v/>
      </c>
    </row>
    <row r="717" spans="2:31" hidden="1" x14ac:dyDescent="0.25">
      <c r="B717" s="18">
        <f>IF(G717="","",B716+1)</f>
        <v>695</v>
      </c>
      <c r="C717" s="25">
        <v>5200000016223</v>
      </c>
      <c r="D717" s="19"/>
      <c r="E717" s="19"/>
      <c r="F717" s="20"/>
      <c r="G717" s="20" t="s">
        <v>781</v>
      </c>
      <c r="H717" s="21">
        <v>1</v>
      </c>
      <c r="I717" s="21" t="s">
        <v>994</v>
      </c>
      <c r="J717" s="46" t="s">
        <v>1070</v>
      </c>
      <c r="K717" s="46" t="s">
        <v>81</v>
      </c>
      <c r="L717" s="47"/>
      <c r="M717" s="48" t="s">
        <v>1070</v>
      </c>
      <c r="N717" s="48"/>
      <c r="O717" s="49"/>
      <c r="P717" s="50"/>
      <c r="Q717" s="50">
        <v>7.0000000000000007E-2</v>
      </c>
      <c r="R717" s="50"/>
      <c r="S717" s="50"/>
      <c r="T717" s="46" t="s">
        <v>1071</v>
      </c>
      <c r="U717" s="46"/>
      <c r="V717" s="51"/>
      <c r="W717" s="62"/>
      <c r="X717" s="62"/>
      <c r="Y717" s="23" t="str">
        <f>IF(M717&lt;&gt;"",$H717*M717,"")</f>
        <v/>
      </c>
      <c r="Z717" s="23" t="str">
        <f>IF(N717&lt;&gt;"",$H717*N717,"")</f>
        <v/>
      </c>
      <c r="AA717" s="19">
        <f>IF(OR(M717&lt;&gt;"",N717&lt;&gt;""),1,0)</f>
        <v>0</v>
      </c>
      <c r="AB717" s="19">
        <f>IF(M717&lt;&gt;0,1,0)</f>
        <v>1</v>
      </c>
      <c r="AC717" s="19">
        <f>IF(N717&lt;&gt;0,1,0)</f>
        <v>0</v>
      </c>
      <c r="AD717" s="23" t="str">
        <f>IF(W717&lt;&gt;"",$H717*W717,"")</f>
        <v/>
      </c>
      <c r="AE717" s="23" t="str">
        <f>IF(X717&lt;&gt;"",$H717*X717,"")</f>
        <v/>
      </c>
    </row>
    <row r="718" spans="2:31" hidden="1" x14ac:dyDescent="0.25">
      <c r="B718" s="18">
        <f>IF(G718="","",B717+1)</f>
        <v>696</v>
      </c>
      <c r="C718" s="25">
        <v>5200000016222</v>
      </c>
      <c r="D718" s="19"/>
      <c r="E718" s="19"/>
      <c r="F718" s="20"/>
      <c r="G718" s="20" t="s">
        <v>782</v>
      </c>
      <c r="H718" s="21">
        <v>1</v>
      </c>
      <c r="I718" s="21" t="s">
        <v>994</v>
      </c>
      <c r="J718" s="46" t="s">
        <v>1070</v>
      </c>
      <c r="K718" s="46" t="s">
        <v>81</v>
      </c>
      <c r="L718" s="47"/>
      <c r="M718" s="48" t="s">
        <v>1070</v>
      </c>
      <c r="N718" s="48"/>
      <c r="O718" s="49"/>
      <c r="P718" s="50"/>
      <c r="Q718" s="50">
        <v>7.0000000000000007E-2</v>
      </c>
      <c r="R718" s="50"/>
      <c r="S718" s="50"/>
      <c r="T718" s="46" t="s">
        <v>1071</v>
      </c>
      <c r="U718" s="46"/>
      <c r="V718" s="51"/>
      <c r="W718" s="62"/>
      <c r="X718" s="62"/>
      <c r="Y718" s="23" t="str">
        <f>IF(M718&lt;&gt;"",$H718*M718,"")</f>
        <v/>
      </c>
      <c r="Z718" s="23" t="str">
        <f>IF(N718&lt;&gt;"",$H718*N718,"")</f>
        <v/>
      </c>
      <c r="AA718" s="19">
        <f>IF(OR(M718&lt;&gt;"",N718&lt;&gt;""),1,0)</f>
        <v>0</v>
      </c>
      <c r="AB718" s="19">
        <f>IF(M718&lt;&gt;0,1,0)</f>
        <v>1</v>
      </c>
      <c r="AC718" s="19">
        <f>IF(N718&lt;&gt;0,1,0)</f>
        <v>0</v>
      </c>
      <c r="AD718" s="23" t="str">
        <f>IF(W718&lt;&gt;"",$H718*W718,"")</f>
        <v/>
      </c>
      <c r="AE718" s="23" t="str">
        <f>IF(X718&lt;&gt;"",$H718*X718,"")</f>
        <v/>
      </c>
    </row>
    <row r="719" spans="2:31" hidden="1" x14ac:dyDescent="0.25">
      <c r="B719" s="18">
        <f>IF(G719="","",B718+1)</f>
        <v>697</v>
      </c>
      <c r="C719" s="25">
        <v>7500000000167</v>
      </c>
      <c r="D719" s="19"/>
      <c r="E719" s="19"/>
      <c r="F719" s="20"/>
      <c r="G719" s="20" t="s">
        <v>783</v>
      </c>
      <c r="H719" s="21">
        <v>1</v>
      </c>
      <c r="I719" s="21" t="s">
        <v>994</v>
      </c>
      <c r="J719" s="46" t="s">
        <v>1070</v>
      </c>
      <c r="K719" s="46" t="s">
        <v>81</v>
      </c>
      <c r="L719" s="47"/>
      <c r="M719" s="48" t="s">
        <v>1070</v>
      </c>
      <c r="N719" s="48"/>
      <c r="O719" s="49"/>
      <c r="P719" s="50"/>
      <c r="Q719" s="50">
        <v>7.0000000000000007E-2</v>
      </c>
      <c r="R719" s="50"/>
      <c r="S719" s="50"/>
      <c r="T719" s="46" t="s">
        <v>1071</v>
      </c>
      <c r="U719" s="46"/>
      <c r="V719" s="51"/>
      <c r="W719" s="62"/>
      <c r="X719" s="62"/>
      <c r="Y719" s="23" t="str">
        <f>IF(M719&lt;&gt;"",$H719*M719,"")</f>
        <v/>
      </c>
      <c r="Z719" s="23" t="str">
        <f>IF(N719&lt;&gt;"",$H719*N719,"")</f>
        <v/>
      </c>
      <c r="AA719" s="19">
        <f>IF(OR(M719&lt;&gt;"",N719&lt;&gt;""),1,0)</f>
        <v>0</v>
      </c>
      <c r="AB719" s="19">
        <f>IF(M719&lt;&gt;0,1,0)</f>
        <v>1</v>
      </c>
      <c r="AC719" s="19">
        <f>IF(N719&lt;&gt;0,1,0)</f>
        <v>0</v>
      </c>
      <c r="AD719" s="23" t="str">
        <f>IF(W719&lt;&gt;"",$H719*W719,"")</f>
        <v/>
      </c>
      <c r="AE719" s="23" t="str">
        <f>IF(X719&lt;&gt;"",$H719*X719,"")</f>
        <v/>
      </c>
    </row>
    <row r="720" spans="2:31" hidden="1" x14ac:dyDescent="0.25">
      <c r="B720" s="18">
        <f>IF(G720="","",B719+1)</f>
        <v>698</v>
      </c>
      <c r="C720" s="25">
        <v>7500000000169</v>
      </c>
      <c r="D720" s="19"/>
      <c r="E720" s="19"/>
      <c r="F720" s="20"/>
      <c r="G720" s="20" t="s">
        <v>784</v>
      </c>
      <c r="H720" s="21">
        <v>1</v>
      </c>
      <c r="I720" s="21" t="s">
        <v>994</v>
      </c>
      <c r="J720" s="46" t="s">
        <v>1070</v>
      </c>
      <c r="K720" s="46" t="s">
        <v>81</v>
      </c>
      <c r="L720" s="47"/>
      <c r="M720" s="48" t="s">
        <v>1070</v>
      </c>
      <c r="N720" s="48"/>
      <c r="O720" s="49"/>
      <c r="P720" s="50"/>
      <c r="Q720" s="50">
        <v>7.0000000000000007E-2</v>
      </c>
      <c r="R720" s="50"/>
      <c r="S720" s="50"/>
      <c r="T720" s="46" t="s">
        <v>1071</v>
      </c>
      <c r="U720" s="46"/>
      <c r="V720" s="51"/>
      <c r="W720" s="62"/>
      <c r="X720" s="62"/>
      <c r="Y720" s="23" t="str">
        <f>IF(M720&lt;&gt;"",$H720*M720,"")</f>
        <v/>
      </c>
      <c r="Z720" s="23" t="str">
        <f>IF(N720&lt;&gt;"",$H720*N720,"")</f>
        <v/>
      </c>
      <c r="AA720" s="19">
        <f>IF(OR(M720&lt;&gt;"",N720&lt;&gt;""),1,0)</f>
        <v>0</v>
      </c>
      <c r="AB720" s="19">
        <f>IF(M720&lt;&gt;0,1,0)</f>
        <v>1</v>
      </c>
      <c r="AC720" s="19">
        <f>IF(N720&lt;&gt;0,1,0)</f>
        <v>0</v>
      </c>
      <c r="AD720" s="23" t="str">
        <f>IF(W720&lt;&gt;"",$H720*W720,"")</f>
        <v/>
      </c>
      <c r="AE720" s="23" t="str">
        <f>IF(X720&lt;&gt;"",$H720*X720,"")</f>
        <v/>
      </c>
    </row>
    <row r="721" spans="2:31" hidden="1" x14ac:dyDescent="0.25">
      <c r="B721" s="18">
        <f>IF(G721="","",B720+1)</f>
        <v>699</v>
      </c>
      <c r="C721" s="25">
        <v>7500000000168</v>
      </c>
      <c r="D721" s="19"/>
      <c r="E721" s="19"/>
      <c r="F721" s="20"/>
      <c r="G721" s="20" t="s">
        <v>785</v>
      </c>
      <c r="H721" s="21">
        <v>1</v>
      </c>
      <c r="I721" s="21" t="s">
        <v>994</v>
      </c>
      <c r="J721" s="46" t="s">
        <v>1070</v>
      </c>
      <c r="K721" s="46" t="s">
        <v>81</v>
      </c>
      <c r="L721" s="47"/>
      <c r="M721" s="48" t="s">
        <v>1070</v>
      </c>
      <c r="N721" s="48"/>
      <c r="O721" s="49"/>
      <c r="P721" s="50"/>
      <c r="Q721" s="50">
        <v>7.0000000000000007E-2</v>
      </c>
      <c r="R721" s="50"/>
      <c r="S721" s="50"/>
      <c r="T721" s="46" t="s">
        <v>1071</v>
      </c>
      <c r="U721" s="46"/>
      <c r="V721" s="51"/>
      <c r="W721" s="62"/>
      <c r="X721" s="62"/>
      <c r="Y721" s="23" t="str">
        <f>IF(M721&lt;&gt;"",$H721*M721,"")</f>
        <v/>
      </c>
      <c r="Z721" s="23" t="str">
        <f>IF(N721&lt;&gt;"",$H721*N721,"")</f>
        <v/>
      </c>
      <c r="AA721" s="19">
        <f>IF(OR(M721&lt;&gt;"",N721&lt;&gt;""),1,0)</f>
        <v>0</v>
      </c>
      <c r="AB721" s="19">
        <f>IF(M721&lt;&gt;0,1,0)</f>
        <v>1</v>
      </c>
      <c r="AC721" s="19">
        <f>IF(N721&lt;&gt;0,1,0)</f>
        <v>0</v>
      </c>
      <c r="AD721" s="23" t="str">
        <f>IF(W721&lt;&gt;"",$H721*W721,"")</f>
        <v/>
      </c>
      <c r="AE721" s="23" t="str">
        <f>IF(X721&lt;&gt;"",$H721*X721,"")</f>
        <v/>
      </c>
    </row>
    <row r="722" spans="2:31" hidden="1" x14ac:dyDescent="0.25">
      <c r="B722" s="18">
        <f>IF(G722="","",B721+1)</f>
        <v>700</v>
      </c>
      <c r="C722" s="25">
        <v>5500000000668</v>
      </c>
      <c r="D722" s="19"/>
      <c r="E722" s="19"/>
      <c r="F722" s="20"/>
      <c r="G722" s="20" t="s">
        <v>786</v>
      </c>
      <c r="H722" s="21">
        <v>1</v>
      </c>
      <c r="I722" s="21" t="s">
        <v>994</v>
      </c>
      <c r="J722" s="46" t="s">
        <v>1070</v>
      </c>
      <c r="K722" s="46" t="s">
        <v>81</v>
      </c>
      <c r="L722" s="47"/>
      <c r="M722" s="48" t="s">
        <v>1070</v>
      </c>
      <c r="N722" s="48"/>
      <c r="O722" s="49"/>
      <c r="P722" s="50"/>
      <c r="Q722" s="50">
        <v>7.0000000000000007E-2</v>
      </c>
      <c r="R722" s="50"/>
      <c r="S722" s="50"/>
      <c r="T722" s="46" t="s">
        <v>1071</v>
      </c>
      <c r="U722" s="46"/>
      <c r="V722" s="51"/>
      <c r="W722" s="62"/>
      <c r="X722" s="62"/>
      <c r="Y722" s="23" t="str">
        <f>IF(M722&lt;&gt;"",$H722*M722,"")</f>
        <v/>
      </c>
      <c r="Z722" s="23" t="str">
        <f>IF(N722&lt;&gt;"",$H722*N722,"")</f>
        <v/>
      </c>
      <c r="AA722" s="19">
        <f>IF(OR(M722&lt;&gt;"",N722&lt;&gt;""),1,0)</f>
        <v>0</v>
      </c>
      <c r="AB722" s="19">
        <f>IF(M722&lt;&gt;0,1,0)</f>
        <v>1</v>
      </c>
      <c r="AC722" s="19">
        <f>IF(N722&lt;&gt;0,1,0)</f>
        <v>0</v>
      </c>
      <c r="AD722" s="23" t="str">
        <f>IF(W722&lt;&gt;"",$H722*W722,"")</f>
        <v/>
      </c>
      <c r="AE722" s="23" t="str">
        <f>IF(X722&lt;&gt;"",$H722*X722,"")</f>
        <v/>
      </c>
    </row>
    <row r="723" spans="2:31" x14ac:dyDescent="0.25">
      <c r="B723" s="18">
        <f>IF(G723="","",B722+1)</f>
        <v>701</v>
      </c>
      <c r="C723" s="25">
        <v>7500000000045</v>
      </c>
      <c r="D723" s="19"/>
      <c r="E723" s="19"/>
      <c r="F723" s="20"/>
      <c r="G723" s="20" t="s">
        <v>787</v>
      </c>
      <c r="H723" s="21">
        <v>23</v>
      </c>
      <c r="I723" s="21" t="s">
        <v>994</v>
      </c>
      <c r="J723" s="46">
        <v>96082000</v>
      </c>
      <c r="K723" s="46" t="s">
        <v>104</v>
      </c>
      <c r="L723" s="47"/>
      <c r="M723" s="48">
        <v>3.1557575757575758</v>
      </c>
      <c r="N723" s="48"/>
      <c r="O723" s="49"/>
      <c r="P723" s="50"/>
      <c r="Q723" s="50">
        <v>7.0000000000000007E-2</v>
      </c>
      <c r="R723" s="50"/>
      <c r="S723" s="50"/>
      <c r="T723" s="46" t="s">
        <v>1071</v>
      </c>
      <c r="U723" s="46"/>
      <c r="V723" s="51"/>
      <c r="W723" s="62"/>
      <c r="X723" s="62"/>
      <c r="Y723" s="23">
        <f>IF(M723&lt;&gt;"",$H723*M723,"")</f>
        <v>72.582424242424239</v>
      </c>
      <c r="Z723" s="23" t="str">
        <f>IF(N723&lt;&gt;"",$H723*N723,"")</f>
        <v/>
      </c>
      <c r="AA723" s="19">
        <f>IF(OR(M723&lt;&gt;"",N723&lt;&gt;""),1,0)</f>
        <v>1</v>
      </c>
      <c r="AB723" s="19">
        <f>IF(M723&lt;&gt;0,1,0)</f>
        <v>1</v>
      </c>
      <c r="AC723" s="19">
        <f>IF(N723&lt;&gt;0,1,0)</f>
        <v>0</v>
      </c>
      <c r="AD723" s="23" t="str">
        <f>IF(W723&lt;&gt;"",$H723*W723,"")</f>
        <v/>
      </c>
      <c r="AE723" s="23" t="str">
        <f>IF(X723&lt;&gt;"",$H723*X723,"")</f>
        <v/>
      </c>
    </row>
    <row r="724" spans="2:31" hidden="1" x14ac:dyDescent="0.25">
      <c r="B724" s="18">
        <f>IF(G724="","",B723+1)</f>
        <v>702</v>
      </c>
      <c r="C724" s="25">
        <v>5500000000261</v>
      </c>
      <c r="D724" s="19"/>
      <c r="E724" s="19"/>
      <c r="F724" s="20"/>
      <c r="G724" s="20" t="s">
        <v>788</v>
      </c>
      <c r="H724" s="21">
        <v>1</v>
      </c>
      <c r="I724" s="21" t="s">
        <v>994</v>
      </c>
      <c r="J724" s="46" t="s">
        <v>1070</v>
      </c>
      <c r="K724" s="46" t="s">
        <v>81</v>
      </c>
      <c r="L724" s="47"/>
      <c r="M724" s="48" t="s">
        <v>1070</v>
      </c>
      <c r="N724" s="48"/>
      <c r="O724" s="49"/>
      <c r="P724" s="50"/>
      <c r="Q724" s="50">
        <v>7.0000000000000007E-2</v>
      </c>
      <c r="R724" s="50"/>
      <c r="S724" s="50"/>
      <c r="T724" s="46" t="s">
        <v>1071</v>
      </c>
      <c r="U724" s="46"/>
      <c r="V724" s="51"/>
      <c r="W724" s="62"/>
      <c r="X724" s="62"/>
      <c r="Y724" s="23" t="str">
        <f>IF(M724&lt;&gt;"",$H724*M724,"")</f>
        <v/>
      </c>
      <c r="Z724" s="23" t="str">
        <f>IF(N724&lt;&gt;"",$H724*N724,"")</f>
        <v/>
      </c>
      <c r="AA724" s="19">
        <f>IF(OR(M724&lt;&gt;"",N724&lt;&gt;""),1,0)</f>
        <v>0</v>
      </c>
      <c r="AB724" s="19">
        <f>IF(M724&lt;&gt;0,1,0)</f>
        <v>1</v>
      </c>
      <c r="AC724" s="19">
        <f>IF(N724&lt;&gt;0,1,0)</f>
        <v>0</v>
      </c>
      <c r="AD724" s="23" t="str">
        <f>IF(W724&lt;&gt;"",$H724*W724,"")</f>
        <v/>
      </c>
      <c r="AE724" s="23" t="str">
        <f>IF(X724&lt;&gt;"",$H724*X724,"")</f>
        <v/>
      </c>
    </row>
    <row r="725" spans="2:31" hidden="1" x14ac:dyDescent="0.25">
      <c r="B725" s="18">
        <f>IF(G725="","",B724+1)</f>
        <v>703</v>
      </c>
      <c r="C725" s="25">
        <v>5500000001979</v>
      </c>
      <c r="D725" s="19"/>
      <c r="E725" s="19"/>
      <c r="F725" s="20"/>
      <c r="G725" s="20" t="s">
        <v>789</v>
      </c>
      <c r="H725" s="21">
        <v>1</v>
      </c>
      <c r="I725" s="21" t="s">
        <v>994</v>
      </c>
      <c r="J725" s="46" t="s">
        <v>1070</v>
      </c>
      <c r="K725" s="46" t="s">
        <v>81</v>
      </c>
      <c r="L725" s="47"/>
      <c r="M725" s="48" t="s">
        <v>1070</v>
      </c>
      <c r="N725" s="48"/>
      <c r="O725" s="49"/>
      <c r="P725" s="50"/>
      <c r="Q725" s="50">
        <v>7.0000000000000007E-2</v>
      </c>
      <c r="R725" s="50"/>
      <c r="S725" s="50"/>
      <c r="T725" s="46" t="s">
        <v>1071</v>
      </c>
      <c r="U725" s="46"/>
      <c r="V725" s="51"/>
      <c r="W725" s="62"/>
      <c r="X725" s="62"/>
      <c r="Y725" s="23" t="str">
        <f>IF(M725&lt;&gt;"",$H725*M725,"")</f>
        <v/>
      </c>
      <c r="Z725" s="23" t="str">
        <f>IF(N725&lt;&gt;"",$H725*N725,"")</f>
        <v/>
      </c>
      <c r="AA725" s="19">
        <f>IF(OR(M725&lt;&gt;"",N725&lt;&gt;""),1,0)</f>
        <v>0</v>
      </c>
      <c r="AB725" s="19">
        <f>IF(M725&lt;&gt;0,1,0)</f>
        <v>1</v>
      </c>
      <c r="AC725" s="19">
        <f>IF(N725&lt;&gt;0,1,0)</f>
        <v>0</v>
      </c>
      <c r="AD725" s="23" t="str">
        <f>IF(W725&lt;&gt;"",$H725*W725,"")</f>
        <v/>
      </c>
      <c r="AE725" s="23" t="str">
        <f>IF(X725&lt;&gt;"",$H725*X725,"")</f>
        <v/>
      </c>
    </row>
    <row r="726" spans="2:31" hidden="1" x14ac:dyDescent="0.25">
      <c r="B726" s="18">
        <f>IF(G726="","",B725+1)</f>
        <v>704</v>
      </c>
      <c r="C726" s="25">
        <v>5500000001977</v>
      </c>
      <c r="D726" s="19"/>
      <c r="E726" s="19"/>
      <c r="F726" s="20"/>
      <c r="G726" s="20" t="s">
        <v>790</v>
      </c>
      <c r="H726" s="21">
        <v>1</v>
      </c>
      <c r="I726" s="21" t="s">
        <v>994</v>
      </c>
      <c r="J726" s="46" t="s">
        <v>1070</v>
      </c>
      <c r="K726" s="46" t="s">
        <v>81</v>
      </c>
      <c r="L726" s="47"/>
      <c r="M726" s="48" t="s">
        <v>1070</v>
      </c>
      <c r="N726" s="48"/>
      <c r="O726" s="49"/>
      <c r="P726" s="50"/>
      <c r="Q726" s="50">
        <v>7.0000000000000007E-2</v>
      </c>
      <c r="R726" s="50"/>
      <c r="S726" s="50"/>
      <c r="T726" s="46" t="s">
        <v>1071</v>
      </c>
      <c r="U726" s="46"/>
      <c r="V726" s="51"/>
      <c r="W726" s="62"/>
      <c r="X726" s="62"/>
      <c r="Y726" s="23" t="str">
        <f>IF(M726&lt;&gt;"",$H726*M726,"")</f>
        <v/>
      </c>
      <c r="Z726" s="23" t="str">
        <f>IF(N726&lt;&gt;"",$H726*N726,"")</f>
        <v/>
      </c>
      <c r="AA726" s="19">
        <f>IF(OR(M726&lt;&gt;"",N726&lt;&gt;""),1,0)</f>
        <v>0</v>
      </c>
      <c r="AB726" s="19">
        <f>IF(M726&lt;&gt;0,1,0)</f>
        <v>1</v>
      </c>
      <c r="AC726" s="19">
        <f>IF(N726&lt;&gt;0,1,0)</f>
        <v>0</v>
      </c>
      <c r="AD726" s="23" t="str">
        <f>IF(W726&lt;&gt;"",$H726*W726,"")</f>
        <v/>
      </c>
      <c r="AE726" s="23" t="str">
        <f>IF(X726&lt;&gt;"",$H726*X726,"")</f>
        <v/>
      </c>
    </row>
    <row r="727" spans="2:31" hidden="1" x14ac:dyDescent="0.25">
      <c r="B727" s="18">
        <f>IF(G727="","",B726+1)</f>
        <v>705</v>
      </c>
      <c r="C727" s="25">
        <v>5500000001978</v>
      </c>
      <c r="D727" s="19"/>
      <c r="E727" s="19"/>
      <c r="F727" s="20"/>
      <c r="G727" s="20" t="s">
        <v>791</v>
      </c>
      <c r="H727" s="21">
        <v>1</v>
      </c>
      <c r="I727" s="21" t="s">
        <v>994</v>
      </c>
      <c r="J727" s="46" t="s">
        <v>1070</v>
      </c>
      <c r="K727" s="46" t="s">
        <v>81</v>
      </c>
      <c r="L727" s="47"/>
      <c r="M727" s="48" t="s">
        <v>1070</v>
      </c>
      <c r="N727" s="48"/>
      <c r="O727" s="49"/>
      <c r="P727" s="50"/>
      <c r="Q727" s="50">
        <v>7.0000000000000007E-2</v>
      </c>
      <c r="R727" s="50"/>
      <c r="S727" s="50"/>
      <c r="T727" s="46" t="s">
        <v>1071</v>
      </c>
      <c r="U727" s="46"/>
      <c r="V727" s="51"/>
      <c r="W727" s="62"/>
      <c r="X727" s="62"/>
      <c r="Y727" s="23" t="str">
        <f>IF(M727&lt;&gt;"",$H727*M727,"")</f>
        <v/>
      </c>
      <c r="Z727" s="23" t="str">
        <f>IF(N727&lt;&gt;"",$H727*N727,"")</f>
        <v/>
      </c>
      <c r="AA727" s="19">
        <f>IF(OR(M727&lt;&gt;"",N727&lt;&gt;""),1,0)</f>
        <v>0</v>
      </c>
      <c r="AB727" s="19">
        <f>IF(M727&lt;&gt;0,1,0)</f>
        <v>1</v>
      </c>
      <c r="AC727" s="19">
        <f>IF(N727&lt;&gt;0,1,0)</f>
        <v>0</v>
      </c>
      <c r="AD727" s="23" t="str">
        <f>IF(W727&lt;&gt;"",$H727*W727,"")</f>
        <v/>
      </c>
      <c r="AE727" s="23" t="str">
        <f>IF(X727&lt;&gt;"",$H727*X727,"")</f>
        <v/>
      </c>
    </row>
    <row r="728" spans="2:31" hidden="1" x14ac:dyDescent="0.25">
      <c r="B728" s="18">
        <f>IF(G728="","",B727+1)</f>
        <v>706</v>
      </c>
      <c r="C728" s="25">
        <v>5500000002256</v>
      </c>
      <c r="D728" s="19"/>
      <c r="E728" s="19"/>
      <c r="F728" s="20"/>
      <c r="G728" s="20" t="s">
        <v>1044</v>
      </c>
      <c r="H728" s="21">
        <v>1</v>
      </c>
      <c r="I728" s="21" t="s">
        <v>994</v>
      </c>
      <c r="J728" s="46" t="s">
        <v>1070</v>
      </c>
      <c r="K728" s="46" t="s">
        <v>81</v>
      </c>
      <c r="L728" s="47"/>
      <c r="M728" s="48" t="s">
        <v>1070</v>
      </c>
      <c r="N728" s="48"/>
      <c r="O728" s="49"/>
      <c r="P728" s="50"/>
      <c r="Q728" s="50">
        <v>7.0000000000000007E-2</v>
      </c>
      <c r="R728" s="50"/>
      <c r="S728" s="50"/>
      <c r="T728" s="46" t="s">
        <v>1071</v>
      </c>
      <c r="U728" s="46"/>
      <c r="V728" s="51"/>
      <c r="W728" s="62"/>
      <c r="X728" s="62"/>
      <c r="Y728" s="23" t="str">
        <f>IF(M728&lt;&gt;"",$H728*M728,"")</f>
        <v/>
      </c>
      <c r="Z728" s="23" t="str">
        <f>IF(N728&lt;&gt;"",$H728*N728,"")</f>
        <v/>
      </c>
      <c r="AA728" s="19">
        <f>IF(OR(M728&lt;&gt;"",N728&lt;&gt;""),1,0)</f>
        <v>0</v>
      </c>
      <c r="AB728" s="19">
        <f>IF(M728&lt;&gt;0,1,0)</f>
        <v>1</v>
      </c>
      <c r="AC728" s="19">
        <f>IF(N728&lt;&gt;0,1,0)</f>
        <v>0</v>
      </c>
      <c r="AD728" s="23" t="str">
        <f>IF(W728&lt;&gt;"",$H728*W728,"")</f>
        <v/>
      </c>
      <c r="AE728" s="23" t="str">
        <f>IF(X728&lt;&gt;"",$H728*X728,"")</f>
        <v/>
      </c>
    </row>
    <row r="729" spans="2:31" hidden="1" x14ac:dyDescent="0.25">
      <c r="B729" s="18">
        <f>IF(G729="","",B728+1)</f>
        <v>707</v>
      </c>
      <c r="C729" s="25">
        <v>5500000002255</v>
      </c>
      <c r="D729" s="19"/>
      <c r="E729" s="19"/>
      <c r="F729" s="20"/>
      <c r="G729" s="20" t="s">
        <v>1045</v>
      </c>
      <c r="H729" s="21">
        <v>1</v>
      </c>
      <c r="I729" s="21" t="s">
        <v>994</v>
      </c>
      <c r="J729" s="46" t="s">
        <v>1070</v>
      </c>
      <c r="K729" s="46" t="s">
        <v>81</v>
      </c>
      <c r="L729" s="47"/>
      <c r="M729" s="48" t="s">
        <v>1070</v>
      </c>
      <c r="N729" s="48"/>
      <c r="O729" s="49"/>
      <c r="P729" s="50"/>
      <c r="Q729" s="50">
        <v>7.0000000000000007E-2</v>
      </c>
      <c r="R729" s="50"/>
      <c r="S729" s="50"/>
      <c r="T729" s="46" t="s">
        <v>1071</v>
      </c>
      <c r="U729" s="46"/>
      <c r="V729" s="51"/>
      <c r="W729" s="62"/>
      <c r="X729" s="62"/>
      <c r="Y729" s="23" t="str">
        <f>IF(M729&lt;&gt;"",$H729*M729,"")</f>
        <v/>
      </c>
      <c r="Z729" s="23" t="str">
        <f>IF(N729&lt;&gt;"",$H729*N729,"")</f>
        <v/>
      </c>
      <c r="AA729" s="19">
        <f>IF(OR(M729&lt;&gt;"",N729&lt;&gt;""),1,0)</f>
        <v>0</v>
      </c>
      <c r="AB729" s="19">
        <f>IF(M729&lt;&gt;0,1,0)</f>
        <v>1</v>
      </c>
      <c r="AC729" s="19">
        <f>IF(N729&lt;&gt;0,1,0)</f>
        <v>0</v>
      </c>
      <c r="AD729" s="23" t="str">
        <f>IF(W729&lt;&gt;"",$H729*W729,"")</f>
        <v/>
      </c>
      <c r="AE729" s="23" t="str">
        <f>IF(X729&lt;&gt;"",$H729*X729,"")</f>
        <v/>
      </c>
    </row>
    <row r="730" spans="2:31" x14ac:dyDescent="0.25">
      <c r="B730" s="18">
        <f>IF(G730="","",B729+1)</f>
        <v>708</v>
      </c>
      <c r="C730" s="25">
        <v>5500000000617</v>
      </c>
      <c r="D730" s="19"/>
      <c r="E730" s="19"/>
      <c r="F730" s="20"/>
      <c r="G730" s="20" t="s">
        <v>792</v>
      </c>
      <c r="H730" s="21">
        <v>25</v>
      </c>
      <c r="I730" s="21" t="s">
        <v>994</v>
      </c>
      <c r="J730" s="46">
        <v>82052000</v>
      </c>
      <c r="K730" s="46" t="s">
        <v>104</v>
      </c>
      <c r="L730" s="47"/>
      <c r="M730" s="48">
        <v>136.76000000000002</v>
      </c>
      <c r="N730" s="48"/>
      <c r="O730" s="49"/>
      <c r="P730" s="50"/>
      <c r="Q730" s="50">
        <v>7.0000000000000007E-2</v>
      </c>
      <c r="R730" s="50"/>
      <c r="S730" s="50"/>
      <c r="T730" s="46" t="s">
        <v>1071</v>
      </c>
      <c r="U730" s="46"/>
      <c r="V730" s="51"/>
      <c r="W730" s="62"/>
      <c r="X730" s="62"/>
      <c r="Y730" s="23">
        <f>IF(M730&lt;&gt;"",$H730*M730,"")</f>
        <v>3419.0000000000005</v>
      </c>
      <c r="Z730" s="23" t="str">
        <f>IF(N730&lt;&gt;"",$H730*N730,"")</f>
        <v/>
      </c>
      <c r="AA730" s="19">
        <f>IF(OR(M730&lt;&gt;"",N730&lt;&gt;""),1,0)</f>
        <v>1</v>
      </c>
      <c r="AB730" s="19">
        <f>IF(M730&lt;&gt;0,1,0)</f>
        <v>1</v>
      </c>
      <c r="AC730" s="19">
        <f>IF(N730&lt;&gt;0,1,0)</f>
        <v>0</v>
      </c>
      <c r="AD730" s="23" t="str">
        <f>IF(W730&lt;&gt;"",$H730*W730,"")</f>
        <v/>
      </c>
      <c r="AE730" s="23" t="str">
        <f>IF(X730&lt;&gt;"",$H730*X730,"")</f>
        <v/>
      </c>
    </row>
    <row r="731" spans="2:31" hidden="1" x14ac:dyDescent="0.25">
      <c r="B731" s="18">
        <f>IF(G731="","",B730+1)</f>
        <v>709</v>
      </c>
      <c r="C731" s="25">
        <v>5500000000618</v>
      </c>
      <c r="D731" s="19"/>
      <c r="E731" s="19"/>
      <c r="F731" s="20"/>
      <c r="G731" s="20" t="s">
        <v>793</v>
      </c>
      <c r="H731" s="21">
        <v>1</v>
      </c>
      <c r="I731" s="21" t="s">
        <v>994</v>
      </c>
      <c r="J731" s="46" t="s">
        <v>1070</v>
      </c>
      <c r="K731" s="46" t="s">
        <v>81</v>
      </c>
      <c r="L731" s="47"/>
      <c r="M731" s="48" t="s">
        <v>1070</v>
      </c>
      <c r="N731" s="48"/>
      <c r="O731" s="49"/>
      <c r="P731" s="50"/>
      <c r="Q731" s="50">
        <v>7.0000000000000007E-2</v>
      </c>
      <c r="R731" s="50"/>
      <c r="S731" s="50"/>
      <c r="T731" s="46" t="s">
        <v>1071</v>
      </c>
      <c r="U731" s="46"/>
      <c r="V731" s="51"/>
      <c r="W731" s="62"/>
      <c r="X731" s="62"/>
      <c r="Y731" s="23" t="str">
        <f>IF(M731&lt;&gt;"",$H731*M731,"")</f>
        <v/>
      </c>
      <c r="Z731" s="23" t="str">
        <f>IF(N731&lt;&gt;"",$H731*N731,"")</f>
        <v/>
      </c>
      <c r="AA731" s="19">
        <f>IF(OR(M731&lt;&gt;"",N731&lt;&gt;""),1,0)</f>
        <v>0</v>
      </c>
      <c r="AB731" s="19">
        <f>IF(M731&lt;&gt;0,1,0)</f>
        <v>1</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794</v>
      </c>
      <c r="H732" s="21">
        <v>3</v>
      </c>
      <c r="I732" s="21" t="s">
        <v>994</v>
      </c>
      <c r="J732" s="46">
        <v>82052000</v>
      </c>
      <c r="K732" s="46" t="s">
        <v>104</v>
      </c>
      <c r="L732" s="47"/>
      <c r="M732" s="48">
        <v>138.04545454545456</v>
      </c>
      <c r="N732" s="48"/>
      <c r="O732" s="49"/>
      <c r="P732" s="50"/>
      <c r="Q732" s="50">
        <v>7.0000000000000007E-2</v>
      </c>
      <c r="R732" s="50"/>
      <c r="S732" s="50"/>
      <c r="T732" s="46" t="s">
        <v>1071</v>
      </c>
      <c r="U732" s="46"/>
      <c r="V732" s="51"/>
      <c r="W732" s="62"/>
      <c r="X732" s="62"/>
      <c r="Y732" s="23">
        <f>IF(M732&lt;&gt;"",$H732*M732,"")</f>
        <v>414.13636363636368</v>
      </c>
      <c r="Z732" s="23" t="str">
        <f>IF(N732&lt;&gt;"",$H732*N732,"")</f>
        <v/>
      </c>
      <c r="AA732" s="19">
        <f>IF(OR(M732&lt;&gt;"",N732&lt;&gt;""),1,0)</f>
        <v>1</v>
      </c>
      <c r="AB732" s="19">
        <f>IF(M732&lt;&gt;0,1,0)</f>
        <v>1</v>
      </c>
      <c r="AC732" s="19">
        <f>IF(N732&lt;&gt;0,1,0)</f>
        <v>0</v>
      </c>
      <c r="AD732" s="23" t="str">
        <f>IF(W732&lt;&gt;"",$H732*W732,"")</f>
        <v/>
      </c>
      <c r="AE732" s="23" t="str">
        <f>IF(X732&lt;&gt;"",$H732*X732,"")</f>
        <v/>
      </c>
    </row>
    <row r="733" spans="2:31" hidden="1" x14ac:dyDescent="0.25">
      <c r="B733" s="18">
        <f>IF(G733="","",B732+1)</f>
        <v>711</v>
      </c>
      <c r="C733" s="25">
        <v>5500000001597</v>
      </c>
      <c r="D733" s="19"/>
      <c r="E733" s="19"/>
      <c r="F733" s="20"/>
      <c r="G733" s="20" t="s">
        <v>795</v>
      </c>
      <c r="H733" s="21">
        <v>1</v>
      </c>
      <c r="I733" s="21" t="s">
        <v>994</v>
      </c>
      <c r="J733" s="46" t="s">
        <v>1070</v>
      </c>
      <c r="K733" s="46" t="s">
        <v>81</v>
      </c>
      <c r="L733" s="47"/>
      <c r="M733" s="48" t="s">
        <v>1070</v>
      </c>
      <c r="N733" s="48"/>
      <c r="O733" s="49"/>
      <c r="P733" s="50"/>
      <c r="Q733" s="50">
        <v>7.0000000000000007E-2</v>
      </c>
      <c r="R733" s="50"/>
      <c r="S733" s="50"/>
      <c r="T733" s="46" t="s">
        <v>1071</v>
      </c>
      <c r="U733" s="46"/>
      <c r="V733" s="51"/>
      <c r="W733" s="62"/>
      <c r="X733" s="62"/>
      <c r="Y733" s="23" t="str">
        <f>IF(M733&lt;&gt;"",$H733*M733,"")</f>
        <v/>
      </c>
      <c r="Z733" s="23" t="str">
        <f>IF(N733&lt;&gt;"",$H733*N733,"")</f>
        <v/>
      </c>
      <c r="AA733" s="19">
        <f>IF(OR(M733&lt;&gt;"",N733&lt;&gt;""),1,0)</f>
        <v>0</v>
      </c>
      <c r="AB733" s="19">
        <f>IF(M733&lt;&gt;0,1,0)</f>
        <v>1</v>
      </c>
      <c r="AC733" s="19">
        <f>IF(N733&lt;&gt;0,1,0)</f>
        <v>0</v>
      </c>
      <c r="AD733" s="23" t="str">
        <f>IF(W733&lt;&gt;"",$H733*W733,"")</f>
        <v/>
      </c>
      <c r="AE733" s="23" t="str">
        <f>IF(X733&lt;&gt;"",$H733*X733,"")</f>
        <v/>
      </c>
    </row>
    <row r="734" spans="2:31" x14ac:dyDescent="0.25">
      <c r="B734" s="18">
        <f>IF(G734="","",B733+1)</f>
        <v>712</v>
      </c>
      <c r="C734" s="25">
        <v>6000000041199</v>
      </c>
      <c r="D734" s="19"/>
      <c r="E734" s="19"/>
      <c r="F734" s="20"/>
      <c r="G734" s="20" t="s">
        <v>796</v>
      </c>
      <c r="H734" s="21">
        <v>25</v>
      </c>
      <c r="I734" s="21" t="s">
        <v>994</v>
      </c>
      <c r="J734" s="46">
        <v>40169990</v>
      </c>
      <c r="K734" s="46" t="s">
        <v>104</v>
      </c>
      <c r="L734" s="47"/>
      <c r="M734" s="48">
        <v>29.318181818181824</v>
      </c>
      <c r="N734" s="48"/>
      <c r="O734" s="49"/>
      <c r="P734" s="50"/>
      <c r="Q734" s="50">
        <v>7.0000000000000007E-2</v>
      </c>
      <c r="R734" s="50"/>
      <c r="S734" s="50"/>
      <c r="T734" s="46" t="s">
        <v>1071</v>
      </c>
      <c r="U734" s="46"/>
      <c r="V734" s="51"/>
      <c r="W734" s="62"/>
      <c r="X734" s="62"/>
      <c r="Y734" s="23">
        <f>IF(M734&lt;&gt;"",$H734*M734,"")</f>
        <v>732.95454545454561</v>
      </c>
      <c r="Z734" s="23" t="str">
        <f>IF(N734&lt;&gt;"",$H734*N734,"")</f>
        <v/>
      </c>
      <c r="AA734" s="19">
        <f>IF(OR(M734&lt;&gt;"",N734&lt;&gt;""),1,0)</f>
        <v>1</v>
      </c>
      <c r="AB734" s="19">
        <f>IF(M734&lt;&gt;0,1,0)</f>
        <v>1</v>
      </c>
      <c r="AC734" s="19">
        <f>IF(N734&lt;&gt;0,1,0)</f>
        <v>0</v>
      </c>
      <c r="AD734" s="23" t="str">
        <f>IF(W734&lt;&gt;"",$H734*W734,"")</f>
        <v/>
      </c>
      <c r="AE734" s="23" t="str">
        <f>IF(X734&lt;&gt;"",$H734*X734,"")</f>
        <v/>
      </c>
    </row>
    <row r="735" spans="2:31" hidden="1" x14ac:dyDescent="0.25">
      <c r="B735" s="18">
        <f>IF(G735="","",B734+1)</f>
        <v>713</v>
      </c>
      <c r="C735" s="25">
        <v>5500000001570</v>
      </c>
      <c r="D735" s="19"/>
      <c r="E735" s="19"/>
      <c r="F735" s="20"/>
      <c r="G735" s="20" t="s">
        <v>797</v>
      </c>
      <c r="H735" s="21">
        <v>1</v>
      </c>
      <c r="I735" s="21" t="s">
        <v>994</v>
      </c>
      <c r="J735" s="46" t="s">
        <v>1070</v>
      </c>
      <c r="K735" s="46" t="s">
        <v>81</v>
      </c>
      <c r="L735" s="47"/>
      <c r="M735" s="48" t="s">
        <v>1070</v>
      </c>
      <c r="N735" s="48"/>
      <c r="O735" s="49"/>
      <c r="P735" s="50"/>
      <c r="Q735" s="50">
        <v>7.0000000000000007E-2</v>
      </c>
      <c r="R735" s="50"/>
      <c r="S735" s="50"/>
      <c r="T735" s="46" t="s">
        <v>1071</v>
      </c>
      <c r="U735" s="46"/>
      <c r="V735" s="51"/>
      <c r="W735" s="62"/>
      <c r="X735" s="62"/>
      <c r="Y735" s="23" t="str">
        <f>IF(M735&lt;&gt;"",$H735*M735,"")</f>
        <v/>
      </c>
      <c r="Z735" s="23" t="str">
        <f>IF(N735&lt;&gt;"",$H735*N735,"")</f>
        <v/>
      </c>
      <c r="AA735" s="19">
        <f>IF(OR(M735&lt;&gt;"",N735&lt;&gt;""),1,0)</f>
        <v>0</v>
      </c>
      <c r="AB735" s="19">
        <f>IF(M735&lt;&gt;0,1,0)</f>
        <v>1</v>
      </c>
      <c r="AC735" s="19">
        <f>IF(N735&lt;&gt;0,1,0)</f>
        <v>0</v>
      </c>
      <c r="AD735" s="23" t="str">
        <f>IF(W735&lt;&gt;"",$H735*W735,"")</f>
        <v/>
      </c>
      <c r="AE735" s="23" t="str">
        <f>IF(X735&lt;&gt;"",$H735*X735,"")</f>
        <v/>
      </c>
    </row>
    <row r="736" spans="2:31" hidden="1" x14ac:dyDescent="0.25">
      <c r="B736" s="18">
        <f>IF(G736="","",B735+1)</f>
        <v>714</v>
      </c>
      <c r="C736" s="25">
        <v>5500000002211</v>
      </c>
      <c r="D736" s="19"/>
      <c r="E736" s="19"/>
      <c r="F736" s="20"/>
      <c r="G736" s="20" t="s">
        <v>1046</v>
      </c>
      <c r="H736" s="21">
        <v>1</v>
      </c>
      <c r="I736" s="21" t="s">
        <v>994</v>
      </c>
      <c r="J736" s="46" t="s">
        <v>1070</v>
      </c>
      <c r="K736" s="46" t="s">
        <v>81</v>
      </c>
      <c r="L736" s="47"/>
      <c r="M736" s="48" t="s">
        <v>1070</v>
      </c>
      <c r="N736" s="48"/>
      <c r="O736" s="49"/>
      <c r="P736" s="50"/>
      <c r="Q736" s="50">
        <v>7.0000000000000007E-2</v>
      </c>
      <c r="R736" s="50"/>
      <c r="S736" s="50"/>
      <c r="T736" s="46" t="s">
        <v>1071</v>
      </c>
      <c r="U736" s="46"/>
      <c r="V736" s="51"/>
      <c r="W736" s="62"/>
      <c r="X736" s="62"/>
      <c r="Y736" s="23" t="str">
        <f>IF(M736&lt;&gt;"",$H736*M736,"")</f>
        <v/>
      </c>
      <c r="Z736" s="23" t="str">
        <f>IF(N736&lt;&gt;"",$H736*N736,"")</f>
        <v/>
      </c>
      <c r="AA736" s="19">
        <f>IF(OR(M736&lt;&gt;"",N736&lt;&gt;""),1,0)</f>
        <v>0</v>
      </c>
      <c r="AB736" s="19">
        <f>IF(M736&lt;&gt;0,1,0)</f>
        <v>1</v>
      </c>
      <c r="AC736" s="19">
        <f>IF(N736&lt;&gt;0,1,0)</f>
        <v>0</v>
      </c>
      <c r="AD736" s="23" t="str">
        <f>IF(W736&lt;&gt;"",$H736*W736,"")</f>
        <v/>
      </c>
      <c r="AE736" s="23" t="str">
        <f>IF(X736&lt;&gt;"",$H736*X736,"")</f>
        <v/>
      </c>
    </row>
    <row r="737" spans="2:31" hidden="1" x14ac:dyDescent="0.25">
      <c r="B737" s="18">
        <f>IF(G737="","",B736+1)</f>
        <v>715</v>
      </c>
      <c r="C737" s="25">
        <v>5500000002212</v>
      </c>
      <c r="D737" s="19"/>
      <c r="E737" s="19"/>
      <c r="F737" s="20"/>
      <c r="G737" s="20" t="s">
        <v>1047</v>
      </c>
      <c r="H737" s="21">
        <v>1</v>
      </c>
      <c r="I737" s="21" t="s">
        <v>994</v>
      </c>
      <c r="J737" s="46" t="s">
        <v>1070</v>
      </c>
      <c r="K737" s="46" t="s">
        <v>81</v>
      </c>
      <c r="L737" s="47"/>
      <c r="M737" s="48" t="s">
        <v>1070</v>
      </c>
      <c r="N737" s="48"/>
      <c r="O737" s="49"/>
      <c r="P737" s="50"/>
      <c r="Q737" s="50">
        <v>7.0000000000000007E-2</v>
      </c>
      <c r="R737" s="50"/>
      <c r="S737" s="50"/>
      <c r="T737" s="46" t="s">
        <v>1071</v>
      </c>
      <c r="U737" s="46"/>
      <c r="V737" s="51"/>
      <c r="W737" s="62"/>
      <c r="X737" s="62"/>
      <c r="Y737" s="23" t="str">
        <f>IF(M737&lt;&gt;"",$H737*M737,"")</f>
        <v/>
      </c>
      <c r="Z737" s="23" t="str">
        <f>IF(N737&lt;&gt;"",$H737*N737,"")</f>
        <v/>
      </c>
      <c r="AA737" s="19">
        <f>IF(OR(M737&lt;&gt;"",N737&lt;&gt;""),1,0)</f>
        <v>0</v>
      </c>
      <c r="AB737" s="19">
        <f>IF(M737&lt;&gt;0,1,0)</f>
        <v>1</v>
      </c>
      <c r="AC737" s="19">
        <f>IF(N737&lt;&gt;0,1,0)</f>
        <v>0</v>
      </c>
      <c r="AD737" s="23" t="str">
        <f>IF(W737&lt;&gt;"",$H737*W737,"")</f>
        <v/>
      </c>
      <c r="AE737" s="23" t="str">
        <f>IF(X737&lt;&gt;"",$H737*X737,"")</f>
        <v/>
      </c>
    </row>
    <row r="738" spans="2:31" hidden="1" x14ac:dyDescent="0.25">
      <c r="B738" s="18">
        <f>IF(G738="","",B737+1)</f>
        <v>716</v>
      </c>
      <c r="C738" s="25">
        <v>5500000001577</v>
      </c>
      <c r="D738" s="19"/>
      <c r="E738" s="19"/>
      <c r="F738" s="20"/>
      <c r="G738" s="20" t="s">
        <v>798</v>
      </c>
      <c r="H738" s="21">
        <v>1</v>
      </c>
      <c r="I738" s="21" t="s">
        <v>994</v>
      </c>
      <c r="J738" s="46" t="s">
        <v>1070</v>
      </c>
      <c r="K738" s="46" t="s">
        <v>81</v>
      </c>
      <c r="L738" s="47"/>
      <c r="M738" s="48" t="s">
        <v>1070</v>
      </c>
      <c r="N738" s="48"/>
      <c r="O738" s="49"/>
      <c r="P738" s="50"/>
      <c r="Q738" s="50">
        <v>7.0000000000000007E-2</v>
      </c>
      <c r="R738" s="50"/>
      <c r="S738" s="50"/>
      <c r="T738" s="46" t="s">
        <v>1071</v>
      </c>
      <c r="U738" s="46"/>
      <c r="V738" s="51"/>
      <c r="W738" s="62"/>
      <c r="X738" s="62"/>
      <c r="Y738" s="23" t="str">
        <f>IF(M738&lt;&gt;"",$H738*M738,"")</f>
        <v/>
      </c>
      <c r="Z738" s="23" t="str">
        <f>IF(N738&lt;&gt;"",$H738*N738,"")</f>
        <v/>
      </c>
      <c r="AA738" s="19">
        <f>IF(OR(M738&lt;&gt;"",N738&lt;&gt;""),1,0)</f>
        <v>0</v>
      </c>
      <c r="AB738" s="19">
        <f>IF(M738&lt;&gt;0,1,0)</f>
        <v>1</v>
      </c>
      <c r="AC738" s="19">
        <f>IF(N738&lt;&gt;0,1,0)</f>
        <v>0</v>
      </c>
      <c r="AD738" s="23" t="str">
        <f>IF(W738&lt;&gt;"",$H738*W738,"")</f>
        <v/>
      </c>
      <c r="AE738" s="23" t="str">
        <f>IF(X738&lt;&gt;"",$H738*X738,"")</f>
        <v/>
      </c>
    </row>
    <row r="739" spans="2:31" hidden="1" x14ac:dyDescent="0.25">
      <c r="B739" s="18">
        <f>IF(G739="","",B738+1)</f>
        <v>717</v>
      </c>
      <c r="C739" s="25">
        <v>5500000001565</v>
      </c>
      <c r="D739" s="19"/>
      <c r="E739" s="19"/>
      <c r="F739" s="20"/>
      <c r="G739" s="20" t="s">
        <v>799</v>
      </c>
      <c r="H739" s="21">
        <v>1</v>
      </c>
      <c r="I739" s="21" t="s">
        <v>994</v>
      </c>
      <c r="J739" s="46" t="s">
        <v>1070</v>
      </c>
      <c r="K739" s="46" t="s">
        <v>81</v>
      </c>
      <c r="L739" s="47"/>
      <c r="M739" s="48" t="s">
        <v>1070</v>
      </c>
      <c r="N739" s="48"/>
      <c r="O739" s="49"/>
      <c r="P739" s="50"/>
      <c r="Q739" s="50">
        <v>7.0000000000000007E-2</v>
      </c>
      <c r="R739" s="50"/>
      <c r="S739" s="50"/>
      <c r="T739" s="46" t="s">
        <v>1071</v>
      </c>
      <c r="U739" s="46"/>
      <c r="V739" s="51"/>
      <c r="W739" s="62"/>
      <c r="X739" s="62"/>
      <c r="Y739" s="23" t="str">
        <f>IF(M739&lt;&gt;"",$H739*M739,"")</f>
        <v/>
      </c>
      <c r="Z739" s="23" t="str">
        <f>IF(N739&lt;&gt;"",$H739*N739,"")</f>
        <v/>
      </c>
      <c r="AA739" s="19">
        <f>IF(OR(M739&lt;&gt;"",N739&lt;&gt;""),1,0)</f>
        <v>0</v>
      </c>
      <c r="AB739" s="19">
        <f>IF(M739&lt;&gt;0,1,0)</f>
        <v>1</v>
      </c>
      <c r="AC739" s="19">
        <f>IF(N739&lt;&gt;0,1,0)</f>
        <v>0</v>
      </c>
      <c r="AD739" s="23" t="str">
        <f>IF(W739&lt;&gt;"",$H739*W739,"")</f>
        <v/>
      </c>
      <c r="AE739" s="23" t="str">
        <f>IF(X739&lt;&gt;"",$H739*X739,"")</f>
        <v/>
      </c>
    </row>
    <row r="740" spans="2:31" hidden="1" x14ac:dyDescent="0.25">
      <c r="B740" s="18">
        <f>IF(G740="","",B739+1)</f>
        <v>718</v>
      </c>
      <c r="C740" s="25">
        <v>5700000000478</v>
      </c>
      <c r="D740" s="19"/>
      <c r="E740" s="19"/>
      <c r="F740" s="20"/>
      <c r="G740" s="20" t="s">
        <v>800</v>
      </c>
      <c r="H740" s="21">
        <v>1</v>
      </c>
      <c r="I740" s="21" t="s">
        <v>994</v>
      </c>
      <c r="J740" s="46" t="s">
        <v>1070</v>
      </c>
      <c r="K740" s="46" t="s">
        <v>81</v>
      </c>
      <c r="L740" s="47"/>
      <c r="M740" s="48" t="s">
        <v>1070</v>
      </c>
      <c r="N740" s="48"/>
      <c r="O740" s="49"/>
      <c r="P740" s="50"/>
      <c r="Q740" s="50">
        <v>7.0000000000000007E-2</v>
      </c>
      <c r="R740" s="50"/>
      <c r="S740" s="50"/>
      <c r="T740" s="46" t="s">
        <v>1071</v>
      </c>
      <c r="U740" s="46"/>
      <c r="V740" s="51"/>
      <c r="W740" s="62"/>
      <c r="X740" s="62"/>
      <c r="Y740" s="23" t="str">
        <f>IF(M740&lt;&gt;"",$H740*M740,"")</f>
        <v/>
      </c>
      <c r="Z740" s="23" t="str">
        <f>IF(N740&lt;&gt;"",$H740*N740,"")</f>
        <v/>
      </c>
      <c r="AA740" s="19">
        <f>IF(OR(M740&lt;&gt;"",N740&lt;&gt;""),1,0)</f>
        <v>0</v>
      </c>
      <c r="AB740" s="19">
        <f>IF(M740&lt;&gt;0,1,0)</f>
        <v>1</v>
      </c>
      <c r="AC740" s="19">
        <f>IF(N740&lt;&gt;0,1,0)</f>
        <v>0</v>
      </c>
      <c r="AD740" s="23" t="str">
        <f>IF(W740&lt;&gt;"",$H740*W740,"")</f>
        <v/>
      </c>
      <c r="AE740" s="23" t="str">
        <f>IF(X740&lt;&gt;"",$H740*X740,"")</f>
        <v/>
      </c>
    </row>
    <row r="741" spans="2:31" hidden="1" x14ac:dyDescent="0.25">
      <c r="B741" s="18">
        <f>IF(G741="","",B740+1)</f>
        <v>719</v>
      </c>
      <c r="C741" s="25">
        <v>5500000000930</v>
      </c>
      <c r="D741" s="19"/>
      <c r="E741" s="19"/>
      <c r="F741" s="20"/>
      <c r="G741" s="20" t="s">
        <v>801</v>
      </c>
      <c r="H741" s="21">
        <v>1</v>
      </c>
      <c r="I741" s="21" t="s">
        <v>994</v>
      </c>
      <c r="J741" s="46" t="s">
        <v>1070</v>
      </c>
      <c r="K741" s="46" t="s">
        <v>81</v>
      </c>
      <c r="L741" s="47"/>
      <c r="M741" s="48" t="s">
        <v>1070</v>
      </c>
      <c r="N741" s="48"/>
      <c r="O741" s="49"/>
      <c r="P741" s="50"/>
      <c r="Q741" s="50">
        <v>7.0000000000000007E-2</v>
      </c>
      <c r="R741" s="50"/>
      <c r="S741" s="50"/>
      <c r="T741" s="46" t="s">
        <v>1071</v>
      </c>
      <c r="U741" s="46"/>
      <c r="V741" s="51"/>
      <c r="W741" s="62"/>
      <c r="X741" s="62"/>
      <c r="Y741" s="23" t="str">
        <f>IF(M741&lt;&gt;"",$H741*M741,"")</f>
        <v/>
      </c>
      <c r="Z741" s="23" t="str">
        <f>IF(N741&lt;&gt;"",$H741*N741,"")</f>
        <v/>
      </c>
      <c r="AA741" s="19">
        <f>IF(OR(M741&lt;&gt;"",N741&lt;&gt;""),1,0)</f>
        <v>0</v>
      </c>
      <c r="AB741" s="19">
        <f>IF(M741&lt;&gt;0,1,0)</f>
        <v>1</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802</v>
      </c>
      <c r="H742" s="21">
        <v>13</v>
      </c>
      <c r="I742" s="21" t="s">
        <v>994</v>
      </c>
      <c r="J742" s="46">
        <v>90173020</v>
      </c>
      <c r="K742" s="46" t="s">
        <v>104</v>
      </c>
      <c r="L742" s="47"/>
      <c r="M742" s="48">
        <v>82.848484848484858</v>
      </c>
      <c r="N742" s="48"/>
      <c r="O742" s="49"/>
      <c r="P742" s="50"/>
      <c r="Q742" s="50">
        <v>7.0000000000000007E-2</v>
      </c>
      <c r="R742" s="50"/>
      <c r="S742" s="50"/>
      <c r="T742" s="46" t="s">
        <v>1071</v>
      </c>
      <c r="U742" s="46"/>
      <c r="V742" s="51"/>
      <c r="W742" s="62"/>
      <c r="X742" s="62"/>
      <c r="Y742" s="23">
        <f>IF(M742&lt;&gt;"",$H742*M742,"")</f>
        <v>1077.0303030303032</v>
      </c>
      <c r="Z742" s="23" t="str">
        <f>IF(N742&lt;&gt;"",$H742*N742,"")</f>
        <v/>
      </c>
      <c r="AA742" s="19">
        <f>IF(OR(M742&lt;&gt;"",N742&lt;&gt;""),1,0)</f>
        <v>1</v>
      </c>
      <c r="AB742" s="19">
        <f>IF(M742&lt;&gt;0,1,0)</f>
        <v>1</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803</v>
      </c>
      <c r="H743" s="21">
        <v>28</v>
      </c>
      <c r="I743" s="21" t="s">
        <v>994</v>
      </c>
      <c r="J743" s="46">
        <v>82055900</v>
      </c>
      <c r="K743" s="46" t="s">
        <v>104</v>
      </c>
      <c r="L743" s="47"/>
      <c r="M743" s="48">
        <v>66.500000000000014</v>
      </c>
      <c r="N743" s="48"/>
      <c r="O743" s="49"/>
      <c r="P743" s="50"/>
      <c r="Q743" s="50">
        <v>7.0000000000000007E-2</v>
      </c>
      <c r="R743" s="50"/>
      <c r="S743" s="50"/>
      <c r="T743" s="46" t="s">
        <v>1071</v>
      </c>
      <c r="U743" s="46"/>
      <c r="V743" s="51"/>
      <c r="W743" s="62"/>
      <c r="X743" s="62"/>
      <c r="Y743" s="23">
        <f>IF(M743&lt;&gt;"",$H743*M743,"")</f>
        <v>1862.0000000000005</v>
      </c>
      <c r="Z743" s="23" t="str">
        <f>IF(N743&lt;&gt;"",$H743*N743,"")</f>
        <v/>
      </c>
      <c r="AA743" s="19">
        <f>IF(OR(M743&lt;&gt;"",N743&lt;&gt;""),1,0)</f>
        <v>1</v>
      </c>
      <c r="AB743" s="19">
        <f>IF(M743&lt;&gt;0,1,0)</f>
        <v>1</v>
      </c>
      <c r="AC743" s="19">
        <f>IF(N743&lt;&gt;0,1,0)</f>
        <v>0</v>
      </c>
      <c r="AD743" s="23" t="str">
        <f>IF(W743&lt;&gt;"",$H743*W743,"")</f>
        <v/>
      </c>
      <c r="AE743" s="23" t="str">
        <f>IF(X743&lt;&gt;"",$H743*X743,"")</f>
        <v/>
      </c>
    </row>
    <row r="744" spans="2:31" hidden="1" x14ac:dyDescent="0.25">
      <c r="B744" s="18">
        <f>IF(G744="","",B743+1)</f>
        <v>722</v>
      </c>
      <c r="C744" s="25">
        <v>5500000000220</v>
      </c>
      <c r="D744" s="19"/>
      <c r="E744" s="19"/>
      <c r="F744" s="20"/>
      <c r="G744" s="20" t="s">
        <v>804</v>
      </c>
      <c r="H744" s="21">
        <v>1</v>
      </c>
      <c r="I744" s="21" t="s">
        <v>994</v>
      </c>
      <c r="J744" s="46" t="s">
        <v>1070</v>
      </c>
      <c r="K744" s="46" t="s">
        <v>81</v>
      </c>
      <c r="L744" s="47"/>
      <c r="M744" s="48" t="s">
        <v>1070</v>
      </c>
      <c r="N744" s="48"/>
      <c r="O744" s="49"/>
      <c r="P744" s="50"/>
      <c r="Q744" s="50">
        <v>7.0000000000000007E-2</v>
      </c>
      <c r="R744" s="50"/>
      <c r="S744" s="50"/>
      <c r="T744" s="46" t="s">
        <v>1071</v>
      </c>
      <c r="U744" s="46"/>
      <c r="V744" s="51"/>
      <c r="W744" s="62"/>
      <c r="X744" s="62"/>
      <c r="Y744" s="23" t="str">
        <f>IF(M744&lt;&gt;"",$H744*M744,"")</f>
        <v/>
      </c>
      <c r="Z744" s="23" t="str">
        <f>IF(N744&lt;&gt;"",$H744*N744,"")</f>
        <v/>
      </c>
      <c r="AA744" s="19">
        <f>IF(OR(M744&lt;&gt;"",N744&lt;&gt;""),1,0)</f>
        <v>0</v>
      </c>
      <c r="AB744" s="19">
        <f>IF(M744&lt;&gt;0,1,0)</f>
        <v>1</v>
      </c>
      <c r="AC744" s="19">
        <f>IF(N744&lt;&gt;0,1,0)</f>
        <v>0</v>
      </c>
      <c r="AD744" s="23" t="str">
        <f>IF(W744&lt;&gt;"",$H744*W744,"")</f>
        <v/>
      </c>
      <c r="AE744" s="23" t="str">
        <f>IF(X744&lt;&gt;"",$H744*X744,"")</f>
        <v/>
      </c>
    </row>
    <row r="745" spans="2:31" hidden="1" x14ac:dyDescent="0.25">
      <c r="B745" s="18">
        <f>IF(G745="","",B744+1)</f>
        <v>723</v>
      </c>
      <c r="C745" s="25">
        <v>5500000001382</v>
      </c>
      <c r="D745" s="19"/>
      <c r="E745" s="19"/>
      <c r="F745" s="20"/>
      <c r="G745" s="20" t="s">
        <v>805</v>
      </c>
      <c r="H745" s="21">
        <v>1</v>
      </c>
      <c r="I745" s="21" t="s">
        <v>994</v>
      </c>
      <c r="J745" s="46" t="s">
        <v>1070</v>
      </c>
      <c r="K745" s="46" t="s">
        <v>81</v>
      </c>
      <c r="L745" s="47"/>
      <c r="M745" s="48" t="s">
        <v>1070</v>
      </c>
      <c r="N745" s="48"/>
      <c r="O745" s="49"/>
      <c r="P745" s="50"/>
      <c r="Q745" s="50">
        <v>7.0000000000000007E-2</v>
      </c>
      <c r="R745" s="50"/>
      <c r="S745" s="50"/>
      <c r="T745" s="46" t="s">
        <v>1071</v>
      </c>
      <c r="U745" s="46"/>
      <c r="V745" s="51"/>
      <c r="W745" s="62"/>
      <c r="X745" s="62"/>
      <c r="Y745" s="23" t="str">
        <f>IF(M745&lt;&gt;"",$H745*M745,"")</f>
        <v/>
      </c>
      <c r="Z745" s="23" t="str">
        <f>IF(N745&lt;&gt;"",$H745*N745,"")</f>
        <v/>
      </c>
      <c r="AA745" s="19">
        <f>IF(OR(M745&lt;&gt;"",N745&lt;&gt;""),1,0)</f>
        <v>0</v>
      </c>
      <c r="AB745" s="19">
        <f>IF(M745&lt;&gt;0,1,0)</f>
        <v>1</v>
      </c>
      <c r="AC745" s="19">
        <f>IF(N745&lt;&gt;0,1,0)</f>
        <v>0</v>
      </c>
      <c r="AD745" s="23" t="str">
        <f>IF(W745&lt;&gt;"",$H745*W745,"")</f>
        <v/>
      </c>
      <c r="AE745" s="23" t="str">
        <f>IF(X745&lt;&gt;"",$H745*X745,"")</f>
        <v/>
      </c>
    </row>
    <row r="746" spans="2:31" hidden="1" x14ac:dyDescent="0.25">
      <c r="B746" s="18">
        <f>IF(G746="","",B745+1)</f>
        <v>724</v>
      </c>
      <c r="C746" s="25">
        <v>5500000000446</v>
      </c>
      <c r="D746" s="19"/>
      <c r="E746" s="19"/>
      <c r="F746" s="20"/>
      <c r="G746" s="20" t="s">
        <v>806</v>
      </c>
      <c r="H746" s="21">
        <v>1</v>
      </c>
      <c r="I746" s="21" t="s">
        <v>994</v>
      </c>
      <c r="J746" s="46" t="s">
        <v>1070</v>
      </c>
      <c r="K746" s="46" t="s">
        <v>81</v>
      </c>
      <c r="L746" s="47"/>
      <c r="M746" s="48" t="s">
        <v>1070</v>
      </c>
      <c r="N746" s="48"/>
      <c r="O746" s="49"/>
      <c r="P746" s="50"/>
      <c r="Q746" s="50">
        <v>7.0000000000000007E-2</v>
      </c>
      <c r="R746" s="50"/>
      <c r="S746" s="50"/>
      <c r="T746" s="46" t="s">
        <v>1071</v>
      </c>
      <c r="U746" s="46"/>
      <c r="V746" s="51"/>
      <c r="W746" s="62"/>
      <c r="X746" s="62"/>
      <c r="Y746" s="23" t="str">
        <f>IF(M746&lt;&gt;"",$H746*M746,"")</f>
        <v/>
      </c>
      <c r="Z746" s="23" t="str">
        <f>IF(N746&lt;&gt;"",$H746*N746,"")</f>
        <v/>
      </c>
      <c r="AA746" s="19">
        <f>IF(OR(M746&lt;&gt;"",N746&lt;&gt;""),1,0)</f>
        <v>0</v>
      </c>
      <c r="AB746" s="19">
        <f>IF(M746&lt;&gt;0,1,0)</f>
        <v>1</v>
      </c>
      <c r="AC746" s="19">
        <f>IF(N746&lt;&gt;0,1,0)</f>
        <v>0</v>
      </c>
      <c r="AD746" s="23" t="str">
        <f>IF(W746&lt;&gt;"",$H746*W746,"")</f>
        <v/>
      </c>
      <c r="AE746" s="23" t="str">
        <f>IF(X746&lt;&gt;"",$H746*X746,"")</f>
        <v/>
      </c>
    </row>
    <row r="747" spans="2:31" hidden="1" x14ac:dyDescent="0.25">
      <c r="B747" s="18">
        <f>IF(G747="","",B746+1)</f>
        <v>725</v>
      </c>
      <c r="C747" s="25">
        <v>5500000000221</v>
      </c>
      <c r="D747" s="19"/>
      <c r="E747" s="19"/>
      <c r="F747" s="20"/>
      <c r="G747" s="20" t="s">
        <v>807</v>
      </c>
      <c r="H747" s="21">
        <v>1</v>
      </c>
      <c r="I747" s="21" t="s">
        <v>994</v>
      </c>
      <c r="J747" s="46" t="s">
        <v>1070</v>
      </c>
      <c r="K747" s="46" t="s">
        <v>81</v>
      </c>
      <c r="L747" s="47"/>
      <c r="M747" s="48" t="s">
        <v>1070</v>
      </c>
      <c r="N747" s="48"/>
      <c r="O747" s="49"/>
      <c r="P747" s="50"/>
      <c r="Q747" s="50">
        <v>7.0000000000000007E-2</v>
      </c>
      <c r="R747" s="50"/>
      <c r="S747" s="50"/>
      <c r="T747" s="46" t="s">
        <v>1071</v>
      </c>
      <c r="U747" s="46"/>
      <c r="V747" s="51"/>
      <c r="W747" s="62"/>
      <c r="X747" s="62"/>
      <c r="Y747" s="23" t="str">
        <f>IF(M747&lt;&gt;"",$H747*M747,"")</f>
        <v/>
      </c>
      <c r="Z747" s="23" t="str">
        <f>IF(N747&lt;&gt;"",$H747*N747,"")</f>
        <v/>
      </c>
      <c r="AA747" s="19">
        <f>IF(OR(M747&lt;&gt;"",N747&lt;&gt;""),1,0)</f>
        <v>0</v>
      </c>
      <c r="AB747" s="19">
        <f>IF(M747&lt;&gt;0,1,0)</f>
        <v>1</v>
      </c>
      <c r="AC747" s="19">
        <f>IF(N747&lt;&gt;0,1,0)</f>
        <v>0</v>
      </c>
      <c r="AD747" s="23" t="str">
        <f>IF(W747&lt;&gt;"",$H747*W747,"")</f>
        <v/>
      </c>
      <c r="AE747" s="23" t="str">
        <f>IF(X747&lt;&gt;"",$H747*X747,"")</f>
        <v/>
      </c>
    </row>
    <row r="748" spans="2:31" hidden="1" x14ac:dyDescent="0.25">
      <c r="B748" s="18">
        <f>IF(G748="","",B747+1)</f>
        <v>726</v>
      </c>
      <c r="C748" s="25">
        <v>5500000000281</v>
      </c>
      <c r="D748" s="19"/>
      <c r="E748" s="19"/>
      <c r="F748" s="20"/>
      <c r="G748" s="20" t="s">
        <v>808</v>
      </c>
      <c r="H748" s="21">
        <v>1</v>
      </c>
      <c r="I748" s="21" t="s">
        <v>994</v>
      </c>
      <c r="J748" s="46" t="s">
        <v>1070</v>
      </c>
      <c r="K748" s="46" t="s">
        <v>81</v>
      </c>
      <c r="L748" s="47"/>
      <c r="M748" s="48" t="s">
        <v>1070</v>
      </c>
      <c r="N748" s="48"/>
      <c r="O748" s="49"/>
      <c r="P748" s="50"/>
      <c r="Q748" s="50">
        <v>7.0000000000000007E-2</v>
      </c>
      <c r="R748" s="50"/>
      <c r="S748" s="50"/>
      <c r="T748" s="46" t="s">
        <v>1071</v>
      </c>
      <c r="U748" s="46"/>
      <c r="V748" s="51"/>
      <c r="W748" s="62"/>
      <c r="X748" s="62"/>
      <c r="Y748" s="23" t="str">
        <f>IF(M748&lt;&gt;"",$H748*M748,"")</f>
        <v/>
      </c>
      <c r="Z748" s="23" t="str">
        <f>IF(N748&lt;&gt;"",$H748*N748,"")</f>
        <v/>
      </c>
      <c r="AA748" s="19">
        <f>IF(OR(M748&lt;&gt;"",N748&lt;&gt;""),1,0)</f>
        <v>0</v>
      </c>
      <c r="AB748" s="19">
        <f>IF(M748&lt;&gt;0,1,0)</f>
        <v>1</v>
      </c>
      <c r="AC748" s="19">
        <f>IF(N748&lt;&gt;0,1,0)</f>
        <v>0</v>
      </c>
      <c r="AD748" s="23" t="str">
        <f>IF(W748&lt;&gt;"",$H748*W748,"")</f>
        <v/>
      </c>
      <c r="AE748" s="23" t="str">
        <f>IF(X748&lt;&gt;"",$H748*X748,"")</f>
        <v/>
      </c>
    </row>
    <row r="749" spans="2:31" hidden="1" x14ac:dyDescent="0.25">
      <c r="B749" s="18">
        <f>IF(G749="","",B748+1)</f>
        <v>727</v>
      </c>
      <c r="C749" s="25">
        <v>5500000000177</v>
      </c>
      <c r="D749" s="19"/>
      <c r="E749" s="19"/>
      <c r="F749" s="20"/>
      <c r="G749" s="20" t="s">
        <v>809</v>
      </c>
      <c r="H749" s="21">
        <v>4</v>
      </c>
      <c r="I749" s="21" t="s">
        <v>994</v>
      </c>
      <c r="J749" s="46" t="s">
        <v>1070</v>
      </c>
      <c r="K749" s="46" t="s">
        <v>81</v>
      </c>
      <c r="L749" s="47"/>
      <c r="M749" s="48" t="s">
        <v>1070</v>
      </c>
      <c r="N749" s="48"/>
      <c r="O749" s="49"/>
      <c r="P749" s="50"/>
      <c r="Q749" s="50">
        <v>7.0000000000000007E-2</v>
      </c>
      <c r="R749" s="50"/>
      <c r="S749" s="50"/>
      <c r="T749" s="46" t="s">
        <v>1071</v>
      </c>
      <c r="U749" s="46"/>
      <c r="V749" s="51"/>
      <c r="W749" s="62"/>
      <c r="X749" s="62"/>
      <c r="Y749" s="23" t="str">
        <f>IF(M749&lt;&gt;"",$H749*M749,"")</f>
        <v/>
      </c>
      <c r="Z749" s="23" t="str">
        <f>IF(N749&lt;&gt;"",$H749*N749,"")</f>
        <v/>
      </c>
      <c r="AA749" s="19">
        <f>IF(OR(M749&lt;&gt;"",N749&lt;&gt;""),1,0)</f>
        <v>0</v>
      </c>
      <c r="AB749" s="19">
        <f>IF(M749&lt;&gt;0,1,0)</f>
        <v>1</v>
      </c>
      <c r="AC749" s="19">
        <f>IF(N749&lt;&gt;0,1,0)</f>
        <v>0</v>
      </c>
      <c r="AD749" s="23" t="str">
        <f>IF(W749&lt;&gt;"",$H749*W749,"")</f>
        <v/>
      </c>
      <c r="AE749" s="23" t="str">
        <f>IF(X749&lt;&gt;"",$H749*X749,"")</f>
        <v/>
      </c>
    </row>
    <row r="750" spans="2:31" hidden="1" x14ac:dyDescent="0.25">
      <c r="B750" s="18">
        <f>IF(G750="","",B749+1)</f>
        <v>728</v>
      </c>
      <c r="C750" s="25">
        <v>5500000000368</v>
      </c>
      <c r="D750" s="19"/>
      <c r="E750" s="19"/>
      <c r="F750" s="20"/>
      <c r="G750" s="20" t="s">
        <v>810</v>
      </c>
      <c r="H750" s="21">
        <v>1</v>
      </c>
      <c r="I750" s="21" t="s">
        <v>994</v>
      </c>
      <c r="J750" s="46" t="s">
        <v>1070</v>
      </c>
      <c r="K750" s="46" t="s">
        <v>81</v>
      </c>
      <c r="L750" s="47"/>
      <c r="M750" s="48" t="s">
        <v>1070</v>
      </c>
      <c r="N750" s="48"/>
      <c r="O750" s="49"/>
      <c r="P750" s="50"/>
      <c r="Q750" s="50">
        <v>7.0000000000000007E-2</v>
      </c>
      <c r="R750" s="50"/>
      <c r="S750" s="50"/>
      <c r="T750" s="46" t="s">
        <v>1071</v>
      </c>
      <c r="U750" s="46"/>
      <c r="V750" s="51"/>
      <c r="W750" s="62"/>
      <c r="X750" s="62"/>
      <c r="Y750" s="23" t="str">
        <f>IF(M750&lt;&gt;"",$H750*M750,"")</f>
        <v/>
      </c>
      <c r="Z750" s="23" t="str">
        <f>IF(N750&lt;&gt;"",$H750*N750,"")</f>
        <v/>
      </c>
      <c r="AA750" s="19">
        <f>IF(OR(M750&lt;&gt;"",N750&lt;&gt;""),1,0)</f>
        <v>0</v>
      </c>
      <c r="AB750" s="19">
        <f>IF(M750&lt;&gt;0,1,0)</f>
        <v>1</v>
      </c>
      <c r="AC750" s="19">
        <f>IF(N750&lt;&gt;0,1,0)</f>
        <v>0</v>
      </c>
      <c r="AD750" s="23" t="str">
        <f>IF(W750&lt;&gt;"",$H750*W750,"")</f>
        <v/>
      </c>
      <c r="AE750" s="23" t="str">
        <f>IF(X750&lt;&gt;"",$H750*X750,"")</f>
        <v/>
      </c>
    </row>
    <row r="751" spans="2:31" hidden="1" x14ac:dyDescent="0.25">
      <c r="B751" s="18">
        <f>IF(G751="","",B750+1)</f>
        <v>729</v>
      </c>
      <c r="C751" s="25">
        <v>5700000000493</v>
      </c>
      <c r="D751" s="19"/>
      <c r="E751" s="19"/>
      <c r="F751" s="20"/>
      <c r="G751" s="20" t="s">
        <v>811</v>
      </c>
      <c r="H751" s="21">
        <v>1</v>
      </c>
      <c r="I751" s="21" t="s">
        <v>994</v>
      </c>
      <c r="J751" s="46" t="s">
        <v>1070</v>
      </c>
      <c r="K751" s="46" t="s">
        <v>81</v>
      </c>
      <c r="L751" s="47"/>
      <c r="M751" s="48" t="s">
        <v>1070</v>
      </c>
      <c r="N751" s="48"/>
      <c r="O751" s="49"/>
      <c r="P751" s="50"/>
      <c r="Q751" s="50">
        <v>7.0000000000000007E-2</v>
      </c>
      <c r="R751" s="50"/>
      <c r="S751" s="50"/>
      <c r="T751" s="46" t="s">
        <v>1071</v>
      </c>
      <c r="U751" s="46"/>
      <c r="V751" s="51"/>
      <c r="W751" s="62"/>
      <c r="X751" s="62"/>
      <c r="Y751" s="23" t="str">
        <f>IF(M751&lt;&gt;"",$H751*M751,"")</f>
        <v/>
      </c>
      <c r="Z751" s="23" t="str">
        <f>IF(N751&lt;&gt;"",$H751*N751,"")</f>
        <v/>
      </c>
      <c r="AA751" s="19">
        <f>IF(OR(M751&lt;&gt;"",N751&lt;&gt;""),1,0)</f>
        <v>0</v>
      </c>
      <c r="AB751" s="19">
        <f>IF(M751&lt;&gt;0,1,0)</f>
        <v>1</v>
      </c>
      <c r="AC751" s="19">
        <f>IF(N751&lt;&gt;0,1,0)</f>
        <v>0</v>
      </c>
      <c r="AD751" s="23" t="str">
        <f>IF(W751&lt;&gt;"",$H751*W751,"")</f>
        <v/>
      </c>
      <c r="AE751" s="23" t="str">
        <f>IF(X751&lt;&gt;"",$H751*X751,"")</f>
        <v/>
      </c>
    </row>
    <row r="752" spans="2:31" hidden="1" x14ac:dyDescent="0.25">
      <c r="B752" s="18">
        <f>IF(G752="","",B751+1)</f>
        <v>730</v>
      </c>
      <c r="C752" s="25">
        <v>5700000000494</v>
      </c>
      <c r="D752" s="19"/>
      <c r="E752" s="19"/>
      <c r="F752" s="20"/>
      <c r="G752" s="20" t="s">
        <v>812</v>
      </c>
      <c r="H752" s="21">
        <v>1</v>
      </c>
      <c r="I752" s="21" t="s">
        <v>994</v>
      </c>
      <c r="J752" s="46" t="s">
        <v>1070</v>
      </c>
      <c r="K752" s="46" t="s">
        <v>81</v>
      </c>
      <c r="L752" s="47"/>
      <c r="M752" s="48" t="s">
        <v>1070</v>
      </c>
      <c r="N752" s="48"/>
      <c r="O752" s="49"/>
      <c r="P752" s="50"/>
      <c r="Q752" s="50">
        <v>7.0000000000000007E-2</v>
      </c>
      <c r="R752" s="50"/>
      <c r="S752" s="50"/>
      <c r="T752" s="46" t="s">
        <v>1071</v>
      </c>
      <c r="U752" s="46"/>
      <c r="V752" s="51"/>
      <c r="W752" s="62"/>
      <c r="X752" s="62"/>
      <c r="Y752" s="23" t="str">
        <f>IF(M752&lt;&gt;"",$H752*M752,"")</f>
        <v/>
      </c>
      <c r="Z752" s="23" t="str">
        <f>IF(N752&lt;&gt;"",$H752*N752,"")</f>
        <v/>
      </c>
      <c r="AA752" s="19">
        <f>IF(OR(M752&lt;&gt;"",N752&lt;&gt;""),1,0)</f>
        <v>0</v>
      </c>
      <c r="AB752" s="19">
        <f>IF(M752&lt;&gt;0,1,0)</f>
        <v>1</v>
      </c>
      <c r="AC752" s="19">
        <f>IF(N752&lt;&gt;0,1,0)</f>
        <v>0</v>
      </c>
      <c r="AD752" s="23" t="str">
        <f>IF(W752&lt;&gt;"",$H752*W752,"")</f>
        <v/>
      </c>
      <c r="AE752" s="23" t="str">
        <f>IF(X752&lt;&gt;"",$H752*X752,"")</f>
        <v/>
      </c>
    </row>
    <row r="753" spans="2:31" hidden="1" x14ac:dyDescent="0.25">
      <c r="B753" s="18">
        <f>IF(G753="","",B752+1)</f>
        <v>731</v>
      </c>
      <c r="C753" s="25">
        <v>5700000000492</v>
      </c>
      <c r="D753" s="19"/>
      <c r="E753" s="19"/>
      <c r="F753" s="20"/>
      <c r="G753" s="20" t="s">
        <v>813</v>
      </c>
      <c r="H753" s="21">
        <v>1</v>
      </c>
      <c r="I753" s="21" t="s">
        <v>994</v>
      </c>
      <c r="J753" s="46" t="s">
        <v>1070</v>
      </c>
      <c r="K753" s="46" t="s">
        <v>81</v>
      </c>
      <c r="L753" s="47"/>
      <c r="M753" s="48" t="s">
        <v>1070</v>
      </c>
      <c r="N753" s="48"/>
      <c r="O753" s="49"/>
      <c r="P753" s="50"/>
      <c r="Q753" s="50">
        <v>7.0000000000000007E-2</v>
      </c>
      <c r="R753" s="50"/>
      <c r="S753" s="50"/>
      <c r="T753" s="46" t="s">
        <v>1071</v>
      </c>
      <c r="U753" s="46"/>
      <c r="V753" s="51"/>
      <c r="W753" s="62"/>
      <c r="X753" s="62"/>
      <c r="Y753" s="23" t="str">
        <f>IF(M753&lt;&gt;"",$H753*M753,"")</f>
        <v/>
      </c>
      <c r="Z753" s="23" t="str">
        <f>IF(N753&lt;&gt;"",$H753*N753,"")</f>
        <v/>
      </c>
      <c r="AA753" s="19">
        <f>IF(OR(M753&lt;&gt;"",N753&lt;&gt;""),1,0)</f>
        <v>0</v>
      </c>
      <c r="AB753" s="19">
        <f>IF(M753&lt;&gt;0,1,0)</f>
        <v>1</v>
      </c>
      <c r="AC753" s="19">
        <f>IF(N753&lt;&gt;0,1,0)</f>
        <v>0</v>
      </c>
      <c r="AD753" s="23" t="str">
        <f>IF(W753&lt;&gt;"",$H753*W753,"")</f>
        <v/>
      </c>
      <c r="AE753" s="23" t="str">
        <f>IF(X753&lt;&gt;"",$H753*X753,"")</f>
        <v/>
      </c>
    </row>
    <row r="754" spans="2:31" hidden="1" x14ac:dyDescent="0.25">
      <c r="B754" s="18">
        <f>IF(G754="","",B753+1)</f>
        <v>732</v>
      </c>
      <c r="C754" s="25">
        <v>5700000000495</v>
      </c>
      <c r="D754" s="19"/>
      <c r="E754" s="19"/>
      <c r="F754" s="20"/>
      <c r="G754" s="20" t="s">
        <v>814</v>
      </c>
      <c r="H754" s="21">
        <v>1</v>
      </c>
      <c r="I754" s="21" t="s">
        <v>994</v>
      </c>
      <c r="J754" s="46" t="s">
        <v>1070</v>
      </c>
      <c r="K754" s="46" t="s">
        <v>81</v>
      </c>
      <c r="L754" s="47"/>
      <c r="M754" s="48" t="s">
        <v>1070</v>
      </c>
      <c r="N754" s="48"/>
      <c r="O754" s="49"/>
      <c r="P754" s="50"/>
      <c r="Q754" s="50">
        <v>7.0000000000000007E-2</v>
      </c>
      <c r="R754" s="50"/>
      <c r="S754" s="50"/>
      <c r="T754" s="46" t="s">
        <v>1071</v>
      </c>
      <c r="U754" s="46"/>
      <c r="V754" s="51"/>
      <c r="W754" s="62"/>
      <c r="X754" s="62"/>
      <c r="Y754" s="23" t="str">
        <f>IF(M754&lt;&gt;"",$H754*M754,"")</f>
        <v/>
      </c>
      <c r="Z754" s="23" t="str">
        <f>IF(N754&lt;&gt;"",$H754*N754,"")</f>
        <v/>
      </c>
      <c r="AA754" s="19">
        <f>IF(OR(M754&lt;&gt;"",N754&lt;&gt;""),1,0)</f>
        <v>0</v>
      </c>
      <c r="AB754" s="19">
        <f>IF(M754&lt;&gt;0,1,0)</f>
        <v>1</v>
      </c>
      <c r="AC754" s="19">
        <f>IF(N754&lt;&gt;0,1,0)</f>
        <v>0</v>
      </c>
      <c r="AD754" s="23" t="str">
        <f>IF(W754&lt;&gt;"",$H754*W754,"")</f>
        <v/>
      </c>
      <c r="AE754" s="23" t="str">
        <f>IF(X754&lt;&gt;"",$H754*X754,"")</f>
        <v/>
      </c>
    </row>
    <row r="755" spans="2:31" x14ac:dyDescent="0.25">
      <c r="B755" s="18">
        <f>IF(G755="","",B754+1)</f>
        <v>733</v>
      </c>
      <c r="C755" s="25">
        <v>5500000000448</v>
      </c>
      <c r="D755" s="19"/>
      <c r="E755" s="19"/>
      <c r="F755" s="20"/>
      <c r="G755" s="20" t="s">
        <v>815</v>
      </c>
      <c r="H755" s="21">
        <v>13</v>
      </c>
      <c r="I755" s="21" t="s">
        <v>994</v>
      </c>
      <c r="J755" s="46">
        <v>96034090</v>
      </c>
      <c r="K755" s="46" t="s">
        <v>104</v>
      </c>
      <c r="L755" s="47"/>
      <c r="M755" s="48">
        <v>4.708787878787879</v>
      </c>
      <c r="N755" s="48"/>
      <c r="O755" s="49"/>
      <c r="P755" s="50"/>
      <c r="Q755" s="50">
        <v>7.0000000000000007E-2</v>
      </c>
      <c r="R755" s="50"/>
      <c r="S755" s="50"/>
      <c r="T755" s="46" t="s">
        <v>1071</v>
      </c>
      <c r="U755" s="46"/>
      <c r="V755" s="51"/>
      <c r="W755" s="62"/>
      <c r="X755" s="62"/>
      <c r="Y755" s="23">
        <f>IF(M755&lt;&gt;"",$H755*M755,"")</f>
        <v>61.214242424242428</v>
      </c>
      <c r="Z755" s="23" t="str">
        <f>IF(N755&lt;&gt;"",$H755*N755,"")</f>
        <v/>
      </c>
      <c r="AA755" s="19">
        <f>IF(OR(M755&lt;&gt;"",N755&lt;&gt;""),1,0)</f>
        <v>1</v>
      </c>
      <c r="AB755" s="19">
        <f>IF(M755&lt;&gt;0,1,0)</f>
        <v>1</v>
      </c>
      <c r="AC755" s="19">
        <f>IF(N755&lt;&gt;0,1,0)</f>
        <v>0</v>
      </c>
      <c r="AD755" s="23" t="str">
        <f>IF(W755&lt;&gt;"",$H755*W755,"")</f>
        <v/>
      </c>
      <c r="AE755" s="23" t="str">
        <f>IF(X755&lt;&gt;"",$H755*X755,"")</f>
        <v/>
      </c>
    </row>
    <row r="756" spans="2:31" hidden="1" x14ac:dyDescent="0.25">
      <c r="B756" s="18">
        <f>IF(G756="","",B755+1)</f>
        <v>734</v>
      </c>
      <c r="C756" s="25">
        <v>5500000001210</v>
      </c>
      <c r="D756" s="19"/>
      <c r="E756" s="19"/>
      <c r="F756" s="20"/>
      <c r="G756" s="20" t="s">
        <v>816</v>
      </c>
      <c r="H756" s="21">
        <v>1</v>
      </c>
      <c r="I756" s="21" t="s">
        <v>994</v>
      </c>
      <c r="J756" s="46" t="s">
        <v>1070</v>
      </c>
      <c r="K756" s="46" t="s">
        <v>81</v>
      </c>
      <c r="L756" s="47"/>
      <c r="M756" s="48" t="s">
        <v>1070</v>
      </c>
      <c r="N756" s="48"/>
      <c r="O756" s="49"/>
      <c r="P756" s="50"/>
      <c r="Q756" s="50">
        <v>7.0000000000000007E-2</v>
      </c>
      <c r="R756" s="50"/>
      <c r="S756" s="50"/>
      <c r="T756" s="46" t="s">
        <v>1071</v>
      </c>
      <c r="U756" s="46"/>
      <c r="V756" s="51"/>
      <c r="W756" s="62"/>
      <c r="X756" s="62"/>
      <c r="Y756" s="23" t="str">
        <f>IF(M756&lt;&gt;"",$H756*M756,"")</f>
        <v/>
      </c>
      <c r="Z756" s="23" t="str">
        <f>IF(N756&lt;&gt;"",$H756*N756,"")</f>
        <v/>
      </c>
      <c r="AA756" s="19">
        <f>IF(OR(M756&lt;&gt;"",N756&lt;&gt;""),1,0)</f>
        <v>0</v>
      </c>
      <c r="AB756" s="19">
        <f>IF(M756&lt;&gt;0,1,0)</f>
        <v>1</v>
      </c>
      <c r="AC756" s="19">
        <f>IF(N756&lt;&gt;0,1,0)</f>
        <v>0</v>
      </c>
      <c r="AD756" s="23" t="str">
        <f>IF(W756&lt;&gt;"",$H756*W756,"")</f>
        <v/>
      </c>
      <c r="AE756" s="23" t="str">
        <f>IF(X756&lt;&gt;"",$H756*X756,"")</f>
        <v/>
      </c>
    </row>
    <row r="757" spans="2:31" hidden="1" x14ac:dyDescent="0.25">
      <c r="B757" s="18">
        <f>IF(G757="","",B756+1)</f>
        <v>735</v>
      </c>
      <c r="C757" s="25">
        <v>5500000001161</v>
      </c>
      <c r="D757" s="19"/>
      <c r="E757" s="19"/>
      <c r="F757" s="20"/>
      <c r="G757" s="20" t="s">
        <v>817</v>
      </c>
      <c r="H757" s="21">
        <v>1</v>
      </c>
      <c r="I757" s="21" t="s">
        <v>994</v>
      </c>
      <c r="J757" s="46" t="s">
        <v>1070</v>
      </c>
      <c r="K757" s="46" t="s">
        <v>81</v>
      </c>
      <c r="L757" s="47"/>
      <c r="M757" s="48" t="s">
        <v>1070</v>
      </c>
      <c r="N757" s="48"/>
      <c r="O757" s="49"/>
      <c r="P757" s="50"/>
      <c r="Q757" s="50">
        <v>7.0000000000000007E-2</v>
      </c>
      <c r="R757" s="50"/>
      <c r="S757" s="50"/>
      <c r="T757" s="46" t="s">
        <v>1071</v>
      </c>
      <c r="U757" s="46"/>
      <c r="V757" s="51"/>
      <c r="W757" s="62"/>
      <c r="X757" s="62"/>
      <c r="Y757" s="23" t="str">
        <f>IF(M757&lt;&gt;"",$H757*M757,"")</f>
        <v/>
      </c>
      <c r="Z757" s="23" t="str">
        <f>IF(N757&lt;&gt;"",$H757*N757,"")</f>
        <v/>
      </c>
      <c r="AA757" s="19">
        <f>IF(OR(M757&lt;&gt;"",N757&lt;&gt;""),1,0)</f>
        <v>0</v>
      </c>
      <c r="AB757" s="19">
        <f>IF(M757&lt;&gt;0,1,0)</f>
        <v>1</v>
      </c>
      <c r="AC757" s="19">
        <f>IF(N757&lt;&gt;0,1,0)</f>
        <v>0</v>
      </c>
      <c r="AD757" s="23" t="str">
        <f>IF(W757&lt;&gt;"",$H757*W757,"")</f>
        <v/>
      </c>
      <c r="AE757" s="23" t="str">
        <f>IF(X757&lt;&gt;"",$H757*X757,"")</f>
        <v/>
      </c>
    </row>
    <row r="758" spans="2:31" hidden="1" x14ac:dyDescent="0.25">
      <c r="B758" s="18">
        <f>IF(G758="","",B757+1)</f>
        <v>736</v>
      </c>
      <c r="C758" s="25">
        <v>5200000016398</v>
      </c>
      <c r="D758" s="19"/>
      <c r="E758" s="19"/>
      <c r="F758" s="20"/>
      <c r="G758" s="20" t="s">
        <v>818</v>
      </c>
      <c r="H758" s="21">
        <v>1</v>
      </c>
      <c r="I758" s="21" t="s">
        <v>994</v>
      </c>
      <c r="J758" s="46" t="s">
        <v>1070</v>
      </c>
      <c r="K758" s="46" t="s">
        <v>81</v>
      </c>
      <c r="L758" s="47"/>
      <c r="M758" s="48" t="s">
        <v>1070</v>
      </c>
      <c r="N758" s="48"/>
      <c r="O758" s="49"/>
      <c r="P758" s="50"/>
      <c r="Q758" s="50">
        <v>7.0000000000000007E-2</v>
      </c>
      <c r="R758" s="50"/>
      <c r="S758" s="50"/>
      <c r="T758" s="46" t="s">
        <v>1071</v>
      </c>
      <c r="U758" s="46"/>
      <c r="V758" s="51"/>
      <c r="W758" s="62"/>
      <c r="X758" s="62"/>
      <c r="Y758" s="23" t="str">
        <f>IF(M758&lt;&gt;"",$H758*M758,"")</f>
        <v/>
      </c>
      <c r="Z758" s="23" t="str">
        <f>IF(N758&lt;&gt;"",$H758*N758,"")</f>
        <v/>
      </c>
      <c r="AA758" s="19">
        <f>IF(OR(M758&lt;&gt;"",N758&lt;&gt;""),1,0)</f>
        <v>0</v>
      </c>
      <c r="AB758" s="19">
        <f>IF(M758&lt;&gt;0,1,0)</f>
        <v>1</v>
      </c>
      <c r="AC758" s="19">
        <f>IF(N758&lt;&gt;0,1,0)</f>
        <v>0</v>
      </c>
      <c r="AD758" s="23" t="str">
        <f>IF(W758&lt;&gt;"",$H758*W758,"")</f>
        <v/>
      </c>
      <c r="AE758" s="23" t="str">
        <f>IF(X758&lt;&gt;"",$H758*X758,"")</f>
        <v/>
      </c>
    </row>
    <row r="759" spans="2:31" hidden="1" x14ac:dyDescent="0.25">
      <c r="B759" s="18">
        <f>IF(G759="","",B758+1)</f>
        <v>737</v>
      </c>
      <c r="C759" s="25">
        <v>5500000000906</v>
      </c>
      <c r="D759" s="19"/>
      <c r="E759" s="19"/>
      <c r="F759" s="20"/>
      <c r="G759" s="20" t="s">
        <v>819</v>
      </c>
      <c r="H759" s="21">
        <v>1</v>
      </c>
      <c r="I759" s="21" t="s">
        <v>994</v>
      </c>
      <c r="J759" s="46" t="s">
        <v>1070</v>
      </c>
      <c r="K759" s="46" t="s">
        <v>81</v>
      </c>
      <c r="L759" s="47"/>
      <c r="M759" s="48" t="s">
        <v>1070</v>
      </c>
      <c r="N759" s="48"/>
      <c r="O759" s="49"/>
      <c r="P759" s="50"/>
      <c r="Q759" s="50">
        <v>7.0000000000000007E-2</v>
      </c>
      <c r="R759" s="50"/>
      <c r="S759" s="50"/>
      <c r="T759" s="46" t="s">
        <v>1071</v>
      </c>
      <c r="U759" s="46"/>
      <c r="V759" s="51"/>
      <c r="W759" s="62"/>
      <c r="X759" s="62"/>
      <c r="Y759" s="23" t="str">
        <f>IF(M759&lt;&gt;"",$H759*M759,"")</f>
        <v/>
      </c>
      <c r="Z759" s="23" t="str">
        <f>IF(N759&lt;&gt;"",$H759*N759,"")</f>
        <v/>
      </c>
      <c r="AA759" s="19">
        <f>IF(OR(M759&lt;&gt;"",N759&lt;&gt;""),1,0)</f>
        <v>0</v>
      </c>
      <c r="AB759" s="19">
        <f>IF(M759&lt;&gt;0,1,0)</f>
        <v>1</v>
      </c>
      <c r="AC759" s="19">
        <f>IF(N759&lt;&gt;0,1,0)</f>
        <v>0</v>
      </c>
      <c r="AD759" s="23" t="str">
        <f>IF(W759&lt;&gt;"",$H759*W759,"")</f>
        <v/>
      </c>
      <c r="AE759" s="23" t="str">
        <f>IF(X759&lt;&gt;"",$H759*X759,"")</f>
        <v/>
      </c>
    </row>
    <row r="760" spans="2:31" hidden="1" x14ac:dyDescent="0.25">
      <c r="B760" s="18">
        <f>IF(G760="","",B759+1)</f>
        <v>738</v>
      </c>
      <c r="C760" s="25">
        <v>5500000001038</v>
      </c>
      <c r="D760" s="19"/>
      <c r="E760" s="19"/>
      <c r="F760" s="20"/>
      <c r="G760" s="20" t="s">
        <v>820</v>
      </c>
      <c r="H760" s="21">
        <v>1</v>
      </c>
      <c r="I760" s="21" t="s">
        <v>994</v>
      </c>
      <c r="J760" s="46" t="s">
        <v>1070</v>
      </c>
      <c r="K760" s="46" t="s">
        <v>81</v>
      </c>
      <c r="L760" s="47"/>
      <c r="M760" s="48" t="s">
        <v>1070</v>
      </c>
      <c r="N760" s="48"/>
      <c r="O760" s="49"/>
      <c r="P760" s="50"/>
      <c r="Q760" s="50">
        <v>7.0000000000000007E-2</v>
      </c>
      <c r="R760" s="50"/>
      <c r="S760" s="50"/>
      <c r="T760" s="46" t="s">
        <v>1071</v>
      </c>
      <c r="U760" s="46"/>
      <c r="V760" s="51"/>
      <c r="W760" s="62"/>
      <c r="X760" s="62"/>
      <c r="Y760" s="23" t="str">
        <f>IF(M760&lt;&gt;"",$H760*M760,"")</f>
        <v/>
      </c>
      <c r="Z760" s="23" t="str">
        <f>IF(N760&lt;&gt;"",$H760*N760,"")</f>
        <v/>
      </c>
      <c r="AA760" s="19">
        <f>IF(OR(M760&lt;&gt;"",N760&lt;&gt;""),1,0)</f>
        <v>0</v>
      </c>
      <c r="AB760" s="19">
        <f>IF(M760&lt;&gt;0,1,0)</f>
        <v>1</v>
      </c>
      <c r="AC760" s="19">
        <f>IF(N760&lt;&gt;0,1,0)</f>
        <v>0</v>
      </c>
      <c r="AD760" s="23" t="str">
        <f>IF(W760&lt;&gt;"",$H760*W760,"")</f>
        <v/>
      </c>
      <c r="AE760" s="23" t="str">
        <f>IF(X760&lt;&gt;"",$H760*X760,"")</f>
        <v/>
      </c>
    </row>
    <row r="761" spans="2:31" x14ac:dyDescent="0.25">
      <c r="B761" s="18">
        <f>IF(G761="","",B760+1)</f>
        <v>739</v>
      </c>
      <c r="C761" s="25">
        <v>5500000000550</v>
      </c>
      <c r="D761" s="19"/>
      <c r="E761" s="19"/>
      <c r="F761" s="20"/>
      <c r="G761" s="20" t="s">
        <v>821</v>
      </c>
      <c r="H761" s="21">
        <v>27</v>
      </c>
      <c r="I761" s="21" t="s">
        <v>994</v>
      </c>
      <c r="J761" s="46">
        <v>82055900</v>
      </c>
      <c r="K761" s="46" t="s">
        <v>104</v>
      </c>
      <c r="L761" s="47"/>
      <c r="M761" s="48">
        <v>18.500000000000004</v>
      </c>
      <c r="N761" s="48"/>
      <c r="O761" s="49"/>
      <c r="P761" s="50"/>
      <c r="Q761" s="50">
        <v>7.0000000000000007E-2</v>
      </c>
      <c r="R761" s="50"/>
      <c r="S761" s="50"/>
      <c r="T761" s="46" t="s">
        <v>1071</v>
      </c>
      <c r="U761" s="46"/>
      <c r="V761" s="51"/>
      <c r="W761" s="62"/>
      <c r="X761" s="62"/>
      <c r="Y761" s="23">
        <f>IF(M761&lt;&gt;"",$H761*M761,"")</f>
        <v>499.50000000000011</v>
      </c>
      <c r="Z761" s="23" t="str">
        <f>IF(N761&lt;&gt;"",$H761*N761,"")</f>
        <v/>
      </c>
      <c r="AA761" s="19">
        <f>IF(OR(M761&lt;&gt;"",N761&lt;&gt;""),1,0)</f>
        <v>1</v>
      </c>
      <c r="AB761" s="19">
        <f>IF(M761&lt;&gt;0,1,0)</f>
        <v>1</v>
      </c>
      <c r="AC761" s="19">
        <f>IF(N761&lt;&gt;0,1,0)</f>
        <v>0</v>
      </c>
      <c r="AD761" s="23" t="str">
        <f>IF(W761&lt;&gt;"",$H761*W761,"")</f>
        <v/>
      </c>
      <c r="AE761" s="23" t="str">
        <f>IF(X761&lt;&gt;"",$H761*X761,"")</f>
        <v/>
      </c>
    </row>
    <row r="762" spans="2:31" hidden="1" x14ac:dyDescent="0.25">
      <c r="B762" s="18">
        <f>IF(G762="","",B761+1)</f>
        <v>740</v>
      </c>
      <c r="C762" s="25">
        <v>5500000000508</v>
      </c>
      <c r="D762" s="19"/>
      <c r="E762" s="19"/>
      <c r="F762" s="20"/>
      <c r="G762" s="20" t="s">
        <v>822</v>
      </c>
      <c r="H762" s="21">
        <v>1</v>
      </c>
      <c r="I762" s="21" t="s">
        <v>994</v>
      </c>
      <c r="J762" s="46" t="s">
        <v>1070</v>
      </c>
      <c r="K762" s="46" t="s">
        <v>81</v>
      </c>
      <c r="L762" s="47"/>
      <c r="M762" s="48" t="s">
        <v>1070</v>
      </c>
      <c r="N762" s="48"/>
      <c r="O762" s="49"/>
      <c r="P762" s="50"/>
      <c r="Q762" s="50">
        <v>7.0000000000000007E-2</v>
      </c>
      <c r="R762" s="50"/>
      <c r="S762" s="50"/>
      <c r="T762" s="46" t="s">
        <v>1071</v>
      </c>
      <c r="U762" s="46"/>
      <c r="V762" s="51"/>
      <c r="W762" s="62"/>
      <c r="X762" s="62"/>
      <c r="Y762" s="23" t="str">
        <f>IF(M762&lt;&gt;"",$H762*M762,"")</f>
        <v/>
      </c>
      <c r="Z762" s="23" t="str">
        <f>IF(N762&lt;&gt;"",$H762*N762,"")</f>
        <v/>
      </c>
      <c r="AA762" s="19">
        <f>IF(OR(M762&lt;&gt;"",N762&lt;&gt;""),1,0)</f>
        <v>0</v>
      </c>
      <c r="AB762" s="19">
        <f>IF(M762&lt;&gt;0,1,0)</f>
        <v>1</v>
      </c>
      <c r="AC762" s="19">
        <f>IF(N762&lt;&gt;0,1,0)</f>
        <v>0</v>
      </c>
      <c r="AD762" s="23" t="str">
        <f>IF(W762&lt;&gt;"",$H762*W762,"")</f>
        <v/>
      </c>
      <c r="AE762" s="23" t="str">
        <f>IF(X762&lt;&gt;"",$H762*X762,"")</f>
        <v/>
      </c>
    </row>
    <row r="763" spans="2:31" hidden="1" x14ac:dyDescent="0.25">
      <c r="B763" s="18">
        <f>IF(G763="","",B762+1)</f>
        <v>741</v>
      </c>
      <c r="C763" s="25">
        <v>5500000001035</v>
      </c>
      <c r="D763" s="19"/>
      <c r="E763" s="19"/>
      <c r="F763" s="20"/>
      <c r="G763" s="20" t="s">
        <v>823</v>
      </c>
      <c r="H763" s="21">
        <v>1</v>
      </c>
      <c r="I763" s="21" t="s">
        <v>994</v>
      </c>
      <c r="J763" s="46" t="s">
        <v>1070</v>
      </c>
      <c r="K763" s="46" t="s">
        <v>81</v>
      </c>
      <c r="L763" s="47"/>
      <c r="M763" s="48" t="s">
        <v>1070</v>
      </c>
      <c r="N763" s="48"/>
      <c r="O763" s="49"/>
      <c r="P763" s="50"/>
      <c r="Q763" s="50">
        <v>7.0000000000000007E-2</v>
      </c>
      <c r="R763" s="50"/>
      <c r="S763" s="50"/>
      <c r="T763" s="46" t="s">
        <v>1071</v>
      </c>
      <c r="U763" s="46"/>
      <c r="V763" s="51"/>
      <c r="W763" s="62"/>
      <c r="X763" s="62"/>
      <c r="Y763" s="23" t="str">
        <f>IF(M763&lt;&gt;"",$H763*M763,"")</f>
        <v/>
      </c>
      <c r="Z763" s="23" t="str">
        <f>IF(N763&lt;&gt;"",$H763*N763,"")</f>
        <v/>
      </c>
      <c r="AA763" s="19">
        <f>IF(OR(M763&lt;&gt;"",N763&lt;&gt;""),1,0)</f>
        <v>0</v>
      </c>
      <c r="AB763" s="19">
        <f>IF(M763&lt;&gt;0,1,0)</f>
        <v>1</v>
      </c>
      <c r="AC763" s="19">
        <f>IF(N763&lt;&gt;0,1,0)</f>
        <v>0</v>
      </c>
      <c r="AD763" s="23" t="str">
        <f>IF(W763&lt;&gt;"",$H763*W763,"")</f>
        <v/>
      </c>
      <c r="AE763" s="23" t="str">
        <f>IF(X763&lt;&gt;"",$H763*X763,"")</f>
        <v/>
      </c>
    </row>
    <row r="764" spans="2:31" hidden="1" x14ac:dyDescent="0.25">
      <c r="B764" s="18">
        <f>IF(G764="","",B763+1)</f>
        <v>742</v>
      </c>
      <c r="C764" s="25">
        <v>5500000001041</v>
      </c>
      <c r="D764" s="19"/>
      <c r="E764" s="19"/>
      <c r="F764" s="20"/>
      <c r="G764" s="20" t="s">
        <v>824</v>
      </c>
      <c r="H764" s="21">
        <v>1</v>
      </c>
      <c r="I764" s="21" t="s">
        <v>994</v>
      </c>
      <c r="J764" s="46" t="s">
        <v>1070</v>
      </c>
      <c r="K764" s="46" t="s">
        <v>81</v>
      </c>
      <c r="L764" s="47"/>
      <c r="M764" s="48" t="s">
        <v>1070</v>
      </c>
      <c r="N764" s="48"/>
      <c r="O764" s="49"/>
      <c r="P764" s="50"/>
      <c r="Q764" s="50">
        <v>7.0000000000000007E-2</v>
      </c>
      <c r="R764" s="50"/>
      <c r="S764" s="50"/>
      <c r="T764" s="46" t="s">
        <v>1071</v>
      </c>
      <c r="U764" s="46"/>
      <c r="V764" s="51"/>
      <c r="W764" s="62"/>
      <c r="X764" s="62"/>
      <c r="Y764" s="23" t="str">
        <f>IF(M764&lt;&gt;"",$H764*M764,"")</f>
        <v/>
      </c>
      <c r="Z764" s="23" t="str">
        <f>IF(N764&lt;&gt;"",$H764*N764,"")</f>
        <v/>
      </c>
      <c r="AA764" s="19">
        <f>IF(OR(M764&lt;&gt;"",N764&lt;&gt;""),1,0)</f>
        <v>0</v>
      </c>
      <c r="AB764" s="19">
        <f>IF(M764&lt;&gt;0,1,0)</f>
        <v>1</v>
      </c>
      <c r="AC764" s="19">
        <f>IF(N764&lt;&gt;0,1,0)</f>
        <v>0</v>
      </c>
      <c r="AD764" s="23" t="str">
        <f>IF(W764&lt;&gt;"",$H764*W764,"")</f>
        <v/>
      </c>
      <c r="AE764" s="23" t="str">
        <f>IF(X764&lt;&gt;"",$H764*X764,"")</f>
        <v/>
      </c>
    </row>
    <row r="765" spans="2:31" hidden="1" x14ac:dyDescent="0.25">
      <c r="B765" s="18">
        <f>IF(G765="","",B764+1)</f>
        <v>743</v>
      </c>
      <c r="C765" s="25">
        <v>5200000014274</v>
      </c>
      <c r="D765" s="19"/>
      <c r="E765" s="19"/>
      <c r="F765" s="20"/>
      <c r="G765" s="20" t="s">
        <v>825</v>
      </c>
      <c r="H765" s="21">
        <v>4</v>
      </c>
      <c r="I765" s="21" t="s">
        <v>994</v>
      </c>
      <c r="J765" s="46" t="s">
        <v>1070</v>
      </c>
      <c r="K765" s="46" t="s">
        <v>81</v>
      </c>
      <c r="L765" s="47"/>
      <c r="M765" s="48" t="s">
        <v>1070</v>
      </c>
      <c r="N765" s="48"/>
      <c r="O765" s="49"/>
      <c r="P765" s="50"/>
      <c r="Q765" s="50">
        <v>7.0000000000000007E-2</v>
      </c>
      <c r="R765" s="50"/>
      <c r="S765" s="50"/>
      <c r="T765" s="46" t="s">
        <v>1071</v>
      </c>
      <c r="U765" s="46"/>
      <c r="V765" s="51"/>
      <c r="W765" s="62"/>
      <c r="X765" s="62"/>
      <c r="Y765" s="23" t="str">
        <f>IF(M765&lt;&gt;"",$H765*M765,"")</f>
        <v/>
      </c>
      <c r="Z765" s="23" t="str">
        <f>IF(N765&lt;&gt;"",$H765*N765,"")</f>
        <v/>
      </c>
      <c r="AA765" s="19">
        <f>IF(OR(M765&lt;&gt;"",N765&lt;&gt;""),1,0)</f>
        <v>0</v>
      </c>
      <c r="AB765" s="19">
        <f>IF(M765&lt;&gt;0,1,0)</f>
        <v>1</v>
      </c>
      <c r="AC765" s="19">
        <f>IF(N765&lt;&gt;0,1,0)</f>
        <v>0</v>
      </c>
      <c r="AD765" s="23" t="str">
        <f>IF(W765&lt;&gt;"",$H765*W765,"")</f>
        <v/>
      </c>
      <c r="AE765" s="23" t="str">
        <f>IF(X765&lt;&gt;"",$H765*X765,"")</f>
        <v/>
      </c>
    </row>
    <row r="766" spans="2:31" hidden="1" x14ac:dyDescent="0.25">
      <c r="B766" s="18">
        <f>IF(G766="","",B765+1)</f>
        <v>744</v>
      </c>
      <c r="C766" s="25">
        <v>6000000003375</v>
      </c>
      <c r="D766" s="19"/>
      <c r="E766" s="19"/>
      <c r="F766" s="20"/>
      <c r="G766" s="20" t="s">
        <v>826</v>
      </c>
      <c r="H766" s="21">
        <v>1</v>
      </c>
      <c r="I766" s="21" t="s">
        <v>994</v>
      </c>
      <c r="J766" s="46" t="s">
        <v>1070</v>
      </c>
      <c r="K766" s="46" t="s">
        <v>81</v>
      </c>
      <c r="L766" s="47"/>
      <c r="M766" s="48" t="s">
        <v>1070</v>
      </c>
      <c r="N766" s="48"/>
      <c r="O766" s="49"/>
      <c r="P766" s="50"/>
      <c r="Q766" s="50">
        <v>7.0000000000000007E-2</v>
      </c>
      <c r="R766" s="50"/>
      <c r="S766" s="50"/>
      <c r="T766" s="46" t="s">
        <v>1071</v>
      </c>
      <c r="U766" s="46"/>
      <c r="V766" s="51"/>
      <c r="W766" s="62"/>
      <c r="X766" s="62"/>
      <c r="Y766" s="23" t="str">
        <f>IF(M766&lt;&gt;"",$H766*M766,"")</f>
        <v/>
      </c>
      <c r="Z766" s="23" t="str">
        <f>IF(N766&lt;&gt;"",$H766*N766,"")</f>
        <v/>
      </c>
      <c r="AA766" s="19">
        <f>IF(OR(M766&lt;&gt;"",N766&lt;&gt;""),1,0)</f>
        <v>0</v>
      </c>
      <c r="AB766" s="19">
        <f>IF(M766&lt;&gt;0,1,0)</f>
        <v>1</v>
      </c>
      <c r="AC766" s="19">
        <f>IF(N766&lt;&gt;0,1,0)</f>
        <v>0</v>
      </c>
      <c r="AD766" s="23" t="str">
        <f>IF(W766&lt;&gt;"",$H766*W766,"")</f>
        <v/>
      </c>
      <c r="AE766" s="23" t="str">
        <f>IF(X766&lt;&gt;"",$H766*X766,"")</f>
        <v/>
      </c>
    </row>
    <row r="767" spans="2:31" hidden="1" x14ac:dyDescent="0.25">
      <c r="B767" s="18">
        <f>IF(G767="","",B766+1)</f>
        <v>745</v>
      </c>
      <c r="C767" s="25">
        <v>5500000000224</v>
      </c>
      <c r="D767" s="19"/>
      <c r="E767" s="19"/>
      <c r="F767" s="20"/>
      <c r="G767" s="20" t="s">
        <v>827</v>
      </c>
      <c r="H767" s="21">
        <v>1</v>
      </c>
      <c r="I767" s="21" t="s">
        <v>994</v>
      </c>
      <c r="J767" s="46" t="s">
        <v>1070</v>
      </c>
      <c r="K767" s="46" t="s">
        <v>81</v>
      </c>
      <c r="L767" s="47"/>
      <c r="M767" s="48" t="s">
        <v>1070</v>
      </c>
      <c r="N767" s="48"/>
      <c r="O767" s="49"/>
      <c r="P767" s="50"/>
      <c r="Q767" s="50">
        <v>7.0000000000000007E-2</v>
      </c>
      <c r="R767" s="50"/>
      <c r="S767" s="50"/>
      <c r="T767" s="46" t="s">
        <v>1071</v>
      </c>
      <c r="U767" s="46"/>
      <c r="V767" s="51"/>
      <c r="W767" s="62"/>
      <c r="X767" s="62"/>
      <c r="Y767" s="23" t="str">
        <f>IF(M767&lt;&gt;"",$H767*M767,"")</f>
        <v/>
      </c>
      <c r="Z767" s="23" t="str">
        <f>IF(N767&lt;&gt;"",$H767*N767,"")</f>
        <v/>
      </c>
      <c r="AA767" s="19">
        <f>IF(OR(M767&lt;&gt;"",N767&lt;&gt;""),1,0)</f>
        <v>0</v>
      </c>
      <c r="AB767" s="19">
        <f>IF(M767&lt;&gt;0,1,0)</f>
        <v>1</v>
      </c>
      <c r="AC767" s="19">
        <f>IF(N767&lt;&gt;0,1,0)</f>
        <v>0</v>
      </c>
      <c r="AD767" s="23" t="str">
        <f>IF(W767&lt;&gt;"",$H767*W767,"")</f>
        <v/>
      </c>
      <c r="AE767" s="23" t="str">
        <f>IF(X767&lt;&gt;"",$H767*X767,"")</f>
        <v/>
      </c>
    </row>
    <row r="768" spans="2:31" hidden="1" x14ac:dyDescent="0.25">
      <c r="B768" s="18">
        <f>IF(G768="","",B767+1)</f>
        <v>746</v>
      </c>
      <c r="C768" s="25">
        <v>5500000000456</v>
      </c>
      <c r="D768" s="19"/>
      <c r="E768" s="19"/>
      <c r="F768" s="20"/>
      <c r="G768" s="20" t="s">
        <v>828</v>
      </c>
      <c r="H768" s="21">
        <v>1333</v>
      </c>
      <c r="I768" s="21" t="s">
        <v>994</v>
      </c>
      <c r="J768" s="46" t="s">
        <v>1070</v>
      </c>
      <c r="K768" s="46" t="s">
        <v>81</v>
      </c>
      <c r="L768" s="47"/>
      <c r="M768" s="48" t="s">
        <v>1070</v>
      </c>
      <c r="N768" s="48"/>
      <c r="O768" s="49"/>
      <c r="P768" s="50"/>
      <c r="Q768" s="50">
        <v>7.0000000000000007E-2</v>
      </c>
      <c r="R768" s="50"/>
      <c r="S768" s="50"/>
      <c r="T768" s="46" t="s">
        <v>1071</v>
      </c>
      <c r="U768" s="46"/>
      <c r="V768" s="51"/>
      <c r="W768" s="62"/>
      <c r="X768" s="62"/>
      <c r="Y768" s="23" t="str">
        <f>IF(M768&lt;&gt;"",$H768*M768,"")</f>
        <v/>
      </c>
      <c r="Z768" s="23" t="str">
        <f>IF(N768&lt;&gt;"",$H768*N768,"")</f>
        <v/>
      </c>
      <c r="AA768" s="19">
        <f>IF(OR(M768&lt;&gt;"",N768&lt;&gt;""),1,0)</f>
        <v>0</v>
      </c>
      <c r="AB768" s="19">
        <f>IF(M768&lt;&gt;0,1,0)</f>
        <v>1</v>
      </c>
      <c r="AC768" s="19">
        <f>IF(N768&lt;&gt;0,1,0)</f>
        <v>0</v>
      </c>
      <c r="AD768" s="23" t="str">
        <f>IF(W768&lt;&gt;"",$H768*W768,"")</f>
        <v/>
      </c>
      <c r="AE768" s="23" t="str">
        <f>IF(X768&lt;&gt;"",$H768*X768,"")</f>
        <v/>
      </c>
    </row>
    <row r="769" spans="2:31" hidden="1" x14ac:dyDescent="0.25">
      <c r="B769" s="18">
        <f>IF(G769="","",B768+1)</f>
        <v>747</v>
      </c>
      <c r="C769" s="25">
        <v>5500000000022</v>
      </c>
      <c r="D769" s="19"/>
      <c r="E769" s="19"/>
      <c r="F769" s="20"/>
      <c r="G769" s="20" t="s">
        <v>829</v>
      </c>
      <c r="H769" s="21">
        <v>1</v>
      </c>
      <c r="I769" s="21" t="s">
        <v>994</v>
      </c>
      <c r="J769" s="46" t="s">
        <v>1070</v>
      </c>
      <c r="K769" s="46" t="s">
        <v>81</v>
      </c>
      <c r="L769" s="47"/>
      <c r="M769" s="48" t="s">
        <v>1070</v>
      </c>
      <c r="N769" s="48"/>
      <c r="O769" s="49"/>
      <c r="P769" s="50"/>
      <c r="Q769" s="50">
        <v>7.0000000000000007E-2</v>
      </c>
      <c r="R769" s="50"/>
      <c r="S769" s="50"/>
      <c r="T769" s="46" t="s">
        <v>1071</v>
      </c>
      <c r="U769" s="46"/>
      <c r="V769" s="51"/>
      <c r="W769" s="62"/>
      <c r="X769" s="62"/>
      <c r="Y769" s="23" t="str">
        <f>IF(M769&lt;&gt;"",$H769*M769,"")</f>
        <v/>
      </c>
      <c r="Z769" s="23" t="str">
        <f>IF(N769&lt;&gt;"",$H769*N769,"")</f>
        <v/>
      </c>
      <c r="AA769" s="19">
        <f>IF(OR(M769&lt;&gt;"",N769&lt;&gt;""),1,0)</f>
        <v>0</v>
      </c>
      <c r="AB769" s="19">
        <f>IF(M769&lt;&gt;0,1,0)</f>
        <v>1</v>
      </c>
      <c r="AC769" s="19">
        <f>IF(N769&lt;&gt;0,1,0)</f>
        <v>0</v>
      </c>
      <c r="AD769" s="23" t="str">
        <f>IF(W769&lt;&gt;"",$H769*W769,"")</f>
        <v/>
      </c>
      <c r="AE769" s="23" t="str">
        <f>IF(X769&lt;&gt;"",$H769*X769,"")</f>
        <v/>
      </c>
    </row>
    <row r="770" spans="2:31" hidden="1" x14ac:dyDescent="0.25">
      <c r="B770" s="18">
        <f>IF(G770="","",B769+1)</f>
        <v>748</v>
      </c>
      <c r="C770" s="25">
        <v>5500000000916</v>
      </c>
      <c r="D770" s="19"/>
      <c r="E770" s="19"/>
      <c r="F770" s="20"/>
      <c r="G770" s="20" t="s">
        <v>830</v>
      </c>
      <c r="H770" s="21">
        <v>1</v>
      </c>
      <c r="I770" s="21" t="s">
        <v>994</v>
      </c>
      <c r="J770" s="46" t="s">
        <v>1070</v>
      </c>
      <c r="K770" s="46" t="s">
        <v>81</v>
      </c>
      <c r="L770" s="47"/>
      <c r="M770" s="48" t="s">
        <v>1070</v>
      </c>
      <c r="N770" s="48"/>
      <c r="O770" s="49"/>
      <c r="P770" s="50"/>
      <c r="Q770" s="50">
        <v>7.0000000000000007E-2</v>
      </c>
      <c r="R770" s="50"/>
      <c r="S770" s="50"/>
      <c r="T770" s="46" t="s">
        <v>1071</v>
      </c>
      <c r="U770" s="46"/>
      <c r="V770" s="51"/>
      <c r="W770" s="62"/>
      <c r="X770" s="62"/>
      <c r="Y770" s="23" t="str">
        <f>IF(M770&lt;&gt;"",$H770*M770,"")</f>
        <v/>
      </c>
      <c r="Z770" s="23" t="str">
        <f>IF(N770&lt;&gt;"",$H770*N770,"")</f>
        <v/>
      </c>
      <c r="AA770" s="19">
        <f>IF(OR(M770&lt;&gt;"",N770&lt;&gt;""),1,0)</f>
        <v>0</v>
      </c>
      <c r="AB770" s="19">
        <f>IF(M770&lt;&gt;0,1,0)</f>
        <v>1</v>
      </c>
      <c r="AC770" s="19">
        <f>IF(N770&lt;&gt;0,1,0)</f>
        <v>0</v>
      </c>
      <c r="AD770" s="23" t="str">
        <f>IF(W770&lt;&gt;"",$H770*W770,"")</f>
        <v/>
      </c>
      <c r="AE770" s="23" t="str">
        <f>IF(X770&lt;&gt;"",$H770*X770,"")</f>
        <v/>
      </c>
    </row>
    <row r="771" spans="2:31" hidden="1" x14ac:dyDescent="0.25">
      <c r="B771" s="18">
        <f>IF(G771="","",B770+1)</f>
        <v>749</v>
      </c>
      <c r="C771" s="25">
        <v>5500000000914</v>
      </c>
      <c r="D771" s="19"/>
      <c r="E771" s="19"/>
      <c r="F771" s="20"/>
      <c r="G771" s="20" t="s">
        <v>831</v>
      </c>
      <c r="H771" s="21">
        <v>1</v>
      </c>
      <c r="I771" s="21" t="s">
        <v>994</v>
      </c>
      <c r="J771" s="46" t="s">
        <v>1070</v>
      </c>
      <c r="K771" s="46" t="s">
        <v>81</v>
      </c>
      <c r="L771" s="47"/>
      <c r="M771" s="48" t="s">
        <v>1070</v>
      </c>
      <c r="N771" s="48"/>
      <c r="O771" s="49"/>
      <c r="P771" s="50"/>
      <c r="Q771" s="50">
        <v>7.0000000000000007E-2</v>
      </c>
      <c r="R771" s="50"/>
      <c r="S771" s="50"/>
      <c r="T771" s="46" t="s">
        <v>1071</v>
      </c>
      <c r="U771" s="46"/>
      <c r="V771" s="51"/>
      <c r="W771" s="62"/>
      <c r="X771" s="62"/>
      <c r="Y771" s="23" t="str">
        <f>IF(M771&lt;&gt;"",$H771*M771,"")</f>
        <v/>
      </c>
      <c r="Z771" s="23" t="str">
        <f>IF(N771&lt;&gt;"",$H771*N771,"")</f>
        <v/>
      </c>
      <c r="AA771" s="19">
        <f>IF(OR(M771&lt;&gt;"",N771&lt;&gt;""),1,0)</f>
        <v>0</v>
      </c>
      <c r="AB771" s="19">
        <f>IF(M771&lt;&gt;0,1,0)</f>
        <v>1</v>
      </c>
      <c r="AC771" s="19">
        <f>IF(N771&lt;&gt;0,1,0)</f>
        <v>0</v>
      </c>
      <c r="AD771" s="23" t="str">
        <f>IF(W771&lt;&gt;"",$H771*W771,"")</f>
        <v/>
      </c>
      <c r="AE771" s="23" t="str">
        <f>IF(X771&lt;&gt;"",$H771*X771,"")</f>
        <v/>
      </c>
    </row>
    <row r="772" spans="2:31" hidden="1" x14ac:dyDescent="0.25">
      <c r="B772" s="18">
        <f>IF(G772="","",B771+1)</f>
        <v>750</v>
      </c>
      <c r="C772" s="25">
        <v>5500000000915</v>
      </c>
      <c r="D772" s="19"/>
      <c r="E772" s="19"/>
      <c r="F772" s="20"/>
      <c r="G772" s="20" t="s">
        <v>832</v>
      </c>
      <c r="H772" s="21">
        <v>1</v>
      </c>
      <c r="I772" s="21" t="s">
        <v>994</v>
      </c>
      <c r="J772" s="46" t="s">
        <v>1070</v>
      </c>
      <c r="K772" s="46" t="s">
        <v>81</v>
      </c>
      <c r="L772" s="47"/>
      <c r="M772" s="48" t="s">
        <v>1070</v>
      </c>
      <c r="N772" s="48"/>
      <c r="O772" s="49"/>
      <c r="P772" s="50"/>
      <c r="Q772" s="50">
        <v>7.0000000000000007E-2</v>
      </c>
      <c r="R772" s="50"/>
      <c r="S772" s="50"/>
      <c r="T772" s="46" t="s">
        <v>1071</v>
      </c>
      <c r="U772" s="46"/>
      <c r="V772" s="51"/>
      <c r="W772" s="62"/>
      <c r="X772" s="62"/>
      <c r="Y772" s="23" t="str">
        <f>IF(M772&lt;&gt;"",$H772*M772,"")</f>
        <v/>
      </c>
      <c r="Z772" s="23" t="str">
        <f>IF(N772&lt;&gt;"",$H772*N772,"")</f>
        <v/>
      </c>
      <c r="AA772" s="19">
        <f>IF(OR(M772&lt;&gt;"",N772&lt;&gt;""),1,0)</f>
        <v>0</v>
      </c>
      <c r="AB772" s="19">
        <f>IF(M772&lt;&gt;0,1,0)</f>
        <v>1</v>
      </c>
      <c r="AC772" s="19">
        <f>IF(N772&lt;&gt;0,1,0)</f>
        <v>0</v>
      </c>
      <c r="AD772" s="23" t="str">
        <f>IF(W772&lt;&gt;"",$H772*W772,"")</f>
        <v/>
      </c>
      <c r="AE772" s="23" t="str">
        <f>IF(X772&lt;&gt;"",$H772*X772,"")</f>
        <v/>
      </c>
    </row>
    <row r="773" spans="2:31" hidden="1" x14ac:dyDescent="0.25">
      <c r="B773" s="18">
        <f>IF(G773="","",B772+1)</f>
        <v>751</v>
      </c>
      <c r="C773" s="25">
        <v>5500000000917</v>
      </c>
      <c r="D773" s="19"/>
      <c r="E773" s="19"/>
      <c r="F773" s="20"/>
      <c r="G773" s="20" t="s">
        <v>833</v>
      </c>
      <c r="H773" s="21">
        <v>1</v>
      </c>
      <c r="I773" s="21" t="s">
        <v>994</v>
      </c>
      <c r="J773" s="46" t="s">
        <v>1070</v>
      </c>
      <c r="K773" s="46" t="s">
        <v>81</v>
      </c>
      <c r="L773" s="47"/>
      <c r="M773" s="48" t="s">
        <v>1070</v>
      </c>
      <c r="N773" s="48"/>
      <c r="O773" s="49"/>
      <c r="P773" s="50"/>
      <c r="Q773" s="50">
        <v>7.0000000000000007E-2</v>
      </c>
      <c r="R773" s="50"/>
      <c r="S773" s="50"/>
      <c r="T773" s="46" t="s">
        <v>1071</v>
      </c>
      <c r="U773" s="46"/>
      <c r="V773" s="51"/>
      <c r="W773" s="62"/>
      <c r="X773" s="62"/>
      <c r="Y773" s="23" t="str">
        <f>IF(M773&lt;&gt;"",$H773*M773,"")</f>
        <v/>
      </c>
      <c r="Z773" s="23" t="str">
        <f>IF(N773&lt;&gt;"",$H773*N773,"")</f>
        <v/>
      </c>
      <c r="AA773" s="19">
        <f>IF(OR(M773&lt;&gt;"",N773&lt;&gt;""),1,0)</f>
        <v>0</v>
      </c>
      <c r="AB773" s="19">
        <f>IF(M773&lt;&gt;0,1,0)</f>
        <v>1</v>
      </c>
      <c r="AC773" s="19">
        <f>IF(N773&lt;&gt;0,1,0)</f>
        <v>0</v>
      </c>
      <c r="AD773" s="23" t="str">
        <f>IF(W773&lt;&gt;"",$H773*W773,"")</f>
        <v/>
      </c>
      <c r="AE773" s="23" t="str">
        <f>IF(X773&lt;&gt;"",$H773*X773,"")</f>
        <v/>
      </c>
    </row>
    <row r="774" spans="2:31" hidden="1" x14ac:dyDescent="0.25">
      <c r="B774" s="18">
        <f>IF(G774="","",B773+1)</f>
        <v>752</v>
      </c>
      <c r="C774" s="25">
        <v>5500000000918</v>
      </c>
      <c r="D774" s="19"/>
      <c r="E774" s="19"/>
      <c r="F774" s="20"/>
      <c r="G774" s="20" t="s">
        <v>834</v>
      </c>
      <c r="H774" s="21">
        <v>1</v>
      </c>
      <c r="I774" s="21" t="s">
        <v>994</v>
      </c>
      <c r="J774" s="46" t="s">
        <v>1070</v>
      </c>
      <c r="K774" s="46" t="s">
        <v>81</v>
      </c>
      <c r="L774" s="47"/>
      <c r="M774" s="48" t="s">
        <v>1070</v>
      </c>
      <c r="N774" s="48"/>
      <c r="O774" s="49"/>
      <c r="P774" s="50"/>
      <c r="Q774" s="50">
        <v>7.0000000000000007E-2</v>
      </c>
      <c r="R774" s="50"/>
      <c r="S774" s="50"/>
      <c r="T774" s="46" t="s">
        <v>1071</v>
      </c>
      <c r="U774" s="46"/>
      <c r="V774" s="51"/>
      <c r="W774" s="62"/>
      <c r="X774" s="62"/>
      <c r="Y774" s="23" t="str">
        <f>IF(M774&lt;&gt;"",$H774*M774,"")</f>
        <v/>
      </c>
      <c r="Z774" s="23" t="str">
        <f>IF(N774&lt;&gt;"",$H774*N774,"")</f>
        <v/>
      </c>
      <c r="AA774" s="19">
        <f>IF(OR(M774&lt;&gt;"",N774&lt;&gt;""),1,0)</f>
        <v>0</v>
      </c>
      <c r="AB774" s="19">
        <f>IF(M774&lt;&gt;0,1,0)</f>
        <v>1</v>
      </c>
      <c r="AC774" s="19">
        <f>IF(N774&lt;&gt;0,1,0)</f>
        <v>0</v>
      </c>
      <c r="AD774" s="23" t="str">
        <f>IF(W774&lt;&gt;"",$H774*W774,"")</f>
        <v/>
      </c>
      <c r="AE774" s="23" t="str">
        <f>IF(X774&lt;&gt;"",$H774*X774,"")</f>
        <v/>
      </c>
    </row>
    <row r="775" spans="2:31" hidden="1" x14ac:dyDescent="0.25">
      <c r="B775" s="18">
        <f>IF(G775="","",B774+1)</f>
        <v>753</v>
      </c>
      <c r="C775" s="25">
        <v>5200000010366</v>
      </c>
      <c r="D775" s="19"/>
      <c r="E775" s="19"/>
      <c r="F775" s="20"/>
      <c r="G775" s="20" t="s">
        <v>835</v>
      </c>
      <c r="H775" s="21">
        <v>1</v>
      </c>
      <c r="I775" s="21" t="s">
        <v>994</v>
      </c>
      <c r="J775" s="46" t="s">
        <v>1070</v>
      </c>
      <c r="K775" s="46" t="s">
        <v>81</v>
      </c>
      <c r="L775" s="47"/>
      <c r="M775" s="48" t="s">
        <v>1070</v>
      </c>
      <c r="N775" s="48"/>
      <c r="O775" s="49"/>
      <c r="P775" s="50"/>
      <c r="Q775" s="50">
        <v>7.0000000000000007E-2</v>
      </c>
      <c r="R775" s="50"/>
      <c r="S775" s="50"/>
      <c r="T775" s="46" t="s">
        <v>1071</v>
      </c>
      <c r="U775" s="46"/>
      <c r="V775" s="51"/>
      <c r="W775" s="62"/>
      <c r="X775" s="62"/>
      <c r="Y775" s="23" t="str">
        <f>IF(M775&lt;&gt;"",$H775*M775,"")</f>
        <v/>
      </c>
      <c r="Z775" s="23" t="str">
        <f>IF(N775&lt;&gt;"",$H775*N775,"")</f>
        <v/>
      </c>
      <c r="AA775" s="19">
        <f>IF(OR(M775&lt;&gt;"",N775&lt;&gt;""),1,0)</f>
        <v>0</v>
      </c>
      <c r="AB775" s="19">
        <f>IF(M775&lt;&gt;0,1,0)</f>
        <v>1</v>
      </c>
      <c r="AC775" s="19">
        <f>IF(N775&lt;&gt;0,1,0)</f>
        <v>0</v>
      </c>
      <c r="AD775" s="23" t="str">
        <f>IF(W775&lt;&gt;"",$H775*W775,"")</f>
        <v/>
      </c>
      <c r="AE775" s="23" t="str">
        <f>IF(X775&lt;&gt;"",$H775*X775,"")</f>
        <v/>
      </c>
    </row>
    <row r="776" spans="2:31" hidden="1" x14ac:dyDescent="0.25">
      <c r="B776" s="18">
        <f>IF(G776="","",B775+1)</f>
        <v>754</v>
      </c>
      <c r="C776" s="25">
        <v>5500000002327</v>
      </c>
      <c r="D776" s="19"/>
      <c r="E776" s="19"/>
      <c r="F776" s="20"/>
      <c r="G776" s="20" t="s">
        <v>1048</v>
      </c>
      <c r="H776" s="21">
        <v>1</v>
      </c>
      <c r="I776" s="21" t="s">
        <v>994</v>
      </c>
      <c r="J776" s="46" t="s">
        <v>1070</v>
      </c>
      <c r="K776" s="46" t="s">
        <v>81</v>
      </c>
      <c r="L776" s="47"/>
      <c r="M776" s="48" t="s">
        <v>1070</v>
      </c>
      <c r="N776" s="48"/>
      <c r="O776" s="49"/>
      <c r="P776" s="50"/>
      <c r="Q776" s="50">
        <v>7.0000000000000007E-2</v>
      </c>
      <c r="R776" s="50"/>
      <c r="S776" s="50"/>
      <c r="T776" s="46" t="s">
        <v>1071</v>
      </c>
      <c r="U776" s="46"/>
      <c r="V776" s="51"/>
      <c r="W776" s="62"/>
      <c r="X776" s="62"/>
      <c r="Y776" s="23" t="str">
        <f>IF(M776&lt;&gt;"",$H776*M776,"")</f>
        <v/>
      </c>
      <c r="Z776" s="23" t="str">
        <f>IF(N776&lt;&gt;"",$H776*N776,"")</f>
        <v/>
      </c>
      <c r="AA776" s="19">
        <f>IF(OR(M776&lt;&gt;"",N776&lt;&gt;""),1,0)</f>
        <v>0</v>
      </c>
      <c r="AB776" s="19">
        <f>IF(M776&lt;&gt;0,1,0)</f>
        <v>1</v>
      </c>
      <c r="AC776" s="19">
        <f>IF(N776&lt;&gt;0,1,0)</f>
        <v>0</v>
      </c>
      <c r="AD776" s="23" t="str">
        <f>IF(W776&lt;&gt;"",$H776*W776,"")</f>
        <v/>
      </c>
      <c r="AE776" s="23" t="str">
        <f>IF(X776&lt;&gt;"",$H776*X776,"")</f>
        <v/>
      </c>
    </row>
    <row r="777" spans="2:31" hidden="1" x14ac:dyDescent="0.25">
      <c r="B777" s="18">
        <f>IF(G777="","",B776+1)</f>
        <v>755</v>
      </c>
      <c r="C777" s="25">
        <v>5500000002326</v>
      </c>
      <c r="D777" s="19"/>
      <c r="E777" s="19"/>
      <c r="F777" s="20"/>
      <c r="G777" s="20" t="s">
        <v>1049</v>
      </c>
      <c r="H777" s="21">
        <v>1</v>
      </c>
      <c r="I777" s="21" t="s">
        <v>994</v>
      </c>
      <c r="J777" s="46" t="s">
        <v>1070</v>
      </c>
      <c r="K777" s="46" t="s">
        <v>81</v>
      </c>
      <c r="L777" s="47"/>
      <c r="M777" s="48" t="s">
        <v>1070</v>
      </c>
      <c r="N777" s="48"/>
      <c r="O777" s="49"/>
      <c r="P777" s="50"/>
      <c r="Q777" s="50">
        <v>7.0000000000000007E-2</v>
      </c>
      <c r="R777" s="50"/>
      <c r="S777" s="50"/>
      <c r="T777" s="46" t="s">
        <v>1071</v>
      </c>
      <c r="U777" s="46"/>
      <c r="V777" s="51"/>
      <c r="W777" s="62"/>
      <c r="X777" s="62"/>
      <c r="Y777" s="23" t="str">
        <f>IF(M777&lt;&gt;"",$H777*M777,"")</f>
        <v/>
      </c>
      <c r="Z777" s="23" t="str">
        <f>IF(N777&lt;&gt;"",$H777*N777,"")</f>
        <v/>
      </c>
      <c r="AA777" s="19">
        <f>IF(OR(M777&lt;&gt;"",N777&lt;&gt;""),1,0)</f>
        <v>0</v>
      </c>
      <c r="AB777" s="19">
        <f>IF(M777&lt;&gt;0,1,0)</f>
        <v>1</v>
      </c>
      <c r="AC777" s="19">
        <f>IF(N777&lt;&gt;0,1,0)</f>
        <v>0</v>
      </c>
      <c r="AD777" s="23" t="str">
        <f>IF(W777&lt;&gt;"",$H777*W777,"")</f>
        <v/>
      </c>
      <c r="AE777" s="23" t="str">
        <f>IF(X777&lt;&gt;"",$H777*X777,"")</f>
        <v/>
      </c>
    </row>
    <row r="778" spans="2:31" hidden="1" x14ac:dyDescent="0.25">
      <c r="B778" s="18">
        <f>IF(G778="","",B777+1)</f>
        <v>756</v>
      </c>
      <c r="C778" s="25">
        <v>5500000002332</v>
      </c>
      <c r="D778" s="19"/>
      <c r="E778" s="19"/>
      <c r="F778" s="20"/>
      <c r="G778" s="20" t="s">
        <v>1050</v>
      </c>
      <c r="H778" s="21">
        <v>1</v>
      </c>
      <c r="I778" s="21" t="s">
        <v>994</v>
      </c>
      <c r="J778" s="46" t="s">
        <v>1070</v>
      </c>
      <c r="K778" s="46" t="s">
        <v>81</v>
      </c>
      <c r="L778" s="47"/>
      <c r="M778" s="48" t="s">
        <v>1070</v>
      </c>
      <c r="N778" s="48"/>
      <c r="O778" s="49"/>
      <c r="P778" s="50"/>
      <c r="Q778" s="50">
        <v>7.0000000000000007E-2</v>
      </c>
      <c r="R778" s="50"/>
      <c r="S778" s="50"/>
      <c r="T778" s="46" t="s">
        <v>1071</v>
      </c>
      <c r="U778" s="46"/>
      <c r="V778" s="51"/>
      <c r="W778" s="62"/>
      <c r="X778" s="62"/>
      <c r="Y778" s="23" t="str">
        <f>IF(M778&lt;&gt;"",$H778*M778,"")</f>
        <v/>
      </c>
      <c r="Z778" s="23" t="str">
        <f>IF(N778&lt;&gt;"",$H778*N778,"")</f>
        <v/>
      </c>
      <c r="AA778" s="19">
        <f>IF(OR(M778&lt;&gt;"",N778&lt;&gt;""),1,0)</f>
        <v>0</v>
      </c>
      <c r="AB778" s="19">
        <f>IF(M778&lt;&gt;0,1,0)</f>
        <v>1</v>
      </c>
      <c r="AC778" s="19">
        <f>IF(N778&lt;&gt;0,1,0)</f>
        <v>0</v>
      </c>
      <c r="AD778" s="23" t="str">
        <f>IF(W778&lt;&gt;"",$H778*W778,"")</f>
        <v/>
      </c>
      <c r="AE778" s="23" t="str">
        <f>IF(X778&lt;&gt;"",$H778*X778,"")</f>
        <v/>
      </c>
    </row>
    <row r="779" spans="2:31" hidden="1" x14ac:dyDescent="0.25">
      <c r="B779" s="18">
        <f>IF(G779="","",B778+1)</f>
        <v>757</v>
      </c>
      <c r="C779" s="25">
        <v>5500000002328</v>
      </c>
      <c r="D779" s="19"/>
      <c r="E779" s="19"/>
      <c r="F779" s="20"/>
      <c r="G779" s="20" t="s">
        <v>1051</v>
      </c>
      <c r="H779" s="21">
        <v>1</v>
      </c>
      <c r="I779" s="21" t="s">
        <v>994</v>
      </c>
      <c r="J779" s="46" t="s">
        <v>1070</v>
      </c>
      <c r="K779" s="46" t="s">
        <v>81</v>
      </c>
      <c r="L779" s="47"/>
      <c r="M779" s="48" t="s">
        <v>1070</v>
      </c>
      <c r="N779" s="48"/>
      <c r="O779" s="49"/>
      <c r="P779" s="50"/>
      <c r="Q779" s="50">
        <v>7.0000000000000007E-2</v>
      </c>
      <c r="R779" s="50"/>
      <c r="S779" s="50"/>
      <c r="T779" s="46" t="s">
        <v>1071</v>
      </c>
      <c r="U779" s="46"/>
      <c r="V779" s="51"/>
      <c r="W779" s="62"/>
      <c r="X779" s="62"/>
      <c r="Y779" s="23" t="str">
        <f>IF(M779&lt;&gt;"",$H779*M779,"")</f>
        <v/>
      </c>
      <c r="Z779" s="23" t="str">
        <f>IF(N779&lt;&gt;"",$H779*N779,"")</f>
        <v/>
      </c>
      <c r="AA779" s="19">
        <f>IF(OR(M779&lt;&gt;"",N779&lt;&gt;""),1,0)</f>
        <v>0</v>
      </c>
      <c r="AB779" s="19">
        <f>IF(M779&lt;&gt;0,1,0)</f>
        <v>1</v>
      </c>
      <c r="AC779" s="19">
        <f>IF(N779&lt;&gt;0,1,0)</f>
        <v>0</v>
      </c>
      <c r="AD779" s="23" t="str">
        <f>IF(W779&lt;&gt;"",$H779*W779,"")</f>
        <v/>
      </c>
      <c r="AE779" s="23" t="str">
        <f>IF(X779&lt;&gt;"",$H779*X779,"")</f>
        <v/>
      </c>
    </row>
    <row r="780" spans="2:31" hidden="1" x14ac:dyDescent="0.25">
      <c r="B780" s="18">
        <f>IF(G780="","",B779+1)</f>
        <v>758</v>
      </c>
      <c r="C780" s="25">
        <v>5500000002331</v>
      </c>
      <c r="D780" s="19"/>
      <c r="E780" s="19"/>
      <c r="F780" s="20"/>
      <c r="G780" s="20" t="s">
        <v>1052</v>
      </c>
      <c r="H780" s="21">
        <v>1</v>
      </c>
      <c r="I780" s="21" t="s">
        <v>994</v>
      </c>
      <c r="J780" s="46" t="s">
        <v>1070</v>
      </c>
      <c r="K780" s="46" t="s">
        <v>81</v>
      </c>
      <c r="L780" s="47"/>
      <c r="M780" s="48" t="s">
        <v>1070</v>
      </c>
      <c r="N780" s="48"/>
      <c r="O780" s="49"/>
      <c r="P780" s="50"/>
      <c r="Q780" s="50">
        <v>7.0000000000000007E-2</v>
      </c>
      <c r="R780" s="50"/>
      <c r="S780" s="50"/>
      <c r="T780" s="46" t="s">
        <v>1071</v>
      </c>
      <c r="U780" s="46"/>
      <c r="V780" s="51"/>
      <c r="W780" s="62"/>
      <c r="X780" s="62"/>
      <c r="Y780" s="23" t="str">
        <f>IF(M780&lt;&gt;"",$H780*M780,"")</f>
        <v/>
      </c>
      <c r="Z780" s="23" t="str">
        <f>IF(N780&lt;&gt;"",$H780*N780,"")</f>
        <v/>
      </c>
      <c r="AA780" s="19">
        <f>IF(OR(M780&lt;&gt;"",N780&lt;&gt;""),1,0)</f>
        <v>0</v>
      </c>
      <c r="AB780" s="19">
        <f>IF(M780&lt;&gt;0,1,0)</f>
        <v>1</v>
      </c>
      <c r="AC780" s="19">
        <f>IF(N780&lt;&gt;0,1,0)</f>
        <v>0</v>
      </c>
      <c r="AD780" s="23" t="str">
        <f>IF(W780&lt;&gt;"",$H780*W780,"")</f>
        <v/>
      </c>
      <c r="AE780" s="23" t="str">
        <f>IF(X780&lt;&gt;"",$H780*X780,"")</f>
        <v/>
      </c>
    </row>
    <row r="781" spans="2:31" hidden="1" x14ac:dyDescent="0.25">
      <c r="B781" s="18">
        <f>IF(G781="","",B780+1)</f>
        <v>759</v>
      </c>
      <c r="C781" s="25">
        <v>5500000002329</v>
      </c>
      <c r="D781" s="19"/>
      <c r="E781" s="19"/>
      <c r="F781" s="20"/>
      <c r="G781" s="20" t="s">
        <v>1053</v>
      </c>
      <c r="H781" s="21">
        <v>1</v>
      </c>
      <c r="I781" s="21" t="s">
        <v>994</v>
      </c>
      <c r="J781" s="46" t="s">
        <v>1070</v>
      </c>
      <c r="K781" s="46" t="s">
        <v>81</v>
      </c>
      <c r="L781" s="47"/>
      <c r="M781" s="48" t="s">
        <v>1070</v>
      </c>
      <c r="N781" s="48"/>
      <c r="O781" s="49"/>
      <c r="P781" s="50"/>
      <c r="Q781" s="50">
        <v>7.0000000000000007E-2</v>
      </c>
      <c r="R781" s="50"/>
      <c r="S781" s="50"/>
      <c r="T781" s="46" t="s">
        <v>1071</v>
      </c>
      <c r="U781" s="46"/>
      <c r="V781" s="51"/>
      <c r="W781" s="62"/>
      <c r="X781" s="62"/>
      <c r="Y781" s="23" t="str">
        <f>IF(M781&lt;&gt;"",$H781*M781,"")</f>
        <v/>
      </c>
      <c r="Z781" s="23" t="str">
        <f>IF(N781&lt;&gt;"",$H781*N781,"")</f>
        <v/>
      </c>
      <c r="AA781" s="19">
        <f>IF(OR(M781&lt;&gt;"",N781&lt;&gt;""),1,0)</f>
        <v>0</v>
      </c>
      <c r="AB781" s="19">
        <f>IF(M781&lt;&gt;0,1,0)</f>
        <v>1</v>
      </c>
      <c r="AC781" s="19">
        <f>IF(N781&lt;&gt;0,1,0)</f>
        <v>0</v>
      </c>
      <c r="AD781" s="23" t="str">
        <f>IF(W781&lt;&gt;"",$H781*W781,"")</f>
        <v/>
      </c>
      <c r="AE781" s="23" t="str">
        <f>IF(X781&lt;&gt;"",$H781*X781,"")</f>
        <v/>
      </c>
    </row>
    <row r="782" spans="2:31" hidden="1" x14ac:dyDescent="0.25">
      <c r="B782" s="18">
        <f>IF(G782="","",B781+1)</f>
        <v>760</v>
      </c>
      <c r="C782" s="25">
        <v>5500000002324</v>
      </c>
      <c r="D782" s="19"/>
      <c r="E782" s="19"/>
      <c r="F782" s="20"/>
      <c r="G782" s="20" t="s">
        <v>1054</v>
      </c>
      <c r="H782" s="21">
        <v>1</v>
      </c>
      <c r="I782" s="21" t="s">
        <v>994</v>
      </c>
      <c r="J782" s="46" t="s">
        <v>1070</v>
      </c>
      <c r="K782" s="46" t="s">
        <v>81</v>
      </c>
      <c r="L782" s="47"/>
      <c r="M782" s="48" t="s">
        <v>1070</v>
      </c>
      <c r="N782" s="48"/>
      <c r="O782" s="49"/>
      <c r="P782" s="50"/>
      <c r="Q782" s="50">
        <v>7.0000000000000007E-2</v>
      </c>
      <c r="R782" s="50"/>
      <c r="S782" s="50"/>
      <c r="T782" s="46" t="s">
        <v>1071</v>
      </c>
      <c r="U782" s="46"/>
      <c r="V782" s="51"/>
      <c r="W782" s="62"/>
      <c r="X782" s="62"/>
      <c r="Y782" s="23" t="str">
        <f>IF(M782&lt;&gt;"",$H782*M782,"")</f>
        <v/>
      </c>
      <c r="Z782" s="23" t="str">
        <f>IF(N782&lt;&gt;"",$H782*N782,"")</f>
        <v/>
      </c>
      <c r="AA782" s="19">
        <f>IF(OR(M782&lt;&gt;"",N782&lt;&gt;""),1,0)</f>
        <v>0</v>
      </c>
      <c r="AB782" s="19">
        <f>IF(M782&lt;&gt;0,1,0)</f>
        <v>1</v>
      </c>
      <c r="AC782" s="19">
        <f>IF(N782&lt;&gt;0,1,0)</f>
        <v>0</v>
      </c>
      <c r="AD782" s="23" t="str">
        <f>IF(W782&lt;&gt;"",$H782*W782,"")</f>
        <v/>
      </c>
      <c r="AE782" s="23" t="str">
        <f>IF(X782&lt;&gt;"",$H782*X782,"")</f>
        <v/>
      </c>
    </row>
    <row r="783" spans="2:31" hidden="1" x14ac:dyDescent="0.25">
      <c r="B783" s="18">
        <f>IF(G783="","",B782+1)</f>
        <v>761</v>
      </c>
      <c r="C783" s="25">
        <v>5500000002315</v>
      </c>
      <c r="D783" s="19"/>
      <c r="E783" s="19"/>
      <c r="F783" s="20"/>
      <c r="G783" s="20" t="s">
        <v>1055</v>
      </c>
      <c r="H783" s="21">
        <v>1</v>
      </c>
      <c r="I783" s="21" t="s">
        <v>994</v>
      </c>
      <c r="J783" s="46" t="s">
        <v>1070</v>
      </c>
      <c r="K783" s="46" t="s">
        <v>81</v>
      </c>
      <c r="L783" s="47"/>
      <c r="M783" s="48" t="s">
        <v>1070</v>
      </c>
      <c r="N783" s="48"/>
      <c r="O783" s="49"/>
      <c r="P783" s="50"/>
      <c r="Q783" s="50">
        <v>7.0000000000000007E-2</v>
      </c>
      <c r="R783" s="50"/>
      <c r="S783" s="50"/>
      <c r="T783" s="46" t="s">
        <v>1071</v>
      </c>
      <c r="U783" s="46"/>
      <c r="V783" s="51"/>
      <c r="W783" s="62"/>
      <c r="X783" s="62"/>
      <c r="Y783" s="23" t="str">
        <f>IF(M783&lt;&gt;"",$H783*M783,"")</f>
        <v/>
      </c>
      <c r="Z783" s="23" t="str">
        <f>IF(N783&lt;&gt;"",$H783*N783,"")</f>
        <v/>
      </c>
      <c r="AA783" s="19">
        <f>IF(OR(M783&lt;&gt;"",N783&lt;&gt;""),1,0)</f>
        <v>0</v>
      </c>
      <c r="AB783" s="19">
        <f>IF(M783&lt;&gt;0,1,0)</f>
        <v>1</v>
      </c>
      <c r="AC783" s="19">
        <f>IF(N783&lt;&gt;0,1,0)</f>
        <v>0</v>
      </c>
      <c r="AD783" s="23" t="str">
        <f>IF(W783&lt;&gt;"",$H783*W783,"")</f>
        <v/>
      </c>
      <c r="AE783" s="23" t="str">
        <f>IF(X783&lt;&gt;"",$H783*X783,"")</f>
        <v/>
      </c>
    </row>
    <row r="784" spans="2:31" hidden="1" x14ac:dyDescent="0.25">
      <c r="B784" s="18">
        <f>IF(G784="","",B783+1)</f>
        <v>762</v>
      </c>
      <c r="C784" s="25">
        <v>5500000002316</v>
      </c>
      <c r="D784" s="19"/>
      <c r="E784" s="19"/>
      <c r="F784" s="20"/>
      <c r="G784" s="20" t="s">
        <v>1056</v>
      </c>
      <c r="H784" s="21">
        <v>1</v>
      </c>
      <c r="I784" s="21" t="s">
        <v>994</v>
      </c>
      <c r="J784" s="46" t="s">
        <v>1070</v>
      </c>
      <c r="K784" s="46" t="s">
        <v>81</v>
      </c>
      <c r="L784" s="47"/>
      <c r="M784" s="48" t="s">
        <v>1070</v>
      </c>
      <c r="N784" s="48"/>
      <c r="O784" s="49"/>
      <c r="P784" s="50"/>
      <c r="Q784" s="50">
        <v>7.0000000000000007E-2</v>
      </c>
      <c r="R784" s="50"/>
      <c r="S784" s="50"/>
      <c r="T784" s="46" t="s">
        <v>1071</v>
      </c>
      <c r="U784" s="46"/>
      <c r="V784" s="51"/>
      <c r="W784" s="62"/>
      <c r="X784" s="62"/>
      <c r="Y784" s="23" t="str">
        <f>IF(M784&lt;&gt;"",$H784*M784,"")</f>
        <v/>
      </c>
      <c r="Z784" s="23" t="str">
        <f>IF(N784&lt;&gt;"",$H784*N784,"")</f>
        <v/>
      </c>
      <c r="AA784" s="19">
        <f>IF(OR(M784&lt;&gt;"",N784&lt;&gt;""),1,0)</f>
        <v>0</v>
      </c>
      <c r="AB784" s="19">
        <f>IF(M784&lt;&gt;0,1,0)</f>
        <v>1</v>
      </c>
      <c r="AC784" s="19">
        <f>IF(N784&lt;&gt;0,1,0)</f>
        <v>0</v>
      </c>
      <c r="AD784" s="23" t="str">
        <f>IF(W784&lt;&gt;"",$H784*W784,"")</f>
        <v/>
      </c>
      <c r="AE784" s="23" t="str">
        <f>IF(X784&lt;&gt;"",$H784*X784,"")</f>
        <v/>
      </c>
    </row>
    <row r="785" spans="2:31" hidden="1" x14ac:dyDescent="0.25">
      <c r="B785" s="18">
        <f>IF(G785="","",B784+1)</f>
        <v>763</v>
      </c>
      <c r="C785" s="25">
        <v>5500000002317</v>
      </c>
      <c r="D785" s="19"/>
      <c r="E785" s="19"/>
      <c r="F785" s="20"/>
      <c r="G785" s="20" t="s">
        <v>1057</v>
      </c>
      <c r="H785" s="21">
        <v>1</v>
      </c>
      <c r="I785" s="21" t="s">
        <v>994</v>
      </c>
      <c r="J785" s="46" t="s">
        <v>1070</v>
      </c>
      <c r="K785" s="46" t="s">
        <v>81</v>
      </c>
      <c r="L785" s="47"/>
      <c r="M785" s="48" t="s">
        <v>1070</v>
      </c>
      <c r="N785" s="48"/>
      <c r="O785" s="49"/>
      <c r="P785" s="50"/>
      <c r="Q785" s="50">
        <v>7.0000000000000007E-2</v>
      </c>
      <c r="R785" s="50"/>
      <c r="S785" s="50"/>
      <c r="T785" s="46" t="s">
        <v>1071</v>
      </c>
      <c r="U785" s="46"/>
      <c r="V785" s="51"/>
      <c r="W785" s="62"/>
      <c r="X785" s="62"/>
      <c r="Y785" s="23" t="str">
        <f>IF(M785&lt;&gt;"",$H785*M785,"")</f>
        <v/>
      </c>
      <c r="Z785" s="23" t="str">
        <f>IF(N785&lt;&gt;"",$H785*N785,"")</f>
        <v/>
      </c>
      <c r="AA785" s="19">
        <f>IF(OR(M785&lt;&gt;"",N785&lt;&gt;""),1,0)</f>
        <v>0</v>
      </c>
      <c r="AB785" s="19">
        <f>IF(M785&lt;&gt;0,1,0)</f>
        <v>1</v>
      </c>
      <c r="AC785" s="19">
        <f>IF(N785&lt;&gt;0,1,0)</f>
        <v>0</v>
      </c>
      <c r="AD785" s="23" t="str">
        <f>IF(W785&lt;&gt;"",$H785*W785,"")</f>
        <v/>
      </c>
      <c r="AE785" s="23" t="str">
        <f>IF(X785&lt;&gt;"",$H785*X785,"")</f>
        <v/>
      </c>
    </row>
    <row r="786" spans="2:31" hidden="1" x14ac:dyDescent="0.25">
      <c r="B786" s="18">
        <f>IF(G786="","",B785+1)</f>
        <v>764</v>
      </c>
      <c r="C786" s="25">
        <v>5500000002318</v>
      </c>
      <c r="D786" s="19"/>
      <c r="E786" s="19"/>
      <c r="F786" s="20"/>
      <c r="G786" s="20" t="s">
        <v>1058</v>
      </c>
      <c r="H786" s="21">
        <v>1</v>
      </c>
      <c r="I786" s="21" t="s">
        <v>994</v>
      </c>
      <c r="J786" s="46" t="s">
        <v>1070</v>
      </c>
      <c r="K786" s="46" t="s">
        <v>81</v>
      </c>
      <c r="L786" s="47"/>
      <c r="M786" s="48" t="s">
        <v>1070</v>
      </c>
      <c r="N786" s="48"/>
      <c r="O786" s="49"/>
      <c r="P786" s="50"/>
      <c r="Q786" s="50">
        <v>7.0000000000000007E-2</v>
      </c>
      <c r="R786" s="50"/>
      <c r="S786" s="50"/>
      <c r="T786" s="46" t="s">
        <v>1071</v>
      </c>
      <c r="U786" s="46"/>
      <c r="V786" s="51"/>
      <c r="W786" s="62"/>
      <c r="X786" s="62"/>
      <c r="Y786" s="23" t="str">
        <f>IF(M786&lt;&gt;"",$H786*M786,"")</f>
        <v/>
      </c>
      <c r="Z786" s="23" t="str">
        <f>IF(N786&lt;&gt;"",$H786*N786,"")</f>
        <v/>
      </c>
      <c r="AA786" s="19">
        <f>IF(OR(M786&lt;&gt;"",N786&lt;&gt;""),1,0)</f>
        <v>0</v>
      </c>
      <c r="AB786" s="19">
        <f>IF(M786&lt;&gt;0,1,0)</f>
        <v>1</v>
      </c>
      <c r="AC786" s="19">
        <f>IF(N786&lt;&gt;0,1,0)</f>
        <v>0</v>
      </c>
      <c r="AD786" s="23" t="str">
        <f>IF(W786&lt;&gt;"",$H786*W786,"")</f>
        <v/>
      </c>
      <c r="AE786" s="23" t="str">
        <f>IF(X786&lt;&gt;"",$H786*X786,"")</f>
        <v/>
      </c>
    </row>
    <row r="787" spans="2:31" hidden="1" x14ac:dyDescent="0.25">
      <c r="B787" s="18">
        <f>IF(G787="","",B786+1)</f>
        <v>765</v>
      </c>
      <c r="C787" s="25">
        <v>5500000002320</v>
      </c>
      <c r="D787" s="19"/>
      <c r="E787" s="19"/>
      <c r="F787" s="20"/>
      <c r="G787" s="20" t="s">
        <v>1059</v>
      </c>
      <c r="H787" s="21">
        <v>1</v>
      </c>
      <c r="I787" s="21" t="s">
        <v>994</v>
      </c>
      <c r="J787" s="46" t="s">
        <v>1070</v>
      </c>
      <c r="K787" s="46" t="s">
        <v>81</v>
      </c>
      <c r="L787" s="47"/>
      <c r="M787" s="48" t="s">
        <v>1070</v>
      </c>
      <c r="N787" s="48"/>
      <c r="O787" s="49"/>
      <c r="P787" s="50"/>
      <c r="Q787" s="50">
        <v>7.0000000000000007E-2</v>
      </c>
      <c r="R787" s="50"/>
      <c r="S787" s="50"/>
      <c r="T787" s="46" t="s">
        <v>1071</v>
      </c>
      <c r="U787" s="46"/>
      <c r="V787" s="51"/>
      <c r="W787" s="62"/>
      <c r="X787" s="62"/>
      <c r="Y787" s="23" t="str">
        <f>IF(M787&lt;&gt;"",$H787*M787,"")</f>
        <v/>
      </c>
      <c r="Z787" s="23" t="str">
        <f>IF(N787&lt;&gt;"",$H787*N787,"")</f>
        <v/>
      </c>
      <c r="AA787" s="19">
        <f>IF(OR(M787&lt;&gt;"",N787&lt;&gt;""),1,0)</f>
        <v>0</v>
      </c>
      <c r="AB787" s="19">
        <f>IF(M787&lt;&gt;0,1,0)</f>
        <v>1</v>
      </c>
      <c r="AC787" s="19">
        <f>IF(N787&lt;&gt;0,1,0)</f>
        <v>0</v>
      </c>
      <c r="AD787" s="23" t="str">
        <f>IF(W787&lt;&gt;"",$H787*W787,"")</f>
        <v/>
      </c>
      <c r="AE787" s="23" t="str">
        <f>IF(X787&lt;&gt;"",$H787*X787,"")</f>
        <v/>
      </c>
    </row>
    <row r="788" spans="2:31" hidden="1" x14ac:dyDescent="0.25">
      <c r="B788" s="18">
        <f>IF(G788="","",B787+1)</f>
        <v>766</v>
      </c>
      <c r="C788" s="25">
        <v>5500000002321</v>
      </c>
      <c r="D788" s="19"/>
      <c r="E788" s="19"/>
      <c r="F788" s="20"/>
      <c r="G788" s="20" t="s">
        <v>1060</v>
      </c>
      <c r="H788" s="21">
        <v>1</v>
      </c>
      <c r="I788" s="21" t="s">
        <v>994</v>
      </c>
      <c r="J788" s="46" t="s">
        <v>1070</v>
      </c>
      <c r="K788" s="46" t="s">
        <v>81</v>
      </c>
      <c r="L788" s="47"/>
      <c r="M788" s="48" t="s">
        <v>1070</v>
      </c>
      <c r="N788" s="48"/>
      <c r="O788" s="49"/>
      <c r="P788" s="50"/>
      <c r="Q788" s="50">
        <v>7.0000000000000007E-2</v>
      </c>
      <c r="R788" s="50"/>
      <c r="S788" s="50"/>
      <c r="T788" s="46" t="s">
        <v>1071</v>
      </c>
      <c r="U788" s="46"/>
      <c r="V788" s="51"/>
      <c r="W788" s="62"/>
      <c r="X788" s="62"/>
      <c r="Y788" s="23" t="str">
        <f>IF(M788&lt;&gt;"",$H788*M788,"")</f>
        <v/>
      </c>
      <c r="Z788" s="23" t="str">
        <f>IF(N788&lt;&gt;"",$H788*N788,"")</f>
        <v/>
      </c>
      <c r="AA788" s="19">
        <f>IF(OR(M788&lt;&gt;"",N788&lt;&gt;""),1,0)</f>
        <v>0</v>
      </c>
      <c r="AB788" s="19">
        <f>IF(M788&lt;&gt;0,1,0)</f>
        <v>1</v>
      </c>
      <c r="AC788" s="19">
        <f>IF(N788&lt;&gt;0,1,0)</f>
        <v>0</v>
      </c>
      <c r="AD788" s="23" t="str">
        <f>IF(W788&lt;&gt;"",$H788*W788,"")</f>
        <v/>
      </c>
      <c r="AE788" s="23" t="str">
        <f>IF(X788&lt;&gt;"",$H788*X788,"")</f>
        <v/>
      </c>
    </row>
    <row r="789" spans="2:31" hidden="1" x14ac:dyDescent="0.25">
      <c r="B789" s="18">
        <f>IF(G789="","",B788+1)</f>
        <v>767</v>
      </c>
      <c r="C789" s="25">
        <v>5500000002322</v>
      </c>
      <c r="D789" s="19"/>
      <c r="E789" s="19"/>
      <c r="F789" s="20"/>
      <c r="G789" s="20" t="s">
        <v>1061</v>
      </c>
      <c r="H789" s="21">
        <v>1</v>
      </c>
      <c r="I789" s="21" t="s">
        <v>994</v>
      </c>
      <c r="J789" s="46" t="s">
        <v>1070</v>
      </c>
      <c r="K789" s="46" t="s">
        <v>81</v>
      </c>
      <c r="L789" s="47"/>
      <c r="M789" s="48" t="s">
        <v>1070</v>
      </c>
      <c r="N789" s="48"/>
      <c r="O789" s="49"/>
      <c r="P789" s="50"/>
      <c r="Q789" s="50">
        <v>7.0000000000000007E-2</v>
      </c>
      <c r="R789" s="50"/>
      <c r="S789" s="50"/>
      <c r="T789" s="46" t="s">
        <v>1071</v>
      </c>
      <c r="U789" s="46"/>
      <c r="V789" s="51"/>
      <c r="W789" s="62"/>
      <c r="X789" s="62"/>
      <c r="Y789" s="23" t="str">
        <f>IF(M789&lt;&gt;"",$H789*M789,"")</f>
        <v/>
      </c>
      <c r="Z789" s="23" t="str">
        <f>IF(N789&lt;&gt;"",$H789*N789,"")</f>
        <v/>
      </c>
      <c r="AA789" s="19">
        <f>IF(OR(M789&lt;&gt;"",N789&lt;&gt;""),1,0)</f>
        <v>0</v>
      </c>
      <c r="AB789" s="19">
        <f>IF(M789&lt;&gt;0,1,0)</f>
        <v>1</v>
      </c>
      <c r="AC789" s="19">
        <f>IF(N789&lt;&gt;0,1,0)</f>
        <v>0</v>
      </c>
      <c r="AD789" s="23" t="str">
        <f>IF(W789&lt;&gt;"",$H789*W789,"")</f>
        <v/>
      </c>
      <c r="AE789" s="23" t="str">
        <f>IF(X789&lt;&gt;"",$H789*X789,"")</f>
        <v/>
      </c>
    </row>
    <row r="790" spans="2:31" hidden="1" x14ac:dyDescent="0.25">
      <c r="B790" s="18">
        <f>IF(G790="","",B789+1)</f>
        <v>768</v>
      </c>
      <c r="C790" s="25">
        <v>5500000002323</v>
      </c>
      <c r="D790" s="19"/>
      <c r="E790" s="19"/>
      <c r="F790" s="20"/>
      <c r="G790" s="20" t="s">
        <v>1062</v>
      </c>
      <c r="H790" s="21">
        <v>1</v>
      </c>
      <c r="I790" s="21" t="s">
        <v>994</v>
      </c>
      <c r="J790" s="46" t="s">
        <v>1070</v>
      </c>
      <c r="K790" s="46" t="s">
        <v>81</v>
      </c>
      <c r="L790" s="47"/>
      <c r="M790" s="48" t="s">
        <v>1070</v>
      </c>
      <c r="N790" s="48"/>
      <c r="O790" s="49"/>
      <c r="P790" s="50"/>
      <c r="Q790" s="50">
        <v>7.0000000000000007E-2</v>
      </c>
      <c r="R790" s="50"/>
      <c r="S790" s="50"/>
      <c r="T790" s="46" t="s">
        <v>1071</v>
      </c>
      <c r="U790" s="46"/>
      <c r="V790" s="51"/>
      <c r="W790" s="62"/>
      <c r="X790" s="62"/>
      <c r="Y790" s="23" t="str">
        <f>IF(M790&lt;&gt;"",$H790*M790,"")</f>
        <v/>
      </c>
      <c r="Z790" s="23" t="str">
        <f>IF(N790&lt;&gt;"",$H790*N790,"")</f>
        <v/>
      </c>
      <c r="AA790" s="19">
        <f>IF(OR(M790&lt;&gt;"",N790&lt;&gt;""),1,0)</f>
        <v>0</v>
      </c>
      <c r="AB790" s="19">
        <f>IF(M790&lt;&gt;0,1,0)</f>
        <v>1</v>
      </c>
      <c r="AC790" s="19">
        <f>IF(N790&lt;&gt;0,1,0)</f>
        <v>0</v>
      </c>
      <c r="AD790" s="23" t="str">
        <f>IF(W790&lt;&gt;"",$H790*W790,"")</f>
        <v/>
      </c>
      <c r="AE790" s="23" t="str">
        <f>IF(X790&lt;&gt;"",$H790*X790,"")</f>
        <v/>
      </c>
    </row>
    <row r="791" spans="2:31" hidden="1" x14ac:dyDescent="0.25">
      <c r="B791" s="18">
        <f>IF(G791="","",B790+1)</f>
        <v>769</v>
      </c>
      <c r="C791" s="25">
        <v>5300000005327</v>
      </c>
      <c r="D791" s="19"/>
      <c r="E791" s="19"/>
      <c r="F791" s="20"/>
      <c r="G791" s="20" t="s">
        <v>836</v>
      </c>
      <c r="H791" s="21">
        <v>1</v>
      </c>
      <c r="I791" s="21" t="s">
        <v>994</v>
      </c>
      <c r="J791" s="46" t="s">
        <v>1070</v>
      </c>
      <c r="K791" s="46" t="s">
        <v>81</v>
      </c>
      <c r="L791" s="47"/>
      <c r="M791" s="48" t="s">
        <v>1070</v>
      </c>
      <c r="N791" s="48"/>
      <c r="O791" s="49"/>
      <c r="P791" s="50"/>
      <c r="Q791" s="50">
        <v>7.0000000000000007E-2</v>
      </c>
      <c r="R791" s="50"/>
      <c r="S791" s="50"/>
      <c r="T791" s="46" t="s">
        <v>1071</v>
      </c>
      <c r="U791" s="46"/>
      <c r="V791" s="51"/>
      <c r="W791" s="62"/>
      <c r="X791" s="62"/>
      <c r="Y791" s="23" t="str">
        <f>IF(M791&lt;&gt;"",$H791*M791,"")</f>
        <v/>
      </c>
      <c r="Z791" s="23" t="str">
        <f>IF(N791&lt;&gt;"",$H791*N791,"")</f>
        <v/>
      </c>
      <c r="AA791" s="19">
        <f>IF(OR(M791&lt;&gt;"",N791&lt;&gt;""),1,0)</f>
        <v>0</v>
      </c>
      <c r="AB791" s="19">
        <f>IF(M791&lt;&gt;0,1,0)</f>
        <v>1</v>
      </c>
      <c r="AC791" s="19">
        <f>IF(N791&lt;&gt;0,1,0)</f>
        <v>0</v>
      </c>
      <c r="AD791" s="23" t="str">
        <f>IF(W791&lt;&gt;"",$H791*W791,"")</f>
        <v/>
      </c>
      <c r="AE791" s="23" t="str">
        <f>IF(X791&lt;&gt;"",$H791*X791,"")</f>
        <v/>
      </c>
    </row>
    <row r="792" spans="2:31" hidden="1" x14ac:dyDescent="0.25">
      <c r="B792" s="18">
        <f>IF(G792="","",B791+1)</f>
        <v>770</v>
      </c>
      <c r="C792" s="25">
        <v>5500000000151</v>
      </c>
      <c r="D792" s="19"/>
      <c r="E792" s="19"/>
      <c r="F792" s="20"/>
      <c r="G792" s="20" t="s">
        <v>837</v>
      </c>
      <c r="H792" s="21">
        <v>1</v>
      </c>
      <c r="I792" s="21" t="s">
        <v>994</v>
      </c>
      <c r="J792" s="46" t="s">
        <v>1070</v>
      </c>
      <c r="K792" s="46" t="s">
        <v>81</v>
      </c>
      <c r="L792" s="47"/>
      <c r="M792" s="48" t="s">
        <v>1070</v>
      </c>
      <c r="N792" s="48"/>
      <c r="O792" s="49"/>
      <c r="P792" s="50"/>
      <c r="Q792" s="50">
        <v>7.0000000000000007E-2</v>
      </c>
      <c r="R792" s="50"/>
      <c r="S792" s="50"/>
      <c r="T792" s="46" t="s">
        <v>1071</v>
      </c>
      <c r="U792" s="46"/>
      <c r="V792" s="51"/>
      <c r="W792" s="62"/>
      <c r="X792" s="62"/>
      <c r="Y792" s="23" t="str">
        <f>IF(M792&lt;&gt;"",$H792*M792,"")</f>
        <v/>
      </c>
      <c r="Z792" s="23" t="str">
        <f>IF(N792&lt;&gt;"",$H792*N792,"")</f>
        <v/>
      </c>
      <c r="AA792" s="19">
        <f>IF(OR(M792&lt;&gt;"",N792&lt;&gt;""),1,0)</f>
        <v>0</v>
      </c>
      <c r="AB792" s="19">
        <f>IF(M792&lt;&gt;0,1,0)</f>
        <v>1</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838</v>
      </c>
      <c r="H793" s="21">
        <v>25</v>
      </c>
      <c r="I793" s="21" t="s">
        <v>994</v>
      </c>
      <c r="J793" s="46">
        <v>82055900</v>
      </c>
      <c r="K793" s="46" t="s">
        <v>104</v>
      </c>
      <c r="L793" s="47"/>
      <c r="M793" s="48">
        <v>44.590909090909093</v>
      </c>
      <c r="N793" s="48"/>
      <c r="O793" s="49"/>
      <c r="P793" s="50"/>
      <c r="Q793" s="50">
        <v>7.0000000000000007E-2</v>
      </c>
      <c r="R793" s="50"/>
      <c r="S793" s="50"/>
      <c r="T793" s="46" t="s">
        <v>1071</v>
      </c>
      <c r="U793" s="46"/>
      <c r="V793" s="51"/>
      <c r="W793" s="62"/>
      <c r="X793" s="62"/>
      <c r="Y793" s="23">
        <f>IF(M793&lt;&gt;"",$H793*M793,"")</f>
        <v>1114.7727272727273</v>
      </c>
      <c r="Z793" s="23" t="str">
        <f>IF(N793&lt;&gt;"",$H793*N793,"")</f>
        <v/>
      </c>
      <c r="AA793" s="19">
        <f>IF(OR(M793&lt;&gt;"",N793&lt;&gt;""),1,0)</f>
        <v>1</v>
      </c>
      <c r="AB793" s="19">
        <f>IF(M793&lt;&gt;0,1,0)</f>
        <v>1</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839</v>
      </c>
      <c r="H794" s="21">
        <v>16</v>
      </c>
      <c r="I794" s="21" t="s">
        <v>994</v>
      </c>
      <c r="J794" s="46">
        <v>82130000</v>
      </c>
      <c r="K794" s="46" t="s">
        <v>104</v>
      </c>
      <c r="L794" s="47"/>
      <c r="M794" s="48">
        <v>101.16666666666667</v>
      </c>
      <c r="N794" s="48"/>
      <c r="O794" s="49"/>
      <c r="P794" s="50"/>
      <c r="Q794" s="50">
        <v>7.0000000000000007E-2</v>
      </c>
      <c r="R794" s="50"/>
      <c r="S794" s="50"/>
      <c r="T794" s="46" t="s">
        <v>1071</v>
      </c>
      <c r="U794" s="46"/>
      <c r="V794" s="51"/>
      <c r="W794" s="62"/>
      <c r="X794" s="62"/>
      <c r="Y794" s="23">
        <f>IF(M794&lt;&gt;"",$H794*M794,"")</f>
        <v>1618.6666666666667</v>
      </c>
      <c r="Z794" s="23" t="str">
        <f>IF(N794&lt;&gt;"",$H794*N794,"")</f>
        <v/>
      </c>
      <c r="AA794" s="19">
        <f>IF(OR(M794&lt;&gt;"",N794&lt;&gt;""),1,0)</f>
        <v>1</v>
      </c>
      <c r="AB794" s="19">
        <f>IF(M794&lt;&gt;0,1,0)</f>
        <v>1</v>
      </c>
      <c r="AC794" s="19">
        <f>IF(N794&lt;&gt;0,1,0)</f>
        <v>0</v>
      </c>
      <c r="AD794" s="23" t="str">
        <f>IF(W794&lt;&gt;"",$H794*W794,"")</f>
        <v/>
      </c>
      <c r="AE794" s="23" t="str">
        <f>IF(X794&lt;&gt;"",$H794*X794,"")</f>
        <v/>
      </c>
    </row>
    <row r="795" spans="2:31" hidden="1" x14ac:dyDescent="0.25">
      <c r="B795" s="18">
        <f>IF(G795="","",B794+1)</f>
        <v>773</v>
      </c>
      <c r="C795" s="25">
        <v>5500000000980</v>
      </c>
      <c r="D795" s="19"/>
      <c r="E795" s="19"/>
      <c r="F795" s="20"/>
      <c r="G795" s="20" t="s">
        <v>840</v>
      </c>
      <c r="H795" s="21">
        <v>9</v>
      </c>
      <c r="I795" s="21" t="s">
        <v>994</v>
      </c>
      <c r="J795" s="46" t="s">
        <v>1070</v>
      </c>
      <c r="K795" s="46" t="s">
        <v>81</v>
      </c>
      <c r="L795" s="47"/>
      <c r="M795" s="48" t="s">
        <v>1070</v>
      </c>
      <c r="N795" s="48"/>
      <c r="O795" s="49"/>
      <c r="P795" s="50"/>
      <c r="Q795" s="50">
        <v>7.0000000000000007E-2</v>
      </c>
      <c r="R795" s="50"/>
      <c r="S795" s="50"/>
      <c r="T795" s="46" t="s">
        <v>1071</v>
      </c>
      <c r="U795" s="46"/>
      <c r="V795" s="51"/>
      <c r="W795" s="62"/>
      <c r="X795" s="62"/>
      <c r="Y795" s="23" t="str">
        <f>IF(M795&lt;&gt;"",$H795*M795,"")</f>
        <v/>
      </c>
      <c r="Z795" s="23" t="str">
        <f>IF(N795&lt;&gt;"",$H795*N795,"")</f>
        <v/>
      </c>
      <c r="AA795" s="19">
        <f>IF(OR(M795&lt;&gt;"",N795&lt;&gt;""),1,0)</f>
        <v>0</v>
      </c>
      <c r="AB795" s="19">
        <f>IF(M795&lt;&gt;0,1,0)</f>
        <v>1</v>
      </c>
      <c r="AC795" s="19">
        <f>IF(N795&lt;&gt;0,1,0)</f>
        <v>0</v>
      </c>
      <c r="AD795" s="23" t="str">
        <f>IF(W795&lt;&gt;"",$H795*W795,"")</f>
        <v/>
      </c>
      <c r="AE795" s="23" t="str">
        <f>IF(X795&lt;&gt;"",$H795*X795,"")</f>
        <v/>
      </c>
    </row>
    <row r="796" spans="2:31" hidden="1" x14ac:dyDescent="0.25">
      <c r="B796" s="18">
        <f>IF(G796="","",B795+1)</f>
        <v>774</v>
      </c>
      <c r="C796" s="25">
        <v>5500000000855</v>
      </c>
      <c r="D796" s="19"/>
      <c r="E796" s="19"/>
      <c r="F796" s="20"/>
      <c r="G796" s="20" t="s">
        <v>841</v>
      </c>
      <c r="H796" s="21">
        <v>1</v>
      </c>
      <c r="I796" s="21" t="s">
        <v>994</v>
      </c>
      <c r="J796" s="46" t="s">
        <v>1070</v>
      </c>
      <c r="K796" s="46" t="s">
        <v>81</v>
      </c>
      <c r="L796" s="47"/>
      <c r="M796" s="48" t="s">
        <v>1070</v>
      </c>
      <c r="N796" s="48"/>
      <c r="O796" s="49"/>
      <c r="P796" s="50"/>
      <c r="Q796" s="50">
        <v>7.0000000000000007E-2</v>
      </c>
      <c r="R796" s="50"/>
      <c r="S796" s="50"/>
      <c r="T796" s="46" t="s">
        <v>1071</v>
      </c>
      <c r="U796" s="46"/>
      <c r="V796" s="51"/>
      <c r="W796" s="62"/>
      <c r="X796" s="62"/>
      <c r="Y796" s="23" t="str">
        <f>IF(M796&lt;&gt;"",$H796*M796,"")</f>
        <v/>
      </c>
      <c r="Z796" s="23" t="str">
        <f>IF(N796&lt;&gt;"",$H796*N796,"")</f>
        <v/>
      </c>
      <c r="AA796" s="19">
        <f>IF(OR(M796&lt;&gt;"",N796&lt;&gt;""),1,0)</f>
        <v>0</v>
      </c>
      <c r="AB796" s="19">
        <f>IF(M796&lt;&gt;0,1,0)</f>
        <v>1</v>
      </c>
      <c r="AC796" s="19">
        <f>IF(N796&lt;&gt;0,1,0)</f>
        <v>0</v>
      </c>
      <c r="AD796" s="23" t="str">
        <f>IF(W796&lt;&gt;"",$H796*W796,"")</f>
        <v/>
      </c>
      <c r="AE796" s="23" t="str">
        <f>IF(X796&lt;&gt;"",$H796*X796,"")</f>
        <v/>
      </c>
    </row>
    <row r="797" spans="2:31" hidden="1" x14ac:dyDescent="0.25">
      <c r="B797" s="18">
        <f>IF(G797="","",B796+1)</f>
        <v>775</v>
      </c>
      <c r="C797" s="25">
        <v>5500000001576</v>
      </c>
      <c r="D797" s="19"/>
      <c r="E797" s="19"/>
      <c r="F797" s="20"/>
      <c r="G797" s="20" t="s">
        <v>842</v>
      </c>
      <c r="H797" s="21">
        <v>1</v>
      </c>
      <c r="I797" s="21" t="s">
        <v>994</v>
      </c>
      <c r="J797" s="46" t="s">
        <v>1070</v>
      </c>
      <c r="K797" s="46" t="s">
        <v>81</v>
      </c>
      <c r="L797" s="47"/>
      <c r="M797" s="48" t="s">
        <v>1070</v>
      </c>
      <c r="N797" s="48"/>
      <c r="O797" s="49"/>
      <c r="P797" s="50"/>
      <c r="Q797" s="50">
        <v>7.0000000000000007E-2</v>
      </c>
      <c r="R797" s="50"/>
      <c r="S797" s="50"/>
      <c r="T797" s="46" t="s">
        <v>1071</v>
      </c>
      <c r="U797" s="46"/>
      <c r="V797" s="51"/>
      <c r="W797" s="62"/>
      <c r="X797" s="62"/>
      <c r="Y797" s="23" t="str">
        <f>IF(M797&lt;&gt;"",$H797*M797,"")</f>
        <v/>
      </c>
      <c r="Z797" s="23" t="str">
        <f>IF(N797&lt;&gt;"",$H797*N797,"")</f>
        <v/>
      </c>
      <c r="AA797" s="19">
        <f>IF(OR(M797&lt;&gt;"",N797&lt;&gt;""),1,0)</f>
        <v>0</v>
      </c>
      <c r="AB797" s="19">
        <f>IF(M797&lt;&gt;0,1,0)</f>
        <v>1</v>
      </c>
      <c r="AC797" s="19">
        <f>IF(N797&lt;&gt;0,1,0)</f>
        <v>0</v>
      </c>
      <c r="AD797" s="23" t="str">
        <f>IF(W797&lt;&gt;"",$H797*W797,"")</f>
        <v/>
      </c>
      <c r="AE797" s="23" t="str">
        <f>IF(X797&lt;&gt;"",$H797*X797,"")</f>
        <v/>
      </c>
    </row>
    <row r="798" spans="2:31" hidden="1" x14ac:dyDescent="0.25">
      <c r="B798" s="18">
        <f>IF(G798="","",B797+1)</f>
        <v>776</v>
      </c>
      <c r="C798" s="25">
        <v>5200000022168</v>
      </c>
      <c r="D798" s="19"/>
      <c r="E798" s="19"/>
      <c r="F798" s="20"/>
      <c r="G798" s="20" t="s">
        <v>1063</v>
      </c>
      <c r="H798" s="21">
        <v>1</v>
      </c>
      <c r="I798" s="21" t="s">
        <v>994</v>
      </c>
      <c r="J798" s="46" t="s">
        <v>1070</v>
      </c>
      <c r="K798" s="46" t="s">
        <v>81</v>
      </c>
      <c r="L798" s="47"/>
      <c r="M798" s="48" t="s">
        <v>1070</v>
      </c>
      <c r="N798" s="48"/>
      <c r="O798" s="49"/>
      <c r="P798" s="50"/>
      <c r="Q798" s="50">
        <v>7.0000000000000007E-2</v>
      </c>
      <c r="R798" s="50"/>
      <c r="S798" s="50"/>
      <c r="T798" s="46" t="s">
        <v>1071</v>
      </c>
      <c r="U798" s="46"/>
      <c r="V798" s="51"/>
      <c r="W798" s="62"/>
      <c r="X798" s="62"/>
      <c r="Y798" s="23" t="str">
        <f>IF(M798&lt;&gt;"",$H798*M798,"")</f>
        <v/>
      </c>
      <c r="Z798" s="23" t="str">
        <f>IF(N798&lt;&gt;"",$H798*N798,"")</f>
        <v/>
      </c>
      <c r="AA798" s="19">
        <f>IF(OR(M798&lt;&gt;"",N798&lt;&gt;""),1,0)</f>
        <v>0</v>
      </c>
      <c r="AB798" s="19">
        <f>IF(M798&lt;&gt;0,1,0)</f>
        <v>1</v>
      </c>
      <c r="AC798" s="19">
        <f>IF(N798&lt;&gt;0,1,0)</f>
        <v>0</v>
      </c>
      <c r="AD798" s="23" t="str">
        <f>IF(W798&lt;&gt;"",$H798*W798,"")</f>
        <v/>
      </c>
      <c r="AE798" s="23" t="str">
        <f>IF(X798&lt;&gt;"",$H798*X798,"")</f>
        <v/>
      </c>
    </row>
    <row r="799" spans="2:31" hidden="1" x14ac:dyDescent="0.25">
      <c r="B799" s="18">
        <f>IF(G799="","",B798+1)</f>
        <v>777</v>
      </c>
      <c r="C799" s="25">
        <v>5200000022169</v>
      </c>
      <c r="D799" s="19"/>
      <c r="E799" s="19"/>
      <c r="F799" s="20"/>
      <c r="G799" s="20" t="s">
        <v>1064</v>
      </c>
      <c r="H799" s="21">
        <v>1</v>
      </c>
      <c r="I799" s="21" t="s">
        <v>994</v>
      </c>
      <c r="J799" s="46" t="s">
        <v>1070</v>
      </c>
      <c r="K799" s="46" t="s">
        <v>81</v>
      </c>
      <c r="L799" s="47"/>
      <c r="M799" s="48" t="s">
        <v>1070</v>
      </c>
      <c r="N799" s="48"/>
      <c r="O799" s="49"/>
      <c r="P799" s="50"/>
      <c r="Q799" s="50">
        <v>7.0000000000000007E-2</v>
      </c>
      <c r="R799" s="50"/>
      <c r="S799" s="50"/>
      <c r="T799" s="46" t="s">
        <v>1071</v>
      </c>
      <c r="U799" s="46"/>
      <c r="V799" s="51"/>
      <c r="W799" s="62"/>
      <c r="X799" s="62"/>
      <c r="Y799" s="23" t="str">
        <f>IF(M799&lt;&gt;"",$H799*M799,"")</f>
        <v/>
      </c>
      <c r="Z799" s="23" t="str">
        <f>IF(N799&lt;&gt;"",$H799*N799,"")</f>
        <v/>
      </c>
      <c r="AA799" s="19">
        <f>IF(OR(M799&lt;&gt;"",N799&lt;&gt;""),1,0)</f>
        <v>0</v>
      </c>
      <c r="AB799" s="19">
        <f>IF(M799&lt;&gt;0,1,0)</f>
        <v>1</v>
      </c>
      <c r="AC799" s="19">
        <f>IF(N799&lt;&gt;0,1,0)</f>
        <v>0</v>
      </c>
      <c r="AD799" s="23" t="str">
        <f>IF(W799&lt;&gt;"",$H799*W799,"")</f>
        <v/>
      </c>
      <c r="AE799" s="23" t="str">
        <f>IF(X799&lt;&gt;"",$H799*X799,"")</f>
        <v/>
      </c>
    </row>
    <row r="800" spans="2:31" hidden="1" x14ac:dyDescent="0.25">
      <c r="B800" s="18">
        <f>IF(G800="","",B799+1)</f>
        <v>778</v>
      </c>
      <c r="C800" s="25">
        <v>5200000022167</v>
      </c>
      <c r="D800" s="19"/>
      <c r="E800" s="19"/>
      <c r="F800" s="20"/>
      <c r="G800" s="20" t="s">
        <v>1065</v>
      </c>
      <c r="H800" s="21">
        <v>1</v>
      </c>
      <c r="I800" s="21" t="s">
        <v>994</v>
      </c>
      <c r="J800" s="46" t="s">
        <v>1070</v>
      </c>
      <c r="K800" s="46" t="s">
        <v>81</v>
      </c>
      <c r="L800" s="47"/>
      <c r="M800" s="48" t="s">
        <v>1070</v>
      </c>
      <c r="N800" s="48"/>
      <c r="O800" s="49"/>
      <c r="P800" s="50"/>
      <c r="Q800" s="50">
        <v>7.0000000000000007E-2</v>
      </c>
      <c r="R800" s="50"/>
      <c r="S800" s="50"/>
      <c r="T800" s="46" t="s">
        <v>1071</v>
      </c>
      <c r="U800" s="46"/>
      <c r="V800" s="51"/>
      <c r="W800" s="62"/>
      <c r="X800" s="62"/>
      <c r="Y800" s="23" t="str">
        <f>IF(M800&lt;&gt;"",$H800*M800,"")</f>
        <v/>
      </c>
      <c r="Z800" s="23" t="str">
        <f>IF(N800&lt;&gt;"",$H800*N800,"")</f>
        <v/>
      </c>
      <c r="AA800" s="19">
        <f>IF(OR(M800&lt;&gt;"",N800&lt;&gt;""),1,0)</f>
        <v>0</v>
      </c>
      <c r="AB800" s="19">
        <f>IF(M800&lt;&gt;0,1,0)</f>
        <v>1</v>
      </c>
      <c r="AC800" s="19">
        <f>IF(N800&lt;&gt;0,1,0)</f>
        <v>0</v>
      </c>
      <c r="AD800" s="23" t="str">
        <f>IF(W800&lt;&gt;"",$H800*W800,"")</f>
        <v/>
      </c>
      <c r="AE800" s="23" t="str">
        <f>IF(X800&lt;&gt;"",$H800*X800,"")</f>
        <v/>
      </c>
    </row>
    <row r="801" spans="2:31" hidden="1" x14ac:dyDescent="0.25">
      <c r="B801" s="18">
        <f>IF(G801="","",B800+1)</f>
        <v>779</v>
      </c>
      <c r="C801" s="25">
        <v>6000000018528</v>
      </c>
      <c r="D801" s="19"/>
      <c r="E801" s="19"/>
      <c r="F801" s="20"/>
      <c r="G801" s="20" t="s">
        <v>843</v>
      </c>
      <c r="H801" s="21">
        <v>1</v>
      </c>
      <c r="I801" s="21" t="s">
        <v>994</v>
      </c>
      <c r="J801" s="46" t="s">
        <v>1070</v>
      </c>
      <c r="K801" s="46" t="s">
        <v>81</v>
      </c>
      <c r="L801" s="47"/>
      <c r="M801" s="48" t="s">
        <v>1070</v>
      </c>
      <c r="N801" s="48"/>
      <c r="O801" s="49"/>
      <c r="P801" s="50"/>
      <c r="Q801" s="50">
        <v>7.0000000000000007E-2</v>
      </c>
      <c r="R801" s="50"/>
      <c r="S801" s="50"/>
      <c r="T801" s="46" t="s">
        <v>1071</v>
      </c>
      <c r="U801" s="46"/>
      <c r="V801" s="51"/>
      <c r="W801" s="62"/>
      <c r="X801" s="62"/>
      <c r="Y801" s="23" t="str">
        <f>IF(M801&lt;&gt;"",$H801*M801,"")</f>
        <v/>
      </c>
      <c r="Z801" s="23" t="str">
        <f>IF(N801&lt;&gt;"",$H801*N801,"")</f>
        <v/>
      </c>
      <c r="AA801" s="19">
        <f>IF(OR(M801&lt;&gt;"",N801&lt;&gt;""),1,0)</f>
        <v>0</v>
      </c>
      <c r="AB801" s="19">
        <f>IF(M801&lt;&gt;0,1,0)</f>
        <v>1</v>
      </c>
      <c r="AC801" s="19">
        <f>IF(N801&lt;&gt;0,1,0)</f>
        <v>0</v>
      </c>
      <c r="AD801" s="23" t="str">
        <f>IF(W801&lt;&gt;"",$H801*W801,"")</f>
        <v/>
      </c>
      <c r="AE801" s="23" t="str">
        <f>IF(X801&lt;&gt;"",$H801*X801,"")</f>
        <v/>
      </c>
    </row>
    <row r="802" spans="2:31" hidden="1" x14ac:dyDescent="0.25">
      <c r="B802" s="18">
        <f>IF(G802="","",B801+1)</f>
        <v>780</v>
      </c>
      <c r="C802" s="25">
        <v>6100000004721</v>
      </c>
      <c r="D802" s="19"/>
      <c r="E802" s="19"/>
      <c r="F802" s="20"/>
      <c r="G802" s="20" t="s">
        <v>844</v>
      </c>
      <c r="H802" s="21">
        <v>1</v>
      </c>
      <c r="I802" s="21" t="s">
        <v>994</v>
      </c>
      <c r="J802" s="46" t="s">
        <v>1070</v>
      </c>
      <c r="K802" s="46" t="s">
        <v>81</v>
      </c>
      <c r="L802" s="47"/>
      <c r="M802" s="48" t="s">
        <v>1070</v>
      </c>
      <c r="N802" s="48"/>
      <c r="O802" s="49"/>
      <c r="P802" s="50"/>
      <c r="Q802" s="50">
        <v>7.0000000000000007E-2</v>
      </c>
      <c r="R802" s="50"/>
      <c r="S802" s="50"/>
      <c r="T802" s="46" t="s">
        <v>1071</v>
      </c>
      <c r="U802" s="46"/>
      <c r="V802" s="51"/>
      <c r="W802" s="62"/>
      <c r="X802" s="62"/>
      <c r="Y802" s="23" t="str">
        <f>IF(M802&lt;&gt;"",$H802*M802,"")</f>
        <v/>
      </c>
      <c r="Z802" s="23" t="str">
        <f>IF(N802&lt;&gt;"",$H802*N802,"")</f>
        <v/>
      </c>
      <c r="AA802" s="19">
        <f>IF(OR(M802&lt;&gt;"",N802&lt;&gt;""),1,0)</f>
        <v>0</v>
      </c>
      <c r="AB802" s="19">
        <f>IF(M802&lt;&gt;0,1,0)</f>
        <v>1</v>
      </c>
      <c r="AC802" s="19">
        <f>IF(N802&lt;&gt;0,1,0)</f>
        <v>0</v>
      </c>
      <c r="AD802" s="23" t="str">
        <f>IF(W802&lt;&gt;"",$H802*W802,"")</f>
        <v/>
      </c>
      <c r="AE802" s="23" t="str">
        <f>IF(X802&lt;&gt;"",$H802*X802,"")</f>
        <v/>
      </c>
    </row>
    <row r="803" spans="2:31" hidden="1" x14ac:dyDescent="0.25">
      <c r="B803" s="18">
        <f>IF(G803="","",B802+1)</f>
        <v>781</v>
      </c>
      <c r="C803" s="25">
        <v>5200000013248</v>
      </c>
      <c r="D803" s="19"/>
      <c r="E803" s="19"/>
      <c r="F803" s="20"/>
      <c r="G803" s="20" t="s">
        <v>845</v>
      </c>
      <c r="H803" s="21">
        <v>1</v>
      </c>
      <c r="I803" s="21" t="s">
        <v>994</v>
      </c>
      <c r="J803" s="46" t="s">
        <v>1070</v>
      </c>
      <c r="K803" s="46" t="s">
        <v>81</v>
      </c>
      <c r="L803" s="47"/>
      <c r="M803" s="48" t="s">
        <v>1070</v>
      </c>
      <c r="N803" s="48"/>
      <c r="O803" s="49"/>
      <c r="P803" s="50"/>
      <c r="Q803" s="50">
        <v>7.0000000000000007E-2</v>
      </c>
      <c r="R803" s="50"/>
      <c r="S803" s="50"/>
      <c r="T803" s="46" t="s">
        <v>1071</v>
      </c>
      <c r="U803" s="46"/>
      <c r="V803" s="51"/>
      <c r="W803" s="62"/>
      <c r="X803" s="62"/>
      <c r="Y803" s="23" t="str">
        <f>IF(M803&lt;&gt;"",$H803*M803,"")</f>
        <v/>
      </c>
      <c r="Z803" s="23" t="str">
        <f>IF(N803&lt;&gt;"",$H803*N803,"")</f>
        <v/>
      </c>
      <c r="AA803" s="19">
        <f>IF(OR(M803&lt;&gt;"",N803&lt;&gt;""),1,0)</f>
        <v>0</v>
      </c>
      <c r="AB803" s="19">
        <f>IF(M803&lt;&gt;0,1,0)</f>
        <v>1</v>
      </c>
      <c r="AC803" s="19">
        <f>IF(N803&lt;&gt;0,1,0)</f>
        <v>0</v>
      </c>
      <c r="AD803" s="23" t="str">
        <f>IF(W803&lt;&gt;"",$H803*W803,"")</f>
        <v/>
      </c>
      <c r="AE803" s="23" t="str">
        <f>IF(X803&lt;&gt;"",$H803*X803,"")</f>
        <v/>
      </c>
    </row>
    <row r="804" spans="2:31" hidden="1" x14ac:dyDescent="0.25">
      <c r="B804" s="18">
        <f>IF(G804="","",B803+1)</f>
        <v>782</v>
      </c>
      <c r="C804" s="25">
        <v>5500000000629</v>
      </c>
      <c r="D804" s="19"/>
      <c r="E804" s="19"/>
      <c r="F804" s="20"/>
      <c r="G804" s="20" t="s">
        <v>846</v>
      </c>
      <c r="H804" s="21">
        <v>31</v>
      </c>
      <c r="I804" s="21" t="s">
        <v>994</v>
      </c>
      <c r="J804" s="46" t="s">
        <v>1070</v>
      </c>
      <c r="K804" s="46" t="s">
        <v>81</v>
      </c>
      <c r="L804" s="47"/>
      <c r="M804" s="48" t="s">
        <v>1070</v>
      </c>
      <c r="N804" s="48"/>
      <c r="O804" s="49"/>
      <c r="P804" s="50"/>
      <c r="Q804" s="50">
        <v>7.0000000000000007E-2</v>
      </c>
      <c r="R804" s="50"/>
      <c r="S804" s="50"/>
      <c r="T804" s="46" t="s">
        <v>1071</v>
      </c>
      <c r="U804" s="46"/>
      <c r="V804" s="51"/>
      <c r="W804" s="62"/>
      <c r="X804" s="62"/>
      <c r="Y804" s="23" t="str">
        <f>IF(M804&lt;&gt;"",$H804*M804,"")</f>
        <v/>
      </c>
      <c r="Z804" s="23" t="str">
        <f>IF(N804&lt;&gt;"",$H804*N804,"")</f>
        <v/>
      </c>
      <c r="AA804" s="19">
        <f>IF(OR(M804&lt;&gt;"",N804&lt;&gt;""),1,0)</f>
        <v>0</v>
      </c>
      <c r="AB804" s="19">
        <f>IF(M804&lt;&gt;0,1,0)</f>
        <v>1</v>
      </c>
      <c r="AC804" s="19">
        <f>IF(N804&lt;&gt;0,1,0)</f>
        <v>0</v>
      </c>
      <c r="AD804" s="23" t="str">
        <f>IF(W804&lt;&gt;"",$H804*W804,"")</f>
        <v/>
      </c>
      <c r="AE804" s="23" t="str">
        <f>IF(X804&lt;&gt;"",$H804*X804,"")</f>
        <v/>
      </c>
    </row>
    <row r="805" spans="2:31" hidden="1" x14ac:dyDescent="0.25">
      <c r="B805" s="18">
        <f>IF(G805="","",B804+1)</f>
        <v>783</v>
      </c>
      <c r="C805" s="25">
        <v>5500000000549</v>
      </c>
      <c r="D805" s="19"/>
      <c r="E805" s="19"/>
      <c r="F805" s="20"/>
      <c r="G805" s="20" t="s">
        <v>847</v>
      </c>
      <c r="H805" s="21">
        <v>1</v>
      </c>
      <c r="I805" s="21" t="s">
        <v>994</v>
      </c>
      <c r="J805" s="46" t="s">
        <v>1070</v>
      </c>
      <c r="K805" s="46" t="s">
        <v>81</v>
      </c>
      <c r="L805" s="47"/>
      <c r="M805" s="48" t="s">
        <v>1070</v>
      </c>
      <c r="N805" s="48"/>
      <c r="O805" s="49"/>
      <c r="P805" s="50"/>
      <c r="Q805" s="50">
        <v>7.0000000000000007E-2</v>
      </c>
      <c r="R805" s="50"/>
      <c r="S805" s="50"/>
      <c r="T805" s="46" t="s">
        <v>1071</v>
      </c>
      <c r="U805" s="46"/>
      <c r="V805" s="51"/>
      <c r="W805" s="62"/>
      <c r="X805" s="62"/>
      <c r="Y805" s="23" t="str">
        <f>IF(M805&lt;&gt;"",$H805*M805,"")</f>
        <v/>
      </c>
      <c r="Z805" s="23" t="str">
        <f>IF(N805&lt;&gt;"",$H805*N805,"")</f>
        <v/>
      </c>
      <c r="AA805" s="19">
        <f>IF(OR(M805&lt;&gt;"",N805&lt;&gt;""),1,0)</f>
        <v>0</v>
      </c>
      <c r="AB805" s="19">
        <f>IF(M805&lt;&gt;0,1,0)</f>
        <v>1</v>
      </c>
      <c r="AC805" s="19">
        <f>IF(N805&lt;&gt;0,1,0)</f>
        <v>0</v>
      </c>
      <c r="AD805" s="23" t="str">
        <f>IF(W805&lt;&gt;"",$H805*W805,"")</f>
        <v/>
      </c>
      <c r="AE805" s="23" t="str">
        <f>IF(X805&lt;&gt;"",$H805*X805,"")</f>
        <v/>
      </c>
    </row>
    <row r="806" spans="2:31" hidden="1" x14ac:dyDescent="0.25">
      <c r="B806" s="18">
        <f>IF(G806="","",B805+1)</f>
        <v>784</v>
      </c>
      <c r="C806" s="25">
        <v>5500000000045</v>
      </c>
      <c r="D806" s="19"/>
      <c r="E806" s="19"/>
      <c r="F806" s="20"/>
      <c r="G806" s="20" t="s">
        <v>848</v>
      </c>
      <c r="H806" s="21">
        <v>1</v>
      </c>
      <c r="I806" s="21" t="s">
        <v>994</v>
      </c>
      <c r="J806" s="46" t="s">
        <v>1070</v>
      </c>
      <c r="K806" s="46" t="s">
        <v>81</v>
      </c>
      <c r="L806" s="47"/>
      <c r="M806" s="48" t="s">
        <v>1070</v>
      </c>
      <c r="N806" s="48"/>
      <c r="O806" s="49"/>
      <c r="P806" s="50"/>
      <c r="Q806" s="50">
        <v>7.0000000000000007E-2</v>
      </c>
      <c r="R806" s="50"/>
      <c r="S806" s="50"/>
      <c r="T806" s="46" t="s">
        <v>1071</v>
      </c>
      <c r="U806" s="46"/>
      <c r="V806" s="51"/>
      <c r="W806" s="62"/>
      <c r="X806" s="62"/>
      <c r="Y806" s="23" t="str">
        <f>IF(M806&lt;&gt;"",$H806*M806,"")</f>
        <v/>
      </c>
      <c r="Z806" s="23" t="str">
        <f>IF(N806&lt;&gt;"",$H806*N806,"")</f>
        <v/>
      </c>
      <c r="AA806" s="19">
        <f>IF(OR(M806&lt;&gt;"",N806&lt;&gt;""),1,0)</f>
        <v>0</v>
      </c>
      <c r="AB806" s="19">
        <f>IF(M806&lt;&gt;0,1,0)</f>
        <v>1</v>
      </c>
      <c r="AC806" s="19">
        <f>IF(N806&lt;&gt;0,1,0)</f>
        <v>0</v>
      </c>
      <c r="AD806" s="23" t="str">
        <f>IF(W806&lt;&gt;"",$H806*W806,"")</f>
        <v/>
      </c>
      <c r="AE806" s="23" t="str">
        <f>IF(X806&lt;&gt;"",$H806*X806,"")</f>
        <v/>
      </c>
    </row>
    <row r="807" spans="2:31" hidden="1" x14ac:dyDescent="0.25">
      <c r="B807" s="18">
        <f>IF(G807="","",B806+1)</f>
        <v>785</v>
      </c>
      <c r="C807" s="25">
        <v>5500000000270</v>
      </c>
      <c r="D807" s="19"/>
      <c r="E807" s="19"/>
      <c r="F807" s="20"/>
      <c r="G807" s="20" t="s">
        <v>849</v>
      </c>
      <c r="H807" s="21">
        <v>1</v>
      </c>
      <c r="I807" s="21" t="s">
        <v>994</v>
      </c>
      <c r="J807" s="46" t="s">
        <v>1070</v>
      </c>
      <c r="K807" s="46" t="s">
        <v>81</v>
      </c>
      <c r="L807" s="47"/>
      <c r="M807" s="48" t="s">
        <v>1070</v>
      </c>
      <c r="N807" s="48"/>
      <c r="O807" s="49"/>
      <c r="P807" s="50"/>
      <c r="Q807" s="50">
        <v>7.0000000000000007E-2</v>
      </c>
      <c r="R807" s="50"/>
      <c r="S807" s="50"/>
      <c r="T807" s="46" t="s">
        <v>1071</v>
      </c>
      <c r="U807" s="46"/>
      <c r="V807" s="51"/>
      <c r="W807" s="62"/>
      <c r="X807" s="62"/>
      <c r="Y807" s="23" t="str">
        <f>IF(M807&lt;&gt;"",$H807*M807,"")</f>
        <v/>
      </c>
      <c r="Z807" s="23" t="str">
        <f>IF(N807&lt;&gt;"",$H807*N807,"")</f>
        <v/>
      </c>
      <c r="AA807" s="19">
        <f>IF(OR(M807&lt;&gt;"",N807&lt;&gt;""),1,0)</f>
        <v>0</v>
      </c>
      <c r="AB807" s="19">
        <f>IF(M807&lt;&gt;0,1,0)</f>
        <v>1</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850</v>
      </c>
      <c r="H808" s="21">
        <v>99</v>
      </c>
      <c r="I808" s="21" t="s">
        <v>994</v>
      </c>
      <c r="J808" s="46">
        <v>96034090</v>
      </c>
      <c r="K808" s="46" t="s">
        <v>104</v>
      </c>
      <c r="L808" s="47"/>
      <c r="M808" s="48">
        <v>5.9420289855072461</v>
      </c>
      <c r="N808" s="48"/>
      <c r="O808" s="49"/>
      <c r="P808" s="50"/>
      <c r="Q808" s="50">
        <v>7.0000000000000007E-2</v>
      </c>
      <c r="R808" s="50"/>
      <c r="S808" s="50"/>
      <c r="T808" s="46" t="s">
        <v>1071</v>
      </c>
      <c r="U808" s="46"/>
      <c r="V808" s="51"/>
      <c r="W808" s="62"/>
      <c r="X808" s="62"/>
      <c r="Y808" s="23">
        <f>IF(M808&lt;&gt;"",$H808*M808,"")</f>
        <v>588.26086956521738</v>
      </c>
      <c r="Z808" s="23" t="str">
        <f>IF(N808&lt;&gt;"",$H808*N808,"")</f>
        <v/>
      </c>
      <c r="AA808" s="19">
        <f>IF(OR(M808&lt;&gt;"",N808&lt;&gt;""),1,0)</f>
        <v>1</v>
      </c>
      <c r="AB808" s="19">
        <f>IF(M808&lt;&gt;0,1,0)</f>
        <v>1</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851</v>
      </c>
      <c r="H809" s="21">
        <v>7</v>
      </c>
      <c r="I809" s="21" t="s">
        <v>994</v>
      </c>
      <c r="J809" s="46">
        <v>96034090</v>
      </c>
      <c r="K809" s="46" t="s">
        <v>104</v>
      </c>
      <c r="L809" s="47"/>
      <c r="M809" s="48">
        <v>8.3739393939393949</v>
      </c>
      <c r="N809" s="48"/>
      <c r="O809" s="49"/>
      <c r="P809" s="50"/>
      <c r="Q809" s="50">
        <v>7.0000000000000007E-2</v>
      </c>
      <c r="R809" s="50"/>
      <c r="S809" s="50"/>
      <c r="T809" s="46" t="s">
        <v>1071</v>
      </c>
      <c r="U809" s="46"/>
      <c r="V809" s="51"/>
      <c r="W809" s="62"/>
      <c r="X809" s="62"/>
      <c r="Y809" s="23">
        <f>IF(M809&lt;&gt;"",$H809*M809,"")</f>
        <v>58.617575757575764</v>
      </c>
      <c r="Z809" s="23" t="str">
        <f>IF(N809&lt;&gt;"",$H809*N809,"")</f>
        <v/>
      </c>
      <c r="AA809" s="19">
        <f>IF(OR(M809&lt;&gt;"",N809&lt;&gt;""),1,0)</f>
        <v>1</v>
      </c>
      <c r="AB809" s="19">
        <f>IF(M809&lt;&gt;0,1,0)</f>
        <v>1</v>
      </c>
      <c r="AC809" s="19">
        <f>IF(N809&lt;&gt;0,1,0)</f>
        <v>0</v>
      </c>
      <c r="AD809" s="23" t="str">
        <f>IF(W809&lt;&gt;"",$H809*W809,"")</f>
        <v/>
      </c>
      <c r="AE809" s="23" t="str">
        <f>IF(X809&lt;&gt;"",$H809*X809,"")</f>
        <v/>
      </c>
    </row>
    <row r="810" spans="2:31" hidden="1" x14ac:dyDescent="0.25">
      <c r="B810" s="18">
        <f>IF(G810="","",B809+1)</f>
        <v>788</v>
      </c>
      <c r="C810" s="25">
        <v>5500000001287</v>
      </c>
      <c r="D810" s="19"/>
      <c r="E810" s="19"/>
      <c r="F810" s="20"/>
      <c r="G810" s="20" t="s">
        <v>852</v>
      </c>
      <c r="H810" s="21">
        <v>1</v>
      </c>
      <c r="I810" s="21" t="s">
        <v>994</v>
      </c>
      <c r="J810" s="46" t="s">
        <v>1070</v>
      </c>
      <c r="K810" s="46" t="s">
        <v>81</v>
      </c>
      <c r="L810" s="47"/>
      <c r="M810" s="48" t="s">
        <v>1070</v>
      </c>
      <c r="N810" s="48"/>
      <c r="O810" s="49"/>
      <c r="P810" s="50"/>
      <c r="Q810" s="50">
        <v>7.0000000000000007E-2</v>
      </c>
      <c r="R810" s="50"/>
      <c r="S810" s="50"/>
      <c r="T810" s="46" t="s">
        <v>1071</v>
      </c>
      <c r="U810" s="46"/>
      <c r="V810" s="51"/>
      <c r="W810" s="62"/>
      <c r="X810" s="62"/>
      <c r="Y810" s="23" t="str">
        <f>IF(M810&lt;&gt;"",$H810*M810,"")</f>
        <v/>
      </c>
      <c r="Z810" s="23" t="str">
        <f>IF(N810&lt;&gt;"",$H810*N810,"")</f>
        <v/>
      </c>
      <c r="AA810" s="19">
        <f>IF(OR(M810&lt;&gt;"",N810&lt;&gt;""),1,0)</f>
        <v>0</v>
      </c>
      <c r="AB810" s="19">
        <f>IF(M810&lt;&gt;0,1,0)</f>
        <v>1</v>
      </c>
      <c r="AC810" s="19">
        <f>IF(N810&lt;&gt;0,1,0)</f>
        <v>0</v>
      </c>
      <c r="AD810" s="23" t="str">
        <f>IF(W810&lt;&gt;"",$H810*W810,"")</f>
        <v/>
      </c>
      <c r="AE810" s="23" t="str">
        <f>IF(X810&lt;&gt;"",$H810*X810,"")</f>
        <v/>
      </c>
    </row>
    <row r="811" spans="2:31" hidden="1" x14ac:dyDescent="0.25">
      <c r="B811" s="18">
        <f>IF(G811="","",B810+1)</f>
        <v>789</v>
      </c>
      <c r="C811" s="25">
        <v>6100000004887</v>
      </c>
      <c r="D811" s="19"/>
      <c r="E811" s="19"/>
      <c r="F811" s="20"/>
      <c r="G811" s="20" t="s">
        <v>853</v>
      </c>
      <c r="H811" s="21">
        <v>1</v>
      </c>
      <c r="I811" s="21" t="s">
        <v>994</v>
      </c>
      <c r="J811" s="46" t="s">
        <v>1070</v>
      </c>
      <c r="K811" s="46" t="s">
        <v>81</v>
      </c>
      <c r="L811" s="47"/>
      <c r="M811" s="48" t="s">
        <v>1070</v>
      </c>
      <c r="N811" s="48"/>
      <c r="O811" s="49"/>
      <c r="P811" s="50"/>
      <c r="Q811" s="50">
        <v>7.0000000000000007E-2</v>
      </c>
      <c r="R811" s="50"/>
      <c r="S811" s="50"/>
      <c r="T811" s="46" t="s">
        <v>1071</v>
      </c>
      <c r="U811" s="46"/>
      <c r="V811" s="51"/>
      <c r="W811" s="62"/>
      <c r="X811" s="62"/>
      <c r="Y811" s="23" t="str">
        <f>IF(M811&lt;&gt;"",$H811*M811,"")</f>
        <v/>
      </c>
      <c r="Z811" s="23" t="str">
        <f>IF(N811&lt;&gt;"",$H811*N811,"")</f>
        <v/>
      </c>
      <c r="AA811" s="19">
        <f>IF(OR(M811&lt;&gt;"",N811&lt;&gt;""),1,0)</f>
        <v>0</v>
      </c>
      <c r="AB811" s="19">
        <f>IF(M811&lt;&gt;0,1,0)</f>
        <v>1</v>
      </c>
      <c r="AC811" s="19">
        <f>IF(N811&lt;&gt;0,1,0)</f>
        <v>0</v>
      </c>
      <c r="AD811" s="23" t="str">
        <f>IF(W811&lt;&gt;"",$H811*W811,"")</f>
        <v/>
      </c>
      <c r="AE811" s="23" t="str">
        <f>IF(X811&lt;&gt;"",$H811*X811,"")</f>
        <v/>
      </c>
    </row>
    <row r="812" spans="2:31" hidden="1" x14ac:dyDescent="0.25">
      <c r="B812" s="18">
        <f>IF(G812="","",B811+1)</f>
        <v>790</v>
      </c>
      <c r="C812" s="25">
        <v>5500000002431</v>
      </c>
      <c r="D812" s="19"/>
      <c r="E812" s="19"/>
      <c r="F812" s="20"/>
      <c r="G812" s="20" t="s">
        <v>1066</v>
      </c>
      <c r="H812" s="21">
        <v>3</v>
      </c>
      <c r="I812" s="21" t="s">
        <v>994</v>
      </c>
      <c r="J812" s="46" t="s">
        <v>1070</v>
      </c>
      <c r="K812" s="46" t="s">
        <v>81</v>
      </c>
      <c r="L812" s="47"/>
      <c r="M812" s="48" t="s">
        <v>1070</v>
      </c>
      <c r="N812" s="48"/>
      <c r="O812" s="49"/>
      <c r="P812" s="50"/>
      <c r="Q812" s="50">
        <v>7.0000000000000007E-2</v>
      </c>
      <c r="R812" s="50"/>
      <c r="S812" s="50"/>
      <c r="T812" s="46" t="s">
        <v>1071</v>
      </c>
      <c r="U812" s="46"/>
      <c r="V812" s="51"/>
      <c r="W812" s="62"/>
      <c r="X812" s="62"/>
      <c r="Y812" s="23" t="str">
        <f>IF(M812&lt;&gt;"",$H812*M812,"")</f>
        <v/>
      </c>
      <c r="Z812" s="23" t="str">
        <f>IF(N812&lt;&gt;"",$H812*N812,"")</f>
        <v/>
      </c>
      <c r="AA812" s="19">
        <f>IF(OR(M812&lt;&gt;"",N812&lt;&gt;""),1,0)</f>
        <v>0</v>
      </c>
      <c r="AB812" s="19">
        <f>IF(M812&lt;&gt;0,1,0)</f>
        <v>1</v>
      </c>
      <c r="AC812" s="19">
        <f>IF(N812&lt;&gt;0,1,0)</f>
        <v>0</v>
      </c>
      <c r="AD812" s="23" t="str">
        <f>IF(W812&lt;&gt;"",$H812*W812,"")</f>
        <v/>
      </c>
      <c r="AE812" s="23" t="str">
        <f>IF(X812&lt;&gt;"",$H812*X812,"")</f>
        <v/>
      </c>
    </row>
    <row r="813" spans="2:31" hidden="1" x14ac:dyDescent="0.25">
      <c r="B813" s="18">
        <f>IF(G813="","",B812+1)</f>
        <v>791</v>
      </c>
      <c r="C813" s="25">
        <v>5300000006436</v>
      </c>
      <c r="D813" s="19"/>
      <c r="E813" s="19"/>
      <c r="F813" s="20"/>
      <c r="G813" s="20" t="s">
        <v>1067</v>
      </c>
      <c r="H813" s="21">
        <v>7</v>
      </c>
      <c r="I813" s="21" t="s">
        <v>994</v>
      </c>
      <c r="J813" s="46" t="s">
        <v>1070</v>
      </c>
      <c r="K813" s="46" t="s">
        <v>81</v>
      </c>
      <c r="L813" s="47"/>
      <c r="M813" s="48" t="s">
        <v>1070</v>
      </c>
      <c r="N813" s="48"/>
      <c r="O813" s="49"/>
      <c r="P813" s="50"/>
      <c r="Q813" s="50">
        <v>7.0000000000000007E-2</v>
      </c>
      <c r="R813" s="50"/>
      <c r="S813" s="50"/>
      <c r="T813" s="46" t="s">
        <v>1071</v>
      </c>
      <c r="U813" s="46"/>
      <c r="V813" s="51"/>
      <c r="W813" s="62"/>
      <c r="X813" s="62"/>
      <c r="Y813" s="23" t="str">
        <f>IF(M813&lt;&gt;"",$H813*M813,"")</f>
        <v/>
      </c>
      <c r="Z813" s="23" t="str">
        <f>IF(N813&lt;&gt;"",$H813*N813,"")</f>
        <v/>
      </c>
      <c r="AA813" s="19">
        <f>IF(OR(M813&lt;&gt;"",N813&lt;&gt;""),1,0)</f>
        <v>0</v>
      </c>
      <c r="AB813" s="19">
        <f>IF(M813&lt;&gt;0,1,0)</f>
        <v>1</v>
      </c>
      <c r="AC813" s="19">
        <f>IF(N813&lt;&gt;0,1,0)</f>
        <v>0</v>
      </c>
      <c r="AD813" s="23" t="str">
        <f>IF(W813&lt;&gt;"",$H813*W813,"")</f>
        <v/>
      </c>
      <c r="AE813" s="23" t="str">
        <f>IF(X813&lt;&gt;"",$H813*X813,"")</f>
        <v/>
      </c>
    </row>
    <row r="814" spans="2:31" hidden="1" x14ac:dyDescent="0.25">
      <c r="B814" s="18">
        <f>IF(G814="","",B813+1)</f>
        <v>792</v>
      </c>
      <c r="C814" s="25">
        <v>5200000013646</v>
      </c>
      <c r="D814" s="19"/>
      <c r="E814" s="19"/>
      <c r="F814" s="20"/>
      <c r="G814" s="20" t="s">
        <v>1068</v>
      </c>
      <c r="H814" s="21">
        <v>1</v>
      </c>
      <c r="I814" s="21" t="s">
        <v>994</v>
      </c>
      <c r="J814" s="46" t="s">
        <v>1070</v>
      </c>
      <c r="K814" s="46" t="s">
        <v>81</v>
      </c>
      <c r="L814" s="47"/>
      <c r="M814" s="48" t="s">
        <v>1070</v>
      </c>
      <c r="N814" s="48"/>
      <c r="O814" s="49"/>
      <c r="P814" s="50"/>
      <c r="Q814" s="50">
        <v>7.0000000000000007E-2</v>
      </c>
      <c r="R814" s="50"/>
      <c r="S814" s="50"/>
      <c r="T814" s="46" t="s">
        <v>1071</v>
      </c>
      <c r="U814" s="46"/>
      <c r="V814" s="51"/>
      <c r="W814" s="62"/>
      <c r="X814" s="62"/>
      <c r="Y814" s="23" t="str">
        <f>IF(M814&lt;&gt;"",$H814*M814,"")</f>
        <v/>
      </c>
      <c r="Z814" s="23" t="str">
        <f>IF(N814&lt;&gt;"",$H814*N814,"")</f>
        <v/>
      </c>
      <c r="AA814" s="19">
        <f>IF(OR(M814&lt;&gt;"",N814&lt;&gt;""),1,0)</f>
        <v>0</v>
      </c>
      <c r="AB814" s="19">
        <f>IF(M814&lt;&gt;0,1,0)</f>
        <v>1</v>
      </c>
      <c r="AC814" s="19">
        <f>IF(N814&lt;&gt;0,1,0)</f>
        <v>0</v>
      </c>
      <c r="AD814" s="23" t="str">
        <f>IF(W814&lt;&gt;"",$H814*W814,"")</f>
        <v/>
      </c>
      <c r="AE814" s="23" t="str">
        <f>IF(X814&lt;&gt;"",$H814*X814,"")</f>
        <v/>
      </c>
    </row>
    <row r="815" spans="2:31" hidden="1" x14ac:dyDescent="0.25">
      <c r="B815" s="18">
        <f>IF(G815="","",B814+1)</f>
        <v>793</v>
      </c>
      <c r="C815" s="25">
        <v>5200000013650</v>
      </c>
      <c r="D815" s="19"/>
      <c r="E815" s="19"/>
      <c r="F815" s="20"/>
      <c r="G815" s="20" t="s">
        <v>854</v>
      </c>
      <c r="H815" s="21">
        <v>1</v>
      </c>
      <c r="I815" s="21" t="s">
        <v>994</v>
      </c>
      <c r="J815" s="46" t="s">
        <v>1070</v>
      </c>
      <c r="K815" s="46" t="s">
        <v>81</v>
      </c>
      <c r="L815" s="47"/>
      <c r="M815" s="48" t="s">
        <v>1070</v>
      </c>
      <c r="N815" s="48"/>
      <c r="O815" s="49"/>
      <c r="P815" s="50"/>
      <c r="Q815" s="50">
        <v>7.0000000000000007E-2</v>
      </c>
      <c r="R815" s="50"/>
      <c r="S815" s="50"/>
      <c r="T815" s="46" t="s">
        <v>1071</v>
      </c>
      <c r="U815" s="46"/>
      <c r="V815" s="51"/>
      <c r="W815" s="62"/>
      <c r="X815" s="62"/>
      <c r="Y815" s="23" t="str">
        <f>IF(M815&lt;&gt;"",$H815*M815,"")</f>
        <v/>
      </c>
      <c r="Z815" s="23" t="str">
        <f>IF(N815&lt;&gt;"",$H815*N815,"")</f>
        <v/>
      </c>
      <c r="AA815" s="19">
        <f>IF(OR(M815&lt;&gt;"",N815&lt;&gt;""),1,0)</f>
        <v>0</v>
      </c>
      <c r="AB815" s="19">
        <f>IF(M815&lt;&gt;0,1,0)</f>
        <v>1</v>
      </c>
      <c r="AC815" s="19">
        <f>IF(N815&lt;&gt;0,1,0)</f>
        <v>0</v>
      </c>
      <c r="AD815" s="23" t="str">
        <f>IF(W815&lt;&gt;"",$H815*W815,"")</f>
        <v/>
      </c>
      <c r="AE815" s="23" t="str">
        <f>IF(X815&lt;&gt;"",$H815*X815,"")</f>
        <v/>
      </c>
    </row>
    <row r="816" spans="2:31" hidden="1" x14ac:dyDescent="0.25">
      <c r="B816" s="18">
        <f>IF(G816="","",B815+1)</f>
        <v>794</v>
      </c>
      <c r="C816" s="25">
        <v>5200000010873</v>
      </c>
      <c r="D816" s="19"/>
      <c r="E816" s="19"/>
      <c r="F816" s="20"/>
      <c r="G816" s="20" t="s">
        <v>855</v>
      </c>
      <c r="H816" s="21">
        <v>1</v>
      </c>
      <c r="I816" s="21" t="s">
        <v>994</v>
      </c>
      <c r="J816" s="46" t="s">
        <v>1070</v>
      </c>
      <c r="K816" s="46" t="s">
        <v>81</v>
      </c>
      <c r="L816" s="47"/>
      <c r="M816" s="48" t="s">
        <v>1070</v>
      </c>
      <c r="N816" s="48"/>
      <c r="O816" s="49"/>
      <c r="P816" s="50"/>
      <c r="Q816" s="50">
        <v>7.0000000000000007E-2</v>
      </c>
      <c r="R816" s="50"/>
      <c r="S816" s="50"/>
      <c r="T816" s="46" t="s">
        <v>1071</v>
      </c>
      <c r="U816" s="46"/>
      <c r="V816" s="51"/>
      <c r="W816" s="62"/>
      <c r="X816" s="62"/>
      <c r="Y816" s="23" t="str">
        <f>IF(M816&lt;&gt;"",$H816*M816,"")</f>
        <v/>
      </c>
      <c r="Z816" s="23" t="str">
        <f>IF(N816&lt;&gt;"",$H816*N816,"")</f>
        <v/>
      </c>
      <c r="AA816" s="19">
        <f>IF(OR(M816&lt;&gt;"",N816&lt;&gt;""),1,0)</f>
        <v>0</v>
      </c>
      <c r="AB816" s="19">
        <f>IF(M816&lt;&gt;0,1,0)</f>
        <v>1</v>
      </c>
      <c r="AC816" s="19">
        <f>IF(N816&lt;&gt;0,1,0)</f>
        <v>0</v>
      </c>
      <c r="AD816" s="23" t="str">
        <f>IF(W816&lt;&gt;"",$H816*W816,"")</f>
        <v/>
      </c>
      <c r="AE816" s="23" t="str">
        <f>IF(X816&lt;&gt;"",$H816*X816,"")</f>
        <v/>
      </c>
    </row>
    <row r="817" spans="2:31" hidden="1" x14ac:dyDescent="0.25">
      <c r="B817" s="18">
        <f>IF(G817="","",B816+1)</f>
        <v>795</v>
      </c>
      <c r="C817" s="25">
        <v>6000000001084</v>
      </c>
      <c r="D817" s="19"/>
      <c r="E817" s="19"/>
      <c r="F817" s="20"/>
      <c r="G817" s="20" t="s">
        <v>856</v>
      </c>
      <c r="H817" s="21">
        <v>1</v>
      </c>
      <c r="I817" s="21" t="s">
        <v>994</v>
      </c>
      <c r="J817" s="46" t="s">
        <v>1070</v>
      </c>
      <c r="K817" s="46" t="s">
        <v>81</v>
      </c>
      <c r="L817" s="47"/>
      <c r="M817" s="48" t="s">
        <v>1070</v>
      </c>
      <c r="N817" s="48"/>
      <c r="O817" s="49"/>
      <c r="P817" s="50"/>
      <c r="Q817" s="50">
        <v>7.0000000000000007E-2</v>
      </c>
      <c r="R817" s="50"/>
      <c r="S817" s="50"/>
      <c r="T817" s="46" t="s">
        <v>1071</v>
      </c>
      <c r="U817" s="46"/>
      <c r="V817" s="51"/>
      <c r="W817" s="62"/>
      <c r="X817" s="62"/>
      <c r="Y817" s="23" t="str">
        <f>IF(M817&lt;&gt;"",$H817*M817,"")</f>
        <v/>
      </c>
      <c r="Z817" s="23" t="str">
        <f>IF(N817&lt;&gt;"",$H817*N817,"")</f>
        <v/>
      </c>
      <c r="AA817" s="19">
        <f>IF(OR(M817&lt;&gt;"",N817&lt;&gt;""),1,0)</f>
        <v>0</v>
      </c>
      <c r="AB817" s="19">
        <f>IF(M817&lt;&gt;0,1,0)</f>
        <v>1</v>
      </c>
      <c r="AC817" s="19">
        <f>IF(N817&lt;&gt;0,1,0)</f>
        <v>0</v>
      </c>
      <c r="AD817" s="23" t="str">
        <f>IF(W817&lt;&gt;"",$H817*W817,"")</f>
        <v/>
      </c>
      <c r="AE817" s="23" t="str">
        <f>IF(X817&lt;&gt;"",$H817*X817,"")</f>
        <v/>
      </c>
    </row>
    <row r="818" spans="2:31" hidden="1" x14ac:dyDescent="0.25">
      <c r="B818" s="18">
        <f>IF(G818="","",B817+1)</f>
        <v>796</v>
      </c>
      <c r="C818" s="25">
        <v>5500000001142</v>
      </c>
      <c r="D818" s="19"/>
      <c r="E818" s="19"/>
      <c r="F818" s="20"/>
      <c r="G818" s="20" t="s">
        <v>857</v>
      </c>
      <c r="H818" s="21">
        <v>1</v>
      </c>
      <c r="I818" s="21" t="s">
        <v>994</v>
      </c>
      <c r="J818" s="46" t="s">
        <v>1070</v>
      </c>
      <c r="K818" s="46" t="s">
        <v>81</v>
      </c>
      <c r="L818" s="47"/>
      <c r="M818" s="48" t="s">
        <v>1070</v>
      </c>
      <c r="N818" s="48"/>
      <c r="O818" s="49"/>
      <c r="P818" s="50"/>
      <c r="Q818" s="50">
        <v>7.0000000000000007E-2</v>
      </c>
      <c r="R818" s="50"/>
      <c r="S818" s="50"/>
      <c r="T818" s="46" t="s">
        <v>1071</v>
      </c>
      <c r="U818" s="46"/>
      <c r="V818" s="51"/>
      <c r="W818" s="62"/>
      <c r="X818" s="62"/>
      <c r="Y818" s="23" t="str">
        <f>IF(M818&lt;&gt;"",$H818*M818,"")</f>
        <v/>
      </c>
      <c r="Z818" s="23" t="str">
        <f>IF(N818&lt;&gt;"",$H818*N818,"")</f>
        <v/>
      </c>
      <c r="AA818" s="19">
        <f>IF(OR(M818&lt;&gt;"",N818&lt;&gt;""),1,0)</f>
        <v>0</v>
      </c>
      <c r="AB818" s="19">
        <f>IF(M818&lt;&gt;0,1,0)</f>
        <v>1</v>
      </c>
      <c r="AC818" s="19">
        <f>IF(N818&lt;&gt;0,1,0)</f>
        <v>0</v>
      </c>
      <c r="AD818" s="23" t="str">
        <f>IF(W818&lt;&gt;"",$H818*W818,"")</f>
        <v/>
      </c>
      <c r="AE818" s="23" t="str">
        <f>IF(X818&lt;&gt;"",$H818*X818,"")</f>
        <v/>
      </c>
    </row>
    <row r="819" spans="2:31" hidden="1" x14ac:dyDescent="0.25">
      <c r="B819" s="18">
        <f>IF(G819="","",B818+1)</f>
        <v>797</v>
      </c>
      <c r="C819" s="25">
        <v>5500000001143</v>
      </c>
      <c r="D819" s="19"/>
      <c r="E819" s="19"/>
      <c r="F819" s="20"/>
      <c r="G819" s="20" t="s">
        <v>858</v>
      </c>
      <c r="H819" s="21">
        <v>1</v>
      </c>
      <c r="I819" s="21" t="s">
        <v>994</v>
      </c>
      <c r="J819" s="46" t="s">
        <v>1070</v>
      </c>
      <c r="K819" s="46" t="s">
        <v>81</v>
      </c>
      <c r="L819" s="47"/>
      <c r="M819" s="48" t="s">
        <v>1070</v>
      </c>
      <c r="N819" s="48"/>
      <c r="O819" s="49"/>
      <c r="P819" s="50"/>
      <c r="Q819" s="50">
        <v>7.0000000000000007E-2</v>
      </c>
      <c r="R819" s="50"/>
      <c r="S819" s="50"/>
      <c r="T819" s="46" t="s">
        <v>1071</v>
      </c>
      <c r="U819" s="46"/>
      <c r="V819" s="51"/>
      <c r="W819" s="62"/>
      <c r="X819" s="62"/>
      <c r="Y819" s="23" t="str">
        <f>IF(M819&lt;&gt;"",$H819*M819,"")</f>
        <v/>
      </c>
      <c r="Z819" s="23" t="str">
        <f>IF(N819&lt;&gt;"",$H819*N819,"")</f>
        <v/>
      </c>
      <c r="AA819" s="19">
        <f>IF(OR(M819&lt;&gt;"",N819&lt;&gt;""),1,0)</f>
        <v>0</v>
      </c>
      <c r="AB819" s="19">
        <f>IF(M819&lt;&gt;0,1,0)</f>
        <v>1</v>
      </c>
      <c r="AC819" s="19">
        <f>IF(N819&lt;&gt;0,1,0)</f>
        <v>0</v>
      </c>
      <c r="AD819" s="23" t="str">
        <f>IF(W819&lt;&gt;"",$H819*W819,"")</f>
        <v/>
      </c>
      <c r="AE819" s="23" t="str">
        <f>IF(X819&lt;&gt;"",$H819*X819,"")</f>
        <v/>
      </c>
    </row>
    <row r="820" spans="2:31" hidden="1" x14ac:dyDescent="0.25">
      <c r="B820" s="18">
        <f>IF(G820="","",B819+1)</f>
        <v>798</v>
      </c>
      <c r="C820" s="25">
        <v>5500000001144</v>
      </c>
      <c r="D820" s="19"/>
      <c r="E820" s="19"/>
      <c r="F820" s="20"/>
      <c r="G820" s="20" t="s">
        <v>859</v>
      </c>
      <c r="H820" s="21">
        <v>1</v>
      </c>
      <c r="I820" s="21" t="s">
        <v>994</v>
      </c>
      <c r="J820" s="46" t="s">
        <v>1070</v>
      </c>
      <c r="K820" s="46" t="s">
        <v>81</v>
      </c>
      <c r="L820" s="47"/>
      <c r="M820" s="48" t="s">
        <v>1070</v>
      </c>
      <c r="N820" s="48"/>
      <c r="O820" s="49"/>
      <c r="P820" s="50"/>
      <c r="Q820" s="50">
        <v>7.0000000000000007E-2</v>
      </c>
      <c r="R820" s="50"/>
      <c r="S820" s="50"/>
      <c r="T820" s="46" t="s">
        <v>1071</v>
      </c>
      <c r="U820" s="46"/>
      <c r="V820" s="51"/>
      <c r="W820" s="62"/>
      <c r="X820" s="62"/>
      <c r="Y820" s="23" t="str">
        <f>IF(M820&lt;&gt;"",$H820*M820,"")</f>
        <v/>
      </c>
      <c r="Z820" s="23" t="str">
        <f>IF(N820&lt;&gt;"",$H820*N820,"")</f>
        <v/>
      </c>
      <c r="AA820" s="19">
        <f>IF(OR(M820&lt;&gt;"",N820&lt;&gt;""),1,0)</f>
        <v>0</v>
      </c>
      <c r="AB820" s="19">
        <f>IF(M820&lt;&gt;0,1,0)</f>
        <v>1</v>
      </c>
      <c r="AC820" s="19">
        <f>IF(N820&lt;&gt;0,1,0)</f>
        <v>0</v>
      </c>
      <c r="AD820" s="23" t="str">
        <f>IF(W820&lt;&gt;"",$H820*W820,"")</f>
        <v/>
      </c>
      <c r="AE820" s="23" t="str">
        <f>IF(X820&lt;&gt;"",$H820*X820,"")</f>
        <v/>
      </c>
    </row>
    <row r="821" spans="2:31" hidden="1" x14ac:dyDescent="0.25">
      <c r="B821" s="18">
        <f>IF(G821="","",B820+1)</f>
        <v>799</v>
      </c>
      <c r="C821" s="25">
        <v>5500000001145</v>
      </c>
      <c r="D821" s="19"/>
      <c r="E821" s="19"/>
      <c r="F821" s="20"/>
      <c r="G821" s="20" t="s">
        <v>860</v>
      </c>
      <c r="H821" s="21">
        <v>1</v>
      </c>
      <c r="I821" s="21" t="s">
        <v>994</v>
      </c>
      <c r="J821" s="46" t="s">
        <v>1070</v>
      </c>
      <c r="K821" s="46" t="s">
        <v>81</v>
      </c>
      <c r="L821" s="47"/>
      <c r="M821" s="48" t="s">
        <v>1070</v>
      </c>
      <c r="N821" s="48"/>
      <c r="O821" s="49"/>
      <c r="P821" s="50"/>
      <c r="Q821" s="50">
        <v>7.0000000000000007E-2</v>
      </c>
      <c r="R821" s="50"/>
      <c r="S821" s="50"/>
      <c r="T821" s="46" t="s">
        <v>1071</v>
      </c>
      <c r="U821" s="46"/>
      <c r="V821" s="51"/>
      <c r="W821" s="62"/>
      <c r="X821" s="62"/>
      <c r="Y821" s="23" t="str">
        <f>IF(M821&lt;&gt;"",$H821*M821,"")</f>
        <v/>
      </c>
      <c r="Z821" s="23" t="str">
        <f>IF(N821&lt;&gt;"",$H821*N821,"")</f>
        <v/>
      </c>
      <c r="AA821" s="19">
        <f>IF(OR(M821&lt;&gt;"",N821&lt;&gt;""),1,0)</f>
        <v>0</v>
      </c>
      <c r="AB821" s="19">
        <f>IF(M821&lt;&gt;0,1,0)</f>
        <v>1</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861</v>
      </c>
      <c r="H822" s="21">
        <v>29</v>
      </c>
      <c r="I822" s="21" t="s">
        <v>994</v>
      </c>
      <c r="J822" s="46">
        <v>82021000</v>
      </c>
      <c r="K822" s="46" t="s">
        <v>104</v>
      </c>
      <c r="L822" s="47"/>
      <c r="M822" s="48">
        <v>20.757575757575758</v>
      </c>
      <c r="N822" s="48"/>
      <c r="O822" s="49"/>
      <c r="P822" s="50"/>
      <c r="Q822" s="50">
        <v>7.0000000000000007E-2</v>
      </c>
      <c r="R822" s="50"/>
      <c r="S822" s="50"/>
      <c r="T822" s="46" t="s">
        <v>1071</v>
      </c>
      <c r="U822" s="46"/>
      <c r="V822" s="51"/>
      <c r="W822" s="62"/>
      <c r="X822" s="62"/>
      <c r="Y822" s="23">
        <f>IF(M822&lt;&gt;"",$H822*M822,"")</f>
        <v>601.969696969697</v>
      </c>
      <c r="Z822" s="23" t="str">
        <f>IF(N822&lt;&gt;"",$H822*N822,"")</f>
        <v/>
      </c>
      <c r="AA822" s="19">
        <f>IF(OR(M822&lt;&gt;"",N822&lt;&gt;""),1,0)</f>
        <v>1</v>
      </c>
      <c r="AB822" s="19">
        <f>IF(M822&lt;&gt;0,1,0)</f>
        <v>1</v>
      </c>
      <c r="AC822" s="19">
        <f>IF(N822&lt;&gt;0,1,0)</f>
        <v>0</v>
      </c>
      <c r="AD822" s="23" t="str">
        <f>IF(W822&lt;&gt;"",$H822*W822,"")</f>
        <v/>
      </c>
      <c r="AE822" s="23" t="str">
        <f>IF(X822&lt;&gt;"",$H822*X822,"")</f>
        <v/>
      </c>
    </row>
    <row r="823" spans="2:31" hidden="1" x14ac:dyDescent="0.25">
      <c r="B823" s="18">
        <f>IF(G823="","",B822+1)</f>
        <v>801</v>
      </c>
      <c r="C823" s="25">
        <v>5500000002065</v>
      </c>
      <c r="D823" s="19"/>
      <c r="E823" s="19"/>
      <c r="F823" s="20"/>
      <c r="G823" s="20" t="s">
        <v>862</v>
      </c>
      <c r="H823" s="21">
        <v>7</v>
      </c>
      <c r="I823" s="21" t="s">
        <v>994</v>
      </c>
      <c r="J823" s="46" t="s">
        <v>1070</v>
      </c>
      <c r="K823" s="46" t="s">
        <v>81</v>
      </c>
      <c r="L823" s="47"/>
      <c r="M823" s="48" t="s">
        <v>1070</v>
      </c>
      <c r="N823" s="48"/>
      <c r="O823" s="49"/>
      <c r="P823" s="50"/>
      <c r="Q823" s="50">
        <v>7.0000000000000007E-2</v>
      </c>
      <c r="R823" s="50"/>
      <c r="S823" s="50"/>
      <c r="T823" s="46" t="s">
        <v>1071</v>
      </c>
      <c r="U823" s="46"/>
      <c r="V823" s="51"/>
      <c r="W823" s="62"/>
      <c r="X823" s="62"/>
      <c r="Y823" s="23" t="str">
        <f>IF(M823&lt;&gt;"",$H823*M823,"")</f>
        <v/>
      </c>
      <c r="Z823" s="23" t="str">
        <f>IF(N823&lt;&gt;"",$H823*N823,"")</f>
        <v/>
      </c>
      <c r="AA823" s="19">
        <f>IF(OR(M823&lt;&gt;"",N823&lt;&gt;""),1,0)</f>
        <v>0</v>
      </c>
      <c r="AB823" s="19">
        <f>IF(M823&lt;&gt;0,1,0)</f>
        <v>1</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863</v>
      </c>
      <c r="H824" s="21">
        <v>3</v>
      </c>
      <c r="I824" s="21" t="s">
        <v>994</v>
      </c>
      <c r="J824" s="46">
        <v>84689010</v>
      </c>
      <c r="K824" s="46" t="s">
        <v>104</v>
      </c>
      <c r="L824" s="47"/>
      <c r="M824" s="48">
        <v>74.560606060606077</v>
      </c>
      <c r="N824" s="48"/>
      <c r="O824" s="49"/>
      <c r="P824" s="50"/>
      <c r="Q824" s="50">
        <v>7.0000000000000007E-2</v>
      </c>
      <c r="R824" s="50"/>
      <c r="S824" s="50"/>
      <c r="T824" s="46" t="s">
        <v>1071</v>
      </c>
      <c r="U824" s="46"/>
      <c r="V824" s="51"/>
      <c r="W824" s="62"/>
      <c r="X824" s="62"/>
      <c r="Y824" s="23">
        <f>IF(M824&lt;&gt;"",$H824*M824,"")</f>
        <v>223.68181818181824</v>
      </c>
      <c r="Z824" s="23" t="str">
        <f>IF(N824&lt;&gt;"",$H824*N824,"")</f>
        <v/>
      </c>
      <c r="AA824" s="19">
        <f>IF(OR(M824&lt;&gt;"",N824&lt;&gt;""),1,0)</f>
        <v>1</v>
      </c>
      <c r="AB824" s="19">
        <f>IF(M824&lt;&gt;0,1,0)</f>
        <v>1</v>
      </c>
      <c r="AC824" s="19">
        <f>IF(N824&lt;&gt;0,1,0)</f>
        <v>0</v>
      </c>
      <c r="AD824" s="23" t="str">
        <f>IF(W824&lt;&gt;"",$H824*W824,"")</f>
        <v/>
      </c>
      <c r="AE824" s="23" t="str">
        <f>IF(X824&lt;&gt;"",$H824*X824,"")</f>
        <v/>
      </c>
    </row>
    <row r="825" spans="2:31" x14ac:dyDescent="0.25">
      <c r="B825" s="18">
        <f>IF(G825="","",B824+1)</f>
        <v>803</v>
      </c>
      <c r="C825" s="25">
        <v>5500000000543</v>
      </c>
      <c r="D825" s="19"/>
      <c r="E825" s="19"/>
      <c r="F825" s="20"/>
      <c r="G825" s="20" t="s">
        <v>864</v>
      </c>
      <c r="H825" s="21">
        <v>5</v>
      </c>
      <c r="I825" s="21" t="s">
        <v>994</v>
      </c>
      <c r="J825" s="46">
        <v>84689010</v>
      </c>
      <c r="K825" s="46" t="s">
        <v>104</v>
      </c>
      <c r="L825" s="47"/>
      <c r="M825" s="48">
        <v>65.939393939393952</v>
      </c>
      <c r="N825" s="48"/>
      <c r="O825" s="49"/>
      <c r="P825" s="50"/>
      <c r="Q825" s="50">
        <v>7.0000000000000007E-2</v>
      </c>
      <c r="R825" s="50"/>
      <c r="S825" s="50"/>
      <c r="T825" s="46" t="s">
        <v>1071</v>
      </c>
      <c r="U825" s="46"/>
      <c r="V825" s="51"/>
      <c r="W825" s="62"/>
      <c r="X825" s="62"/>
      <c r="Y825" s="23">
        <f>IF(M825&lt;&gt;"",$H825*M825,"")</f>
        <v>329.69696969696975</v>
      </c>
      <c r="Z825" s="23" t="str">
        <f>IF(N825&lt;&gt;"",$H825*N825,"")</f>
        <v/>
      </c>
      <c r="AA825" s="19">
        <f>IF(OR(M825&lt;&gt;"",N825&lt;&gt;""),1,0)</f>
        <v>1</v>
      </c>
      <c r="AB825" s="19">
        <f>IF(M825&lt;&gt;0,1,0)</f>
        <v>1</v>
      </c>
      <c r="AC825" s="19">
        <f>IF(N825&lt;&gt;0,1,0)</f>
        <v>0</v>
      </c>
      <c r="AD825" s="23" t="str">
        <f>IF(W825&lt;&gt;"",$H825*W825,"")</f>
        <v/>
      </c>
      <c r="AE825" s="23" t="str">
        <f>IF(X825&lt;&gt;"",$H825*X825,"")</f>
        <v/>
      </c>
    </row>
    <row r="826" spans="2:31" hidden="1" x14ac:dyDescent="0.25">
      <c r="B826" s="18">
        <f>IF(G826="","",B825+1)</f>
        <v>804</v>
      </c>
      <c r="C826" s="25">
        <v>5500000000545</v>
      </c>
      <c r="D826" s="19"/>
      <c r="E826" s="19"/>
      <c r="F826" s="20"/>
      <c r="G826" s="20" t="s">
        <v>865</v>
      </c>
      <c r="H826" s="21">
        <v>1</v>
      </c>
      <c r="I826" s="21" t="s">
        <v>994</v>
      </c>
      <c r="J826" s="46" t="s">
        <v>1070</v>
      </c>
      <c r="K826" s="46" t="s">
        <v>81</v>
      </c>
      <c r="L826" s="47"/>
      <c r="M826" s="48" t="s">
        <v>1070</v>
      </c>
      <c r="N826" s="48"/>
      <c r="O826" s="49"/>
      <c r="P826" s="50"/>
      <c r="Q826" s="50">
        <v>7.0000000000000007E-2</v>
      </c>
      <c r="R826" s="50"/>
      <c r="S826" s="50"/>
      <c r="T826" s="46" t="s">
        <v>1071</v>
      </c>
      <c r="U826" s="46"/>
      <c r="V826" s="51"/>
      <c r="W826" s="62"/>
      <c r="X826" s="62"/>
      <c r="Y826" s="23" t="str">
        <f>IF(M826&lt;&gt;"",$H826*M826,"")</f>
        <v/>
      </c>
      <c r="Z826" s="23" t="str">
        <f>IF(N826&lt;&gt;"",$H826*N826,"")</f>
        <v/>
      </c>
      <c r="AA826" s="19">
        <f>IF(OR(M826&lt;&gt;"",N826&lt;&gt;""),1,0)</f>
        <v>0</v>
      </c>
      <c r="AB826" s="19">
        <f>IF(M826&lt;&gt;0,1,0)</f>
        <v>1</v>
      </c>
      <c r="AC826" s="19">
        <f>IF(N826&lt;&gt;0,1,0)</f>
        <v>0</v>
      </c>
      <c r="AD826" s="23" t="str">
        <f>IF(W826&lt;&gt;"",$H826*W826,"")</f>
        <v/>
      </c>
      <c r="AE826" s="23" t="str">
        <f>IF(X826&lt;&gt;"",$H826*X826,"")</f>
        <v/>
      </c>
    </row>
    <row r="827" spans="2:31" x14ac:dyDescent="0.25">
      <c r="B827" s="18">
        <f>IF(G827="","",B826+1)</f>
        <v>805</v>
      </c>
      <c r="C827" s="25">
        <v>5500000000542</v>
      </c>
      <c r="D827" s="19"/>
      <c r="E827" s="19"/>
      <c r="F827" s="20"/>
      <c r="G827" s="20" t="s">
        <v>866</v>
      </c>
      <c r="H827" s="21">
        <v>5</v>
      </c>
      <c r="I827" s="21" t="s">
        <v>994</v>
      </c>
      <c r="J827" s="46">
        <v>84689010</v>
      </c>
      <c r="K827" s="46" t="s">
        <v>104</v>
      </c>
      <c r="L827" s="47"/>
      <c r="M827" s="48">
        <v>35.010909090909095</v>
      </c>
      <c r="N827" s="48"/>
      <c r="O827" s="49"/>
      <c r="P827" s="50"/>
      <c r="Q827" s="50">
        <v>7.0000000000000007E-2</v>
      </c>
      <c r="R827" s="50"/>
      <c r="S827" s="50"/>
      <c r="T827" s="46" t="s">
        <v>1071</v>
      </c>
      <c r="U827" s="46"/>
      <c r="V827" s="51"/>
      <c r="W827" s="62"/>
      <c r="X827" s="62"/>
      <c r="Y827" s="23">
        <f>IF(M827&lt;&gt;"",$H827*M827,"")</f>
        <v>175.05454545454546</v>
      </c>
      <c r="Z827" s="23" t="str">
        <f>IF(N827&lt;&gt;"",$H827*N827,"")</f>
        <v/>
      </c>
      <c r="AA827" s="19">
        <f>IF(OR(M827&lt;&gt;"",N827&lt;&gt;""),1,0)</f>
        <v>1</v>
      </c>
      <c r="AB827" s="19">
        <f>IF(M827&lt;&gt;0,1,0)</f>
        <v>1</v>
      </c>
      <c r="AC827" s="19">
        <f>IF(N827&lt;&gt;0,1,0)</f>
        <v>0</v>
      </c>
      <c r="AD827" s="23" t="str">
        <f>IF(W827&lt;&gt;"",$H827*W827,"")</f>
        <v/>
      </c>
      <c r="AE827" s="23" t="str">
        <f>IF(X827&lt;&gt;"",$H827*X827,"")</f>
        <v/>
      </c>
    </row>
    <row r="828" spans="2:31" hidden="1" x14ac:dyDescent="0.25">
      <c r="B828" s="18">
        <f>IF(G828="","",B827+1)</f>
        <v>806</v>
      </c>
      <c r="C828" s="25">
        <v>5500000000521</v>
      </c>
      <c r="D828" s="19"/>
      <c r="E828" s="19"/>
      <c r="F828" s="20"/>
      <c r="G828" s="20" t="s">
        <v>867</v>
      </c>
      <c r="H828" s="21">
        <v>3</v>
      </c>
      <c r="I828" s="21" t="s">
        <v>994</v>
      </c>
      <c r="J828" s="46" t="s">
        <v>1070</v>
      </c>
      <c r="K828" s="46" t="s">
        <v>81</v>
      </c>
      <c r="L828" s="47"/>
      <c r="M828" s="48" t="s">
        <v>1070</v>
      </c>
      <c r="N828" s="48"/>
      <c r="O828" s="49"/>
      <c r="P828" s="50"/>
      <c r="Q828" s="50">
        <v>7.0000000000000007E-2</v>
      </c>
      <c r="R828" s="50"/>
      <c r="S828" s="50"/>
      <c r="T828" s="46" t="s">
        <v>1071</v>
      </c>
      <c r="U828" s="46"/>
      <c r="V828" s="51"/>
      <c r="W828" s="62"/>
      <c r="X828" s="62"/>
      <c r="Y828" s="23" t="str">
        <f>IF(M828&lt;&gt;"",$H828*M828,"")</f>
        <v/>
      </c>
      <c r="Z828" s="23" t="str">
        <f>IF(N828&lt;&gt;"",$H828*N828,"")</f>
        <v/>
      </c>
      <c r="AA828" s="19">
        <f>IF(OR(M828&lt;&gt;"",N828&lt;&gt;""),1,0)</f>
        <v>0</v>
      </c>
      <c r="AB828" s="19">
        <f>IF(M828&lt;&gt;0,1,0)</f>
        <v>1</v>
      </c>
      <c r="AC828" s="19">
        <f>IF(N828&lt;&gt;0,1,0)</f>
        <v>0</v>
      </c>
      <c r="AD828" s="23" t="str">
        <f>IF(W828&lt;&gt;"",$H828*W828,"")</f>
        <v/>
      </c>
      <c r="AE828" s="23" t="str">
        <f>IF(X828&lt;&gt;"",$H828*X828,"")</f>
        <v/>
      </c>
    </row>
    <row r="829" spans="2:31" hidden="1" x14ac:dyDescent="0.25">
      <c r="B829" s="18">
        <f>IF(G829="","",B828+1)</f>
        <v>807</v>
      </c>
      <c r="C829" s="25">
        <v>6000000001062</v>
      </c>
      <c r="D829" s="19"/>
      <c r="E829" s="19"/>
      <c r="F829" s="20"/>
      <c r="G829" s="20" t="s">
        <v>868</v>
      </c>
      <c r="H829" s="21">
        <v>3</v>
      </c>
      <c r="I829" s="21" t="s">
        <v>994</v>
      </c>
      <c r="J829" s="46" t="s">
        <v>1070</v>
      </c>
      <c r="K829" s="46" t="s">
        <v>81</v>
      </c>
      <c r="L829" s="47"/>
      <c r="M829" s="48" t="s">
        <v>1070</v>
      </c>
      <c r="N829" s="48"/>
      <c r="O829" s="49"/>
      <c r="P829" s="50"/>
      <c r="Q829" s="50">
        <v>7.0000000000000007E-2</v>
      </c>
      <c r="R829" s="50"/>
      <c r="S829" s="50"/>
      <c r="T829" s="46" t="s">
        <v>1071</v>
      </c>
      <c r="U829" s="46"/>
      <c r="V829" s="51"/>
      <c r="W829" s="62"/>
      <c r="X829" s="62"/>
      <c r="Y829" s="23" t="str">
        <f>IF(M829&lt;&gt;"",$H829*M829,"")</f>
        <v/>
      </c>
      <c r="Z829" s="23" t="str">
        <f>IF(N829&lt;&gt;"",$H829*N829,"")</f>
        <v/>
      </c>
      <c r="AA829" s="19">
        <f>IF(OR(M829&lt;&gt;"",N829&lt;&gt;""),1,0)</f>
        <v>0</v>
      </c>
      <c r="AB829" s="19">
        <f>IF(M829&lt;&gt;0,1,0)</f>
        <v>1</v>
      </c>
      <c r="AC829" s="19">
        <f>IF(N829&lt;&gt;0,1,0)</f>
        <v>0</v>
      </c>
      <c r="AD829" s="23" t="str">
        <f>IF(W829&lt;&gt;"",$H829*W829,"")</f>
        <v/>
      </c>
      <c r="AE829" s="23" t="str">
        <f>IF(X829&lt;&gt;"",$H829*X829,"")</f>
        <v/>
      </c>
    </row>
    <row r="830" spans="2:31" hidden="1" x14ac:dyDescent="0.25">
      <c r="B830" s="18">
        <f>IF(G830="","",B829+1)</f>
        <v>808</v>
      </c>
      <c r="C830" s="25">
        <v>6000000001078</v>
      </c>
      <c r="D830" s="19"/>
      <c r="E830" s="19"/>
      <c r="F830" s="20"/>
      <c r="G830" s="20" t="s">
        <v>869</v>
      </c>
      <c r="H830" s="21">
        <v>3</v>
      </c>
      <c r="I830" s="21" t="s">
        <v>994</v>
      </c>
      <c r="J830" s="46" t="s">
        <v>1070</v>
      </c>
      <c r="K830" s="46" t="s">
        <v>81</v>
      </c>
      <c r="L830" s="47"/>
      <c r="M830" s="48" t="s">
        <v>1070</v>
      </c>
      <c r="N830" s="48"/>
      <c r="O830" s="49"/>
      <c r="P830" s="50"/>
      <c r="Q830" s="50">
        <v>7.0000000000000007E-2</v>
      </c>
      <c r="R830" s="50"/>
      <c r="S830" s="50"/>
      <c r="T830" s="46" t="s">
        <v>1071</v>
      </c>
      <c r="U830" s="46"/>
      <c r="V830" s="51"/>
      <c r="W830" s="62"/>
      <c r="X830" s="62"/>
      <c r="Y830" s="23" t="str">
        <f>IF(M830&lt;&gt;"",$H830*M830,"")</f>
        <v/>
      </c>
      <c r="Z830" s="23" t="str">
        <f>IF(N830&lt;&gt;"",$H830*N830,"")</f>
        <v/>
      </c>
      <c r="AA830" s="19">
        <f>IF(OR(M830&lt;&gt;"",N830&lt;&gt;""),1,0)</f>
        <v>0</v>
      </c>
      <c r="AB830" s="19">
        <f>IF(M830&lt;&gt;0,1,0)</f>
        <v>1</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870</v>
      </c>
      <c r="H831" s="21">
        <v>3</v>
      </c>
      <c r="I831" s="21" t="s">
        <v>994</v>
      </c>
      <c r="J831" s="46">
        <v>84689010</v>
      </c>
      <c r="K831" s="46" t="s">
        <v>104</v>
      </c>
      <c r="L831" s="47"/>
      <c r="M831" s="48">
        <v>35.010909090909095</v>
      </c>
      <c r="N831" s="48"/>
      <c r="O831" s="49"/>
      <c r="P831" s="50"/>
      <c r="Q831" s="50">
        <v>7.0000000000000007E-2</v>
      </c>
      <c r="R831" s="50"/>
      <c r="S831" s="50"/>
      <c r="T831" s="46" t="s">
        <v>1071</v>
      </c>
      <c r="U831" s="46"/>
      <c r="V831" s="51"/>
      <c r="W831" s="62"/>
      <c r="X831" s="62"/>
      <c r="Y831" s="23">
        <f>IF(M831&lt;&gt;"",$H831*M831,"")</f>
        <v>105.03272727272729</v>
      </c>
      <c r="Z831" s="23" t="str">
        <f>IF(N831&lt;&gt;"",$H831*N831,"")</f>
        <v/>
      </c>
      <c r="AA831" s="19">
        <f>IF(OR(M831&lt;&gt;"",N831&lt;&gt;""),1,0)</f>
        <v>1</v>
      </c>
      <c r="AB831" s="19">
        <f>IF(M831&lt;&gt;0,1,0)</f>
        <v>1</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871</v>
      </c>
      <c r="H832" s="21">
        <v>3</v>
      </c>
      <c r="I832" s="21" t="s">
        <v>994</v>
      </c>
      <c r="J832" s="46">
        <v>84689010</v>
      </c>
      <c r="K832" s="46" t="s">
        <v>104</v>
      </c>
      <c r="L832" s="47"/>
      <c r="M832" s="48">
        <v>74.560606060606077</v>
      </c>
      <c r="N832" s="48"/>
      <c r="O832" s="49"/>
      <c r="P832" s="50"/>
      <c r="Q832" s="50">
        <v>7.0000000000000007E-2</v>
      </c>
      <c r="R832" s="50"/>
      <c r="S832" s="50"/>
      <c r="T832" s="46" t="s">
        <v>1071</v>
      </c>
      <c r="U832" s="46"/>
      <c r="V832" s="51"/>
      <c r="W832" s="62"/>
      <c r="X832" s="62"/>
      <c r="Y832" s="23">
        <f>IF(M832&lt;&gt;"",$H832*M832,"")</f>
        <v>223.68181818181824</v>
      </c>
      <c r="Z832" s="23" t="str">
        <f>IF(N832&lt;&gt;"",$H832*N832,"")</f>
        <v/>
      </c>
      <c r="AA832" s="19">
        <f>IF(OR(M832&lt;&gt;"",N832&lt;&gt;""),1,0)</f>
        <v>1</v>
      </c>
      <c r="AB832" s="19">
        <f>IF(M832&lt;&gt;0,1,0)</f>
        <v>1</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872</v>
      </c>
      <c r="H833" s="21">
        <v>3</v>
      </c>
      <c r="I833" s="21" t="s">
        <v>994</v>
      </c>
      <c r="J833" s="46">
        <v>84689010</v>
      </c>
      <c r="K833" s="46" t="s">
        <v>104</v>
      </c>
      <c r="L833" s="47"/>
      <c r="M833" s="48">
        <v>65.939393939393952</v>
      </c>
      <c r="N833" s="48"/>
      <c r="O833" s="49"/>
      <c r="P833" s="50"/>
      <c r="Q833" s="50">
        <v>7.0000000000000007E-2</v>
      </c>
      <c r="R833" s="50"/>
      <c r="S833" s="50"/>
      <c r="T833" s="46" t="s">
        <v>1071</v>
      </c>
      <c r="U833" s="46"/>
      <c r="V833" s="51"/>
      <c r="W833" s="62"/>
      <c r="X833" s="62"/>
      <c r="Y833" s="23">
        <f>IF(M833&lt;&gt;"",$H833*M833,"")</f>
        <v>197.81818181818187</v>
      </c>
      <c r="Z833" s="23" t="str">
        <f>IF(N833&lt;&gt;"",$H833*N833,"")</f>
        <v/>
      </c>
      <c r="AA833" s="19">
        <f>IF(OR(M833&lt;&gt;"",N833&lt;&gt;""),1,0)</f>
        <v>1</v>
      </c>
      <c r="AB833" s="19">
        <f>IF(M833&lt;&gt;0,1,0)</f>
        <v>1</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873</v>
      </c>
      <c r="H834" s="21">
        <v>3</v>
      </c>
      <c r="I834" s="21" t="s">
        <v>994</v>
      </c>
      <c r="J834" s="46">
        <v>84689010</v>
      </c>
      <c r="K834" s="46" t="s">
        <v>104</v>
      </c>
      <c r="L834" s="47"/>
      <c r="M834" s="48">
        <v>65.939393939393952</v>
      </c>
      <c r="N834" s="48"/>
      <c r="O834" s="49"/>
      <c r="P834" s="50"/>
      <c r="Q834" s="50">
        <v>7.0000000000000007E-2</v>
      </c>
      <c r="R834" s="50"/>
      <c r="S834" s="50"/>
      <c r="T834" s="46" t="s">
        <v>1071</v>
      </c>
      <c r="U834" s="46"/>
      <c r="V834" s="51"/>
      <c r="W834" s="62"/>
      <c r="X834" s="62"/>
      <c r="Y834" s="23">
        <f>IF(M834&lt;&gt;"",$H834*M834,"")</f>
        <v>197.81818181818187</v>
      </c>
      <c r="Z834" s="23" t="str">
        <f>IF(N834&lt;&gt;"",$H834*N834,"")</f>
        <v/>
      </c>
      <c r="AA834" s="19">
        <f>IF(OR(M834&lt;&gt;"",N834&lt;&gt;""),1,0)</f>
        <v>1</v>
      </c>
      <c r="AB834" s="19">
        <f>IF(M834&lt;&gt;0,1,0)</f>
        <v>1</v>
      </c>
      <c r="AC834" s="19">
        <f>IF(N834&lt;&gt;0,1,0)</f>
        <v>0</v>
      </c>
      <c r="AD834" s="23" t="str">
        <f>IF(W834&lt;&gt;"",$H834*W834,"")</f>
        <v/>
      </c>
      <c r="AE834" s="23" t="str">
        <f>IF(X834&lt;&gt;"",$H834*X834,"")</f>
        <v/>
      </c>
    </row>
    <row r="835" spans="2:31" hidden="1" x14ac:dyDescent="0.25">
      <c r="B835" s="18">
        <f>IF(G835="","",B834+1)</f>
        <v>813</v>
      </c>
      <c r="C835" s="25">
        <v>5500000001637</v>
      </c>
      <c r="D835" s="19"/>
      <c r="E835" s="19"/>
      <c r="F835" s="20"/>
      <c r="G835" s="20" t="s">
        <v>874</v>
      </c>
      <c r="H835" s="21">
        <v>1</v>
      </c>
      <c r="I835" s="21" t="s">
        <v>994</v>
      </c>
      <c r="J835" s="46" t="s">
        <v>1070</v>
      </c>
      <c r="K835" s="46" t="s">
        <v>81</v>
      </c>
      <c r="L835" s="47"/>
      <c r="M835" s="48" t="s">
        <v>1070</v>
      </c>
      <c r="N835" s="48"/>
      <c r="O835" s="49"/>
      <c r="P835" s="50"/>
      <c r="Q835" s="50">
        <v>7.0000000000000007E-2</v>
      </c>
      <c r="R835" s="50"/>
      <c r="S835" s="50"/>
      <c r="T835" s="46" t="s">
        <v>1071</v>
      </c>
      <c r="U835" s="46"/>
      <c r="V835" s="51"/>
      <c r="W835" s="62"/>
      <c r="X835" s="62"/>
      <c r="Y835" s="23" t="str">
        <f>IF(M835&lt;&gt;"",$H835*M835,"")</f>
        <v/>
      </c>
      <c r="Z835" s="23" t="str">
        <f>IF(N835&lt;&gt;"",$H835*N835,"")</f>
        <v/>
      </c>
      <c r="AA835" s="19">
        <f>IF(OR(M835&lt;&gt;"",N835&lt;&gt;""),1,0)</f>
        <v>0</v>
      </c>
      <c r="AB835" s="19">
        <f>IF(M835&lt;&gt;0,1,0)</f>
        <v>1</v>
      </c>
      <c r="AC835" s="19">
        <f>IF(N835&lt;&gt;0,1,0)</f>
        <v>0</v>
      </c>
      <c r="AD835" s="23" t="str">
        <f>IF(W835&lt;&gt;"",$H835*W835,"")</f>
        <v/>
      </c>
      <c r="AE835" s="23" t="str">
        <f>IF(X835&lt;&gt;"",$H835*X835,"")</f>
        <v/>
      </c>
    </row>
    <row r="836" spans="2:31" hidden="1" x14ac:dyDescent="0.25">
      <c r="B836" s="18">
        <f>IF(G836="","",B835+1)</f>
        <v>814</v>
      </c>
      <c r="C836" s="25">
        <v>5500000002068</v>
      </c>
      <c r="D836" s="19"/>
      <c r="E836" s="19"/>
      <c r="F836" s="20"/>
      <c r="G836" s="20" t="s">
        <v>875</v>
      </c>
      <c r="H836" s="21">
        <v>7</v>
      </c>
      <c r="I836" s="21" t="s">
        <v>994</v>
      </c>
      <c r="J836" s="46" t="s">
        <v>1070</v>
      </c>
      <c r="K836" s="46" t="s">
        <v>81</v>
      </c>
      <c r="L836" s="47"/>
      <c r="M836" s="48" t="s">
        <v>1070</v>
      </c>
      <c r="N836" s="48"/>
      <c r="O836" s="49"/>
      <c r="P836" s="50"/>
      <c r="Q836" s="50">
        <v>7.0000000000000007E-2</v>
      </c>
      <c r="R836" s="50"/>
      <c r="S836" s="50"/>
      <c r="T836" s="46" t="s">
        <v>1071</v>
      </c>
      <c r="U836" s="46"/>
      <c r="V836" s="51"/>
      <c r="W836" s="62"/>
      <c r="X836" s="62"/>
      <c r="Y836" s="23" t="str">
        <f>IF(M836&lt;&gt;"",$H836*M836,"")</f>
        <v/>
      </c>
      <c r="Z836" s="23" t="str">
        <f>IF(N836&lt;&gt;"",$H836*N836,"")</f>
        <v/>
      </c>
      <c r="AA836" s="19">
        <f>IF(OR(M836&lt;&gt;"",N836&lt;&gt;""),1,0)</f>
        <v>0</v>
      </c>
      <c r="AB836" s="19">
        <f>IF(M836&lt;&gt;0,1,0)</f>
        <v>1</v>
      </c>
      <c r="AC836" s="19">
        <f>IF(N836&lt;&gt;0,1,0)</f>
        <v>0</v>
      </c>
      <c r="AD836" s="23" t="str">
        <f>IF(W836&lt;&gt;"",$H836*W836,"")</f>
        <v/>
      </c>
      <c r="AE836" s="23" t="str">
        <f>IF(X836&lt;&gt;"",$H836*X836,"")</f>
        <v/>
      </c>
    </row>
    <row r="837" spans="2:31" hidden="1" x14ac:dyDescent="0.25">
      <c r="B837" s="18">
        <f>IF(G837="","",B836+1)</f>
        <v>815</v>
      </c>
      <c r="C837" s="25">
        <v>5500000002066</v>
      </c>
      <c r="D837" s="19"/>
      <c r="E837" s="19"/>
      <c r="F837" s="20"/>
      <c r="G837" s="20" t="s">
        <v>876</v>
      </c>
      <c r="H837" s="21">
        <v>7</v>
      </c>
      <c r="I837" s="21" t="s">
        <v>994</v>
      </c>
      <c r="J837" s="46" t="s">
        <v>1070</v>
      </c>
      <c r="K837" s="46" t="s">
        <v>81</v>
      </c>
      <c r="L837" s="47"/>
      <c r="M837" s="48" t="s">
        <v>1070</v>
      </c>
      <c r="N837" s="48"/>
      <c r="O837" s="49"/>
      <c r="P837" s="50"/>
      <c r="Q837" s="50">
        <v>7.0000000000000007E-2</v>
      </c>
      <c r="R837" s="50"/>
      <c r="S837" s="50"/>
      <c r="T837" s="46" t="s">
        <v>1071</v>
      </c>
      <c r="U837" s="46"/>
      <c r="V837" s="51"/>
      <c r="W837" s="62"/>
      <c r="X837" s="62"/>
      <c r="Y837" s="23" t="str">
        <f>IF(M837&lt;&gt;"",$H837*M837,"")</f>
        <v/>
      </c>
      <c r="Z837" s="23" t="str">
        <f>IF(N837&lt;&gt;"",$H837*N837,"")</f>
        <v/>
      </c>
      <c r="AA837" s="19">
        <f>IF(OR(M837&lt;&gt;"",N837&lt;&gt;""),1,0)</f>
        <v>0</v>
      </c>
      <c r="AB837" s="19">
        <f>IF(M837&lt;&gt;0,1,0)</f>
        <v>1</v>
      </c>
      <c r="AC837" s="19">
        <f>IF(N837&lt;&gt;0,1,0)</f>
        <v>0</v>
      </c>
      <c r="AD837" s="23" t="str">
        <f>IF(W837&lt;&gt;"",$H837*W837,"")</f>
        <v/>
      </c>
      <c r="AE837" s="23" t="str">
        <f>IF(X837&lt;&gt;"",$H837*X837,"")</f>
        <v/>
      </c>
    </row>
    <row r="838" spans="2:31" hidden="1" x14ac:dyDescent="0.25">
      <c r="B838" s="18">
        <f>IF(G838="","",B837+1)</f>
        <v>816</v>
      </c>
      <c r="C838" s="25">
        <v>5500000002067</v>
      </c>
      <c r="D838" s="19"/>
      <c r="E838" s="19"/>
      <c r="F838" s="20"/>
      <c r="G838" s="20" t="s">
        <v>877</v>
      </c>
      <c r="H838" s="21">
        <v>7</v>
      </c>
      <c r="I838" s="21" t="s">
        <v>994</v>
      </c>
      <c r="J838" s="46" t="s">
        <v>1070</v>
      </c>
      <c r="K838" s="46" t="s">
        <v>81</v>
      </c>
      <c r="L838" s="47"/>
      <c r="M838" s="48" t="s">
        <v>1070</v>
      </c>
      <c r="N838" s="48"/>
      <c r="O838" s="49"/>
      <c r="P838" s="50"/>
      <c r="Q838" s="50">
        <v>7.0000000000000007E-2</v>
      </c>
      <c r="R838" s="50"/>
      <c r="S838" s="50"/>
      <c r="T838" s="46" t="s">
        <v>1071</v>
      </c>
      <c r="U838" s="46"/>
      <c r="V838" s="51"/>
      <c r="W838" s="62"/>
      <c r="X838" s="62"/>
      <c r="Y838" s="23" t="str">
        <f>IF(M838&lt;&gt;"",$H838*M838,"")</f>
        <v/>
      </c>
      <c r="Z838" s="23" t="str">
        <f>IF(N838&lt;&gt;"",$H838*N838,"")</f>
        <v/>
      </c>
      <c r="AA838" s="19">
        <f>IF(OR(M838&lt;&gt;"",N838&lt;&gt;""),1,0)</f>
        <v>0</v>
      </c>
      <c r="AB838" s="19">
        <f>IF(M838&lt;&gt;0,1,0)</f>
        <v>1</v>
      </c>
      <c r="AC838" s="19">
        <f>IF(N838&lt;&gt;0,1,0)</f>
        <v>0</v>
      </c>
      <c r="AD838" s="23" t="str">
        <f>IF(W838&lt;&gt;"",$H838*W838,"")</f>
        <v/>
      </c>
      <c r="AE838" s="23" t="str">
        <f>IF(X838&lt;&gt;"",$H838*X838,"")</f>
        <v/>
      </c>
    </row>
    <row r="839" spans="2:31" hidden="1" x14ac:dyDescent="0.25">
      <c r="B839" s="18">
        <f>IF(G839="","",B838+1)</f>
        <v>817</v>
      </c>
      <c r="C839" s="25">
        <v>5500000001044</v>
      </c>
      <c r="D839" s="19"/>
      <c r="E839" s="19"/>
      <c r="F839" s="20"/>
      <c r="G839" s="20" t="s">
        <v>878</v>
      </c>
      <c r="H839" s="21">
        <v>17</v>
      </c>
      <c r="I839" s="21" t="s">
        <v>994</v>
      </c>
      <c r="J839" s="46" t="s">
        <v>1070</v>
      </c>
      <c r="K839" s="46" t="s">
        <v>81</v>
      </c>
      <c r="L839" s="47"/>
      <c r="M839" s="48" t="s">
        <v>1070</v>
      </c>
      <c r="N839" s="48"/>
      <c r="O839" s="49"/>
      <c r="P839" s="50"/>
      <c r="Q839" s="50">
        <v>7.0000000000000007E-2</v>
      </c>
      <c r="R839" s="50"/>
      <c r="S839" s="50"/>
      <c r="T839" s="46" t="s">
        <v>1071</v>
      </c>
      <c r="U839" s="46"/>
      <c r="V839" s="51"/>
      <c r="W839" s="62"/>
      <c r="X839" s="62"/>
      <c r="Y839" s="23" t="str">
        <f>IF(M839&lt;&gt;"",$H839*M839,"")</f>
        <v/>
      </c>
      <c r="Z839" s="23" t="str">
        <f>IF(N839&lt;&gt;"",$H839*N839,"")</f>
        <v/>
      </c>
      <c r="AA839" s="19">
        <f>IF(OR(M839&lt;&gt;"",N839&lt;&gt;""),1,0)</f>
        <v>0</v>
      </c>
      <c r="AB839" s="19">
        <f>IF(M839&lt;&gt;0,1,0)</f>
        <v>1</v>
      </c>
      <c r="AC839" s="19">
        <f>IF(N839&lt;&gt;0,1,0)</f>
        <v>0</v>
      </c>
      <c r="AD839" s="23" t="str">
        <f>IF(W839&lt;&gt;"",$H839*W839,"")</f>
        <v/>
      </c>
      <c r="AE839" s="23" t="str">
        <f>IF(X839&lt;&gt;"",$H839*X839,"")</f>
        <v/>
      </c>
    </row>
    <row r="840" spans="2:31" hidden="1" x14ac:dyDescent="0.25">
      <c r="B840" s="18">
        <f>IF(G840="","",B839+1)</f>
        <v>818</v>
      </c>
      <c r="C840" s="25">
        <v>5500000001194</v>
      </c>
      <c r="D840" s="19"/>
      <c r="E840" s="19"/>
      <c r="F840" s="20"/>
      <c r="G840" s="20" t="s">
        <v>879</v>
      </c>
      <c r="H840" s="21">
        <v>1</v>
      </c>
      <c r="I840" s="21" t="s">
        <v>994</v>
      </c>
      <c r="J840" s="46" t="s">
        <v>1070</v>
      </c>
      <c r="K840" s="46" t="s">
        <v>81</v>
      </c>
      <c r="L840" s="47"/>
      <c r="M840" s="48" t="s">
        <v>1070</v>
      </c>
      <c r="N840" s="48"/>
      <c r="O840" s="49"/>
      <c r="P840" s="50"/>
      <c r="Q840" s="50">
        <v>7.0000000000000007E-2</v>
      </c>
      <c r="R840" s="50"/>
      <c r="S840" s="50"/>
      <c r="T840" s="46" t="s">
        <v>1071</v>
      </c>
      <c r="U840" s="46"/>
      <c r="V840" s="51"/>
      <c r="W840" s="62"/>
      <c r="X840" s="62"/>
      <c r="Y840" s="23" t="str">
        <f>IF(M840&lt;&gt;"",$H840*M840,"")</f>
        <v/>
      </c>
      <c r="Z840" s="23" t="str">
        <f>IF(N840&lt;&gt;"",$H840*N840,"")</f>
        <v/>
      </c>
      <c r="AA840" s="19">
        <f>IF(OR(M840&lt;&gt;"",N840&lt;&gt;""),1,0)</f>
        <v>0</v>
      </c>
      <c r="AB840" s="19">
        <f>IF(M840&lt;&gt;0,1,0)</f>
        <v>1</v>
      </c>
      <c r="AC840" s="19">
        <f>IF(N840&lt;&gt;0,1,0)</f>
        <v>0</v>
      </c>
      <c r="AD840" s="23" t="str">
        <f>IF(W840&lt;&gt;"",$H840*W840,"")</f>
        <v/>
      </c>
      <c r="AE840" s="23" t="str">
        <f>IF(X840&lt;&gt;"",$H840*X840,"")</f>
        <v/>
      </c>
    </row>
    <row r="841" spans="2:31" hidden="1" x14ac:dyDescent="0.25">
      <c r="B841" s="18">
        <f>IF(G841="","",B840+1)</f>
        <v>819</v>
      </c>
      <c r="C841" s="25">
        <v>5500000001195</v>
      </c>
      <c r="D841" s="19"/>
      <c r="E841" s="19"/>
      <c r="F841" s="20"/>
      <c r="G841" s="20" t="s">
        <v>880</v>
      </c>
      <c r="H841" s="21">
        <v>1</v>
      </c>
      <c r="I841" s="21" t="s">
        <v>994</v>
      </c>
      <c r="J841" s="46" t="s">
        <v>1070</v>
      </c>
      <c r="K841" s="46" t="s">
        <v>81</v>
      </c>
      <c r="L841" s="47"/>
      <c r="M841" s="48" t="s">
        <v>1070</v>
      </c>
      <c r="N841" s="48"/>
      <c r="O841" s="49"/>
      <c r="P841" s="50"/>
      <c r="Q841" s="50">
        <v>7.0000000000000007E-2</v>
      </c>
      <c r="R841" s="50"/>
      <c r="S841" s="50"/>
      <c r="T841" s="46" t="s">
        <v>1071</v>
      </c>
      <c r="U841" s="46"/>
      <c r="V841" s="51"/>
      <c r="W841" s="62"/>
      <c r="X841" s="62"/>
      <c r="Y841" s="23" t="str">
        <f>IF(M841&lt;&gt;"",$H841*M841,"")</f>
        <v/>
      </c>
      <c r="Z841" s="23" t="str">
        <f>IF(N841&lt;&gt;"",$H841*N841,"")</f>
        <v/>
      </c>
      <c r="AA841" s="19">
        <f>IF(OR(M841&lt;&gt;"",N841&lt;&gt;""),1,0)</f>
        <v>0</v>
      </c>
      <c r="AB841" s="19">
        <f>IF(M841&lt;&gt;0,1,0)</f>
        <v>1</v>
      </c>
      <c r="AC841" s="19">
        <f>IF(N841&lt;&gt;0,1,0)</f>
        <v>0</v>
      </c>
      <c r="AD841" s="23" t="str">
        <f>IF(W841&lt;&gt;"",$H841*W841,"")</f>
        <v/>
      </c>
      <c r="AE841" s="23" t="str">
        <f>IF(X841&lt;&gt;"",$H841*X841,"")</f>
        <v/>
      </c>
    </row>
    <row r="842" spans="2:31" hidden="1" x14ac:dyDescent="0.25">
      <c r="B842" s="18">
        <f>IF(G842="","",B841+1)</f>
        <v>820</v>
      </c>
      <c r="C842" s="25">
        <v>5500000001045</v>
      </c>
      <c r="D842" s="19"/>
      <c r="E842" s="19"/>
      <c r="F842" s="20"/>
      <c r="G842" s="20" t="s">
        <v>881</v>
      </c>
      <c r="H842" s="21">
        <v>17</v>
      </c>
      <c r="I842" s="21" t="s">
        <v>994</v>
      </c>
      <c r="J842" s="46" t="s">
        <v>1070</v>
      </c>
      <c r="K842" s="46" t="s">
        <v>81</v>
      </c>
      <c r="L842" s="47"/>
      <c r="M842" s="48" t="s">
        <v>1070</v>
      </c>
      <c r="N842" s="48"/>
      <c r="O842" s="49"/>
      <c r="P842" s="50"/>
      <c r="Q842" s="50">
        <v>7.0000000000000007E-2</v>
      </c>
      <c r="R842" s="50"/>
      <c r="S842" s="50"/>
      <c r="T842" s="46" t="s">
        <v>1071</v>
      </c>
      <c r="U842" s="46"/>
      <c r="V842" s="51"/>
      <c r="W842" s="62"/>
      <c r="X842" s="62"/>
      <c r="Y842" s="23" t="str">
        <f>IF(M842&lt;&gt;"",$H842*M842,"")</f>
        <v/>
      </c>
      <c r="Z842" s="23" t="str">
        <f>IF(N842&lt;&gt;"",$H842*N842,"")</f>
        <v/>
      </c>
      <c r="AA842" s="19">
        <f>IF(OR(M842&lt;&gt;"",N842&lt;&gt;""),1,0)</f>
        <v>0</v>
      </c>
      <c r="AB842" s="19">
        <f>IF(M842&lt;&gt;0,1,0)</f>
        <v>1</v>
      </c>
      <c r="AC842" s="19">
        <f>IF(N842&lt;&gt;0,1,0)</f>
        <v>0</v>
      </c>
      <c r="AD842" s="23" t="str">
        <f>IF(W842&lt;&gt;"",$H842*W842,"")</f>
        <v/>
      </c>
      <c r="AE842" s="23" t="str">
        <f>IF(X842&lt;&gt;"",$H842*X842,"")</f>
        <v/>
      </c>
    </row>
    <row r="843" spans="2:31" hidden="1" x14ac:dyDescent="0.25">
      <c r="B843" s="18">
        <f>IF(G843="","",B842+1)</f>
        <v>821</v>
      </c>
      <c r="C843" s="25">
        <v>5500000001046</v>
      </c>
      <c r="D843" s="19"/>
      <c r="E843" s="19"/>
      <c r="F843" s="20"/>
      <c r="G843" s="20" t="s">
        <v>882</v>
      </c>
      <c r="H843" s="21">
        <v>17</v>
      </c>
      <c r="I843" s="21" t="s">
        <v>994</v>
      </c>
      <c r="J843" s="46" t="s">
        <v>1070</v>
      </c>
      <c r="K843" s="46" t="s">
        <v>81</v>
      </c>
      <c r="L843" s="47"/>
      <c r="M843" s="48" t="s">
        <v>1070</v>
      </c>
      <c r="N843" s="48"/>
      <c r="O843" s="49"/>
      <c r="P843" s="50"/>
      <c r="Q843" s="50">
        <v>7.0000000000000007E-2</v>
      </c>
      <c r="R843" s="50"/>
      <c r="S843" s="50"/>
      <c r="T843" s="46" t="s">
        <v>1071</v>
      </c>
      <c r="U843" s="46"/>
      <c r="V843" s="51"/>
      <c r="W843" s="62"/>
      <c r="X843" s="62"/>
      <c r="Y843" s="23" t="str">
        <f>IF(M843&lt;&gt;"",$H843*M843,"")</f>
        <v/>
      </c>
      <c r="Z843" s="23" t="str">
        <f>IF(N843&lt;&gt;"",$H843*N843,"")</f>
        <v/>
      </c>
      <c r="AA843" s="19">
        <f>IF(OR(M843&lt;&gt;"",N843&lt;&gt;""),1,0)</f>
        <v>0</v>
      </c>
      <c r="AB843" s="19">
        <f>IF(M843&lt;&gt;0,1,0)</f>
        <v>1</v>
      </c>
      <c r="AC843" s="19">
        <f>IF(N843&lt;&gt;0,1,0)</f>
        <v>0</v>
      </c>
      <c r="AD843" s="23" t="str">
        <f>IF(W843&lt;&gt;"",$H843*W843,"")</f>
        <v/>
      </c>
      <c r="AE843" s="23" t="str">
        <f>IF(X843&lt;&gt;"",$H843*X843,"")</f>
        <v/>
      </c>
    </row>
    <row r="844" spans="2:31" hidden="1" x14ac:dyDescent="0.25">
      <c r="B844" s="18">
        <f>IF(G844="","",B843+1)</f>
        <v>822</v>
      </c>
      <c r="C844" s="25">
        <v>5500000001047</v>
      </c>
      <c r="D844" s="19"/>
      <c r="E844" s="19"/>
      <c r="F844" s="20"/>
      <c r="G844" s="20" t="s">
        <v>883</v>
      </c>
      <c r="H844" s="21">
        <v>17</v>
      </c>
      <c r="I844" s="21" t="s">
        <v>994</v>
      </c>
      <c r="J844" s="46" t="s">
        <v>1070</v>
      </c>
      <c r="K844" s="46" t="s">
        <v>81</v>
      </c>
      <c r="L844" s="47"/>
      <c r="M844" s="48" t="s">
        <v>1070</v>
      </c>
      <c r="N844" s="48"/>
      <c r="O844" s="49"/>
      <c r="P844" s="50"/>
      <c r="Q844" s="50">
        <v>7.0000000000000007E-2</v>
      </c>
      <c r="R844" s="50"/>
      <c r="S844" s="50"/>
      <c r="T844" s="46" t="s">
        <v>1071</v>
      </c>
      <c r="U844" s="46"/>
      <c r="V844" s="51"/>
      <c r="W844" s="62"/>
      <c r="X844" s="62"/>
      <c r="Y844" s="23" t="str">
        <f>IF(M844&lt;&gt;"",$H844*M844,"")</f>
        <v/>
      </c>
      <c r="Z844" s="23" t="str">
        <f>IF(N844&lt;&gt;"",$H844*N844,"")</f>
        <v/>
      </c>
      <c r="AA844" s="19">
        <f>IF(OR(M844&lt;&gt;"",N844&lt;&gt;""),1,0)</f>
        <v>0</v>
      </c>
      <c r="AB844" s="19">
        <f>IF(M844&lt;&gt;0,1,0)</f>
        <v>1</v>
      </c>
      <c r="AC844" s="19">
        <f>IF(N844&lt;&gt;0,1,0)</f>
        <v>0</v>
      </c>
      <c r="AD844" s="23" t="str">
        <f>IF(W844&lt;&gt;"",$H844*W844,"")</f>
        <v/>
      </c>
      <c r="AE844" s="23" t="str">
        <f>IF(X844&lt;&gt;"",$H844*X844,"")</f>
        <v/>
      </c>
    </row>
    <row r="845" spans="2:31" hidden="1" x14ac:dyDescent="0.25">
      <c r="B845" s="18">
        <f>IF(G845="","",B844+1)</f>
        <v>823</v>
      </c>
      <c r="C845" s="25">
        <v>5500000001274</v>
      </c>
      <c r="D845" s="19"/>
      <c r="E845" s="19"/>
      <c r="F845" s="20"/>
      <c r="G845" s="20" t="s">
        <v>884</v>
      </c>
      <c r="H845" s="21">
        <v>1</v>
      </c>
      <c r="I845" s="21" t="s">
        <v>994</v>
      </c>
      <c r="J845" s="46" t="s">
        <v>1070</v>
      </c>
      <c r="K845" s="46" t="s">
        <v>81</v>
      </c>
      <c r="L845" s="47"/>
      <c r="M845" s="48" t="s">
        <v>1070</v>
      </c>
      <c r="N845" s="48"/>
      <c r="O845" s="49"/>
      <c r="P845" s="50"/>
      <c r="Q845" s="50">
        <v>7.0000000000000007E-2</v>
      </c>
      <c r="R845" s="50"/>
      <c r="S845" s="50"/>
      <c r="T845" s="46" t="s">
        <v>1071</v>
      </c>
      <c r="U845" s="46"/>
      <c r="V845" s="51"/>
      <c r="W845" s="62"/>
      <c r="X845" s="62"/>
      <c r="Y845" s="23" t="str">
        <f>IF(M845&lt;&gt;"",$H845*M845,"")</f>
        <v/>
      </c>
      <c r="Z845" s="23" t="str">
        <f>IF(N845&lt;&gt;"",$H845*N845,"")</f>
        <v/>
      </c>
      <c r="AA845" s="19">
        <f>IF(OR(M845&lt;&gt;"",N845&lt;&gt;""),1,0)</f>
        <v>0</v>
      </c>
      <c r="AB845" s="19">
        <f>IF(M845&lt;&gt;0,1,0)</f>
        <v>1</v>
      </c>
      <c r="AC845" s="19">
        <f>IF(N845&lt;&gt;0,1,0)</f>
        <v>0</v>
      </c>
      <c r="AD845" s="23" t="str">
        <f>IF(W845&lt;&gt;"",$H845*W845,"")</f>
        <v/>
      </c>
      <c r="AE845" s="23" t="str">
        <f>IF(X845&lt;&gt;"",$H845*X845,"")</f>
        <v/>
      </c>
    </row>
    <row r="846" spans="2:31" hidden="1" x14ac:dyDescent="0.25">
      <c r="B846" s="18">
        <f>IF(G846="","",B845+1)</f>
        <v>824</v>
      </c>
      <c r="C846" s="25">
        <v>5200000011381</v>
      </c>
      <c r="D846" s="19"/>
      <c r="E846" s="19"/>
      <c r="F846" s="20"/>
      <c r="G846" s="20" t="s">
        <v>885</v>
      </c>
      <c r="H846" s="21">
        <v>1</v>
      </c>
      <c r="I846" s="21" t="s">
        <v>994</v>
      </c>
      <c r="J846" s="46" t="s">
        <v>1070</v>
      </c>
      <c r="K846" s="46" t="s">
        <v>81</v>
      </c>
      <c r="L846" s="47"/>
      <c r="M846" s="48" t="s">
        <v>1070</v>
      </c>
      <c r="N846" s="48"/>
      <c r="O846" s="49"/>
      <c r="P846" s="50"/>
      <c r="Q846" s="50">
        <v>7.0000000000000007E-2</v>
      </c>
      <c r="R846" s="50"/>
      <c r="S846" s="50"/>
      <c r="T846" s="46" t="s">
        <v>1071</v>
      </c>
      <c r="U846" s="46"/>
      <c r="V846" s="51"/>
      <c r="W846" s="62"/>
      <c r="X846" s="62"/>
      <c r="Y846" s="23" t="str">
        <f>IF(M846&lt;&gt;"",$H846*M846,"")</f>
        <v/>
      </c>
      <c r="Z846" s="23" t="str">
        <f>IF(N846&lt;&gt;"",$H846*N846,"")</f>
        <v/>
      </c>
      <c r="AA846" s="19">
        <f>IF(OR(M846&lt;&gt;"",N846&lt;&gt;""),1,0)</f>
        <v>0</v>
      </c>
      <c r="AB846" s="19">
        <f>IF(M846&lt;&gt;0,1,0)</f>
        <v>1</v>
      </c>
      <c r="AC846" s="19">
        <f>IF(N846&lt;&gt;0,1,0)</f>
        <v>0</v>
      </c>
      <c r="AD846" s="23" t="str">
        <f>IF(W846&lt;&gt;"",$H846*W846,"")</f>
        <v/>
      </c>
      <c r="AE846" s="23" t="str">
        <f>IF(X846&lt;&gt;"",$H846*X846,"")</f>
        <v/>
      </c>
    </row>
    <row r="847" spans="2:31" hidden="1" x14ac:dyDescent="0.25">
      <c r="B847" s="18">
        <f>IF(G847="","",B846+1)</f>
        <v>825</v>
      </c>
      <c r="C847" s="25">
        <v>5200000011380</v>
      </c>
      <c r="D847" s="19"/>
      <c r="E847" s="19"/>
      <c r="F847" s="20"/>
      <c r="G847" s="20" t="s">
        <v>886</v>
      </c>
      <c r="H847" s="21">
        <v>1</v>
      </c>
      <c r="I847" s="21" t="s">
        <v>994</v>
      </c>
      <c r="J847" s="46" t="s">
        <v>1070</v>
      </c>
      <c r="K847" s="46" t="s">
        <v>81</v>
      </c>
      <c r="L847" s="47"/>
      <c r="M847" s="48" t="s">
        <v>1070</v>
      </c>
      <c r="N847" s="48"/>
      <c r="O847" s="49"/>
      <c r="P847" s="50"/>
      <c r="Q847" s="50">
        <v>7.0000000000000007E-2</v>
      </c>
      <c r="R847" s="50"/>
      <c r="S847" s="50"/>
      <c r="T847" s="46" t="s">
        <v>1071</v>
      </c>
      <c r="U847" s="46"/>
      <c r="V847" s="51"/>
      <c r="W847" s="62"/>
      <c r="X847" s="62"/>
      <c r="Y847" s="23" t="str">
        <f>IF(M847&lt;&gt;"",$H847*M847,"")</f>
        <v/>
      </c>
      <c r="Z847" s="23" t="str">
        <f>IF(N847&lt;&gt;"",$H847*N847,"")</f>
        <v/>
      </c>
      <c r="AA847" s="19">
        <f>IF(OR(M847&lt;&gt;"",N847&lt;&gt;""),1,0)</f>
        <v>0</v>
      </c>
      <c r="AB847" s="19">
        <f>IF(M847&lt;&gt;0,1,0)</f>
        <v>1</v>
      </c>
      <c r="AC847" s="19">
        <f>IF(N847&lt;&gt;0,1,0)</f>
        <v>0</v>
      </c>
      <c r="AD847" s="23" t="str">
        <f>IF(W847&lt;&gt;"",$H847*W847,"")</f>
        <v/>
      </c>
      <c r="AE847" s="23" t="str">
        <f>IF(X847&lt;&gt;"",$H847*X847,"")</f>
        <v/>
      </c>
    </row>
    <row r="848" spans="2:31" hidden="1" x14ac:dyDescent="0.25">
      <c r="B848" s="18">
        <f>IF(G848="","",B847+1)</f>
        <v>826</v>
      </c>
      <c r="C848" s="25">
        <v>5200000011387</v>
      </c>
      <c r="D848" s="19"/>
      <c r="E848" s="19"/>
      <c r="F848" s="20"/>
      <c r="G848" s="20" t="s">
        <v>887</v>
      </c>
      <c r="H848" s="21">
        <v>1</v>
      </c>
      <c r="I848" s="21" t="s">
        <v>994</v>
      </c>
      <c r="J848" s="46" t="s">
        <v>1070</v>
      </c>
      <c r="K848" s="46" t="s">
        <v>81</v>
      </c>
      <c r="L848" s="47"/>
      <c r="M848" s="48" t="s">
        <v>1070</v>
      </c>
      <c r="N848" s="48"/>
      <c r="O848" s="49"/>
      <c r="P848" s="50"/>
      <c r="Q848" s="50">
        <v>7.0000000000000007E-2</v>
      </c>
      <c r="R848" s="50"/>
      <c r="S848" s="50"/>
      <c r="T848" s="46" t="s">
        <v>1071</v>
      </c>
      <c r="U848" s="46"/>
      <c r="V848" s="51"/>
      <c r="W848" s="62"/>
      <c r="X848" s="62"/>
      <c r="Y848" s="23" t="str">
        <f>IF(M848&lt;&gt;"",$H848*M848,"")</f>
        <v/>
      </c>
      <c r="Z848" s="23" t="str">
        <f>IF(N848&lt;&gt;"",$H848*N848,"")</f>
        <v/>
      </c>
      <c r="AA848" s="19">
        <f>IF(OR(M848&lt;&gt;"",N848&lt;&gt;""),1,0)</f>
        <v>0</v>
      </c>
      <c r="AB848" s="19">
        <f>IF(M848&lt;&gt;0,1,0)</f>
        <v>1</v>
      </c>
      <c r="AC848" s="19">
        <f>IF(N848&lt;&gt;0,1,0)</f>
        <v>0</v>
      </c>
      <c r="AD848" s="23" t="str">
        <f>IF(W848&lt;&gt;"",$H848*W848,"")</f>
        <v/>
      </c>
      <c r="AE848" s="23" t="str">
        <f>IF(X848&lt;&gt;"",$H848*X848,"")</f>
        <v/>
      </c>
    </row>
    <row r="849" spans="2:31" hidden="1" x14ac:dyDescent="0.25">
      <c r="B849" s="18">
        <f>IF(G849="","",B848+1)</f>
        <v>827</v>
      </c>
      <c r="C849" s="25">
        <v>5200000009814</v>
      </c>
      <c r="D849" s="19"/>
      <c r="E849" s="19"/>
      <c r="F849" s="20"/>
      <c r="G849" s="20" t="s">
        <v>888</v>
      </c>
      <c r="H849" s="21">
        <v>1</v>
      </c>
      <c r="I849" s="21" t="s">
        <v>994</v>
      </c>
      <c r="J849" s="46" t="s">
        <v>1070</v>
      </c>
      <c r="K849" s="46" t="s">
        <v>81</v>
      </c>
      <c r="L849" s="47"/>
      <c r="M849" s="48" t="s">
        <v>1070</v>
      </c>
      <c r="N849" s="48"/>
      <c r="O849" s="49"/>
      <c r="P849" s="50"/>
      <c r="Q849" s="50">
        <v>7.0000000000000007E-2</v>
      </c>
      <c r="R849" s="50"/>
      <c r="S849" s="50"/>
      <c r="T849" s="46" t="s">
        <v>1071</v>
      </c>
      <c r="U849" s="46"/>
      <c r="V849" s="51"/>
      <c r="W849" s="62"/>
      <c r="X849" s="62"/>
      <c r="Y849" s="23" t="str">
        <f>IF(M849&lt;&gt;"",$H849*M849,"")</f>
        <v/>
      </c>
      <c r="Z849" s="23" t="str">
        <f>IF(N849&lt;&gt;"",$H849*N849,"")</f>
        <v/>
      </c>
      <c r="AA849" s="19">
        <f>IF(OR(M849&lt;&gt;"",N849&lt;&gt;""),1,0)</f>
        <v>0</v>
      </c>
      <c r="AB849" s="19">
        <f>IF(M849&lt;&gt;0,1,0)</f>
        <v>1</v>
      </c>
      <c r="AC849" s="19">
        <f>IF(N849&lt;&gt;0,1,0)</f>
        <v>0</v>
      </c>
      <c r="AD849" s="23" t="str">
        <f>IF(W849&lt;&gt;"",$H849*W849,"")</f>
        <v/>
      </c>
      <c r="AE849" s="23" t="str">
        <f>IF(X849&lt;&gt;"",$H849*X849,"")</f>
        <v/>
      </c>
    </row>
    <row r="850" spans="2:31" x14ac:dyDescent="0.25">
      <c r="B850" s="18">
        <f>IF(G850="","",B849+1)</f>
        <v>828</v>
      </c>
      <c r="C850" s="25">
        <v>5200000009812</v>
      </c>
      <c r="D850" s="19"/>
      <c r="E850" s="19"/>
      <c r="F850" s="20"/>
      <c r="G850" s="20" t="s">
        <v>889</v>
      </c>
      <c r="H850" s="21">
        <v>1</v>
      </c>
      <c r="I850" s="21" t="s">
        <v>994</v>
      </c>
      <c r="J850" s="46">
        <v>82075011</v>
      </c>
      <c r="K850" s="46" t="s">
        <v>104</v>
      </c>
      <c r="L850" s="47"/>
      <c r="M850" s="48">
        <v>2.8636363636363638</v>
      </c>
      <c r="N850" s="48"/>
      <c r="O850" s="49"/>
      <c r="P850" s="50"/>
      <c r="Q850" s="50">
        <v>7.0000000000000007E-2</v>
      </c>
      <c r="R850" s="50"/>
      <c r="S850" s="50"/>
      <c r="T850" s="46" t="s">
        <v>1071</v>
      </c>
      <c r="U850" s="46"/>
      <c r="V850" s="51"/>
      <c r="W850" s="62"/>
      <c r="X850" s="62"/>
      <c r="Y850" s="23">
        <f>IF(M850&lt;&gt;"",$H850*M850,"")</f>
        <v>2.8636363636363638</v>
      </c>
      <c r="Z850" s="23" t="str">
        <f>IF(N850&lt;&gt;"",$H850*N850,"")</f>
        <v/>
      </c>
      <c r="AA850" s="19">
        <f>IF(OR(M850&lt;&gt;"",N850&lt;&gt;""),1,0)</f>
        <v>1</v>
      </c>
      <c r="AB850" s="19">
        <f>IF(M850&lt;&gt;0,1,0)</f>
        <v>1</v>
      </c>
      <c r="AC850" s="19">
        <f>IF(N850&lt;&gt;0,1,0)</f>
        <v>0</v>
      </c>
      <c r="AD850" s="23" t="str">
        <f>IF(W850&lt;&gt;"",$H850*W850,"")</f>
        <v/>
      </c>
      <c r="AE850" s="23" t="str">
        <f>IF(X850&lt;&gt;"",$H850*X850,"")</f>
        <v/>
      </c>
    </row>
    <row r="851" spans="2:31" x14ac:dyDescent="0.25">
      <c r="B851" s="18">
        <f>IF(G851="","",B850+1)</f>
        <v>829</v>
      </c>
      <c r="C851" s="25">
        <v>5200000010704</v>
      </c>
      <c r="D851" s="19"/>
      <c r="E851" s="19"/>
      <c r="F851" s="20"/>
      <c r="G851" s="20" t="s">
        <v>890</v>
      </c>
      <c r="H851" s="21">
        <v>1</v>
      </c>
      <c r="I851" s="21" t="s">
        <v>994</v>
      </c>
      <c r="J851" s="46">
        <v>82075011</v>
      </c>
      <c r="K851" s="46" t="s">
        <v>104</v>
      </c>
      <c r="L851" s="47"/>
      <c r="M851" s="48">
        <v>4.3787878787878798</v>
      </c>
      <c r="N851" s="48"/>
      <c r="O851" s="49"/>
      <c r="P851" s="50"/>
      <c r="Q851" s="50">
        <v>7.0000000000000007E-2</v>
      </c>
      <c r="R851" s="50"/>
      <c r="S851" s="50"/>
      <c r="T851" s="46" t="s">
        <v>1071</v>
      </c>
      <c r="U851" s="46"/>
      <c r="V851" s="51"/>
      <c r="W851" s="62"/>
      <c r="X851" s="62"/>
      <c r="Y851" s="23">
        <f>IF(M851&lt;&gt;"",$H851*M851,"")</f>
        <v>4.3787878787878798</v>
      </c>
      <c r="Z851" s="23" t="str">
        <f>IF(N851&lt;&gt;"",$H851*N851,"")</f>
        <v/>
      </c>
      <c r="AA851" s="19">
        <f>IF(OR(M851&lt;&gt;"",N851&lt;&gt;""),1,0)</f>
        <v>1</v>
      </c>
      <c r="AB851" s="19">
        <f>IF(M851&lt;&gt;0,1,0)</f>
        <v>1</v>
      </c>
      <c r="AC851" s="19">
        <f>IF(N851&lt;&gt;0,1,0)</f>
        <v>0</v>
      </c>
      <c r="AD851" s="23" t="str">
        <f>IF(W851&lt;&gt;"",$H851*W851,"")</f>
        <v/>
      </c>
      <c r="AE851" s="23" t="str">
        <f>IF(X851&lt;&gt;"",$H851*X851,"")</f>
        <v/>
      </c>
    </row>
    <row r="852" spans="2:31" x14ac:dyDescent="0.25">
      <c r="B852" s="18">
        <f>IF(G852="","",B851+1)</f>
        <v>830</v>
      </c>
      <c r="C852" s="25">
        <v>5200000011262</v>
      </c>
      <c r="D852" s="19"/>
      <c r="E852" s="19"/>
      <c r="F852" s="20"/>
      <c r="G852" s="20" t="s">
        <v>891</v>
      </c>
      <c r="H852" s="21">
        <v>3</v>
      </c>
      <c r="I852" s="21" t="s">
        <v>994</v>
      </c>
      <c r="J852" s="46">
        <v>82075011</v>
      </c>
      <c r="K852" s="46" t="s">
        <v>104</v>
      </c>
      <c r="L852" s="47"/>
      <c r="M852" s="48">
        <v>11.030303030303031</v>
      </c>
      <c r="N852" s="48"/>
      <c r="O852" s="49"/>
      <c r="P852" s="50"/>
      <c r="Q852" s="50">
        <v>7.0000000000000007E-2</v>
      </c>
      <c r="R852" s="50"/>
      <c r="S852" s="50"/>
      <c r="T852" s="46" t="s">
        <v>1071</v>
      </c>
      <c r="U852" s="46"/>
      <c r="V852" s="51"/>
      <c r="W852" s="62"/>
      <c r="X852" s="62"/>
      <c r="Y852" s="23">
        <f>IF(M852&lt;&gt;"",$H852*M852,"")</f>
        <v>33.090909090909093</v>
      </c>
      <c r="Z852" s="23" t="str">
        <f>IF(N852&lt;&gt;"",$H852*N852,"")</f>
        <v/>
      </c>
      <c r="AA852" s="19">
        <f>IF(OR(M852&lt;&gt;"",N852&lt;&gt;""),1,0)</f>
        <v>1</v>
      </c>
      <c r="AB852" s="19">
        <f>IF(M852&lt;&gt;0,1,0)</f>
        <v>1</v>
      </c>
      <c r="AC852" s="19">
        <f>IF(N852&lt;&gt;0,1,0)</f>
        <v>0</v>
      </c>
      <c r="AD852" s="23" t="str">
        <f>IF(W852&lt;&gt;"",$H852*W852,"")</f>
        <v/>
      </c>
      <c r="AE852" s="23" t="str">
        <f>IF(X852&lt;&gt;"",$H852*X852,"")</f>
        <v/>
      </c>
    </row>
    <row r="853" spans="2:31" hidden="1" x14ac:dyDescent="0.25">
      <c r="B853" s="18">
        <f>IF(G853="","",B852+1)</f>
        <v>831</v>
      </c>
      <c r="C853" s="25">
        <v>5200000011263</v>
      </c>
      <c r="D853" s="19"/>
      <c r="E853" s="19"/>
      <c r="F853" s="20"/>
      <c r="G853" s="20" t="s">
        <v>892</v>
      </c>
      <c r="H853" s="21">
        <v>1</v>
      </c>
      <c r="I853" s="21" t="s">
        <v>994</v>
      </c>
      <c r="J853" s="46" t="s">
        <v>1070</v>
      </c>
      <c r="K853" s="46" t="s">
        <v>81</v>
      </c>
      <c r="L853" s="47"/>
      <c r="M853" s="48" t="s">
        <v>1070</v>
      </c>
      <c r="N853" s="48"/>
      <c r="O853" s="49"/>
      <c r="P853" s="50"/>
      <c r="Q853" s="50">
        <v>7.0000000000000007E-2</v>
      </c>
      <c r="R853" s="50"/>
      <c r="S853" s="50"/>
      <c r="T853" s="46" t="s">
        <v>1071</v>
      </c>
      <c r="U853" s="46"/>
      <c r="V853" s="51"/>
      <c r="W853" s="62"/>
      <c r="X853" s="62"/>
      <c r="Y853" s="23" t="str">
        <f>IF(M853&lt;&gt;"",$H853*M853,"")</f>
        <v/>
      </c>
      <c r="Z853" s="23" t="str">
        <f>IF(N853&lt;&gt;"",$H853*N853,"")</f>
        <v/>
      </c>
      <c r="AA853" s="19">
        <f>IF(OR(M853&lt;&gt;"",N853&lt;&gt;""),1,0)</f>
        <v>0</v>
      </c>
      <c r="AB853" s="19">
        <f>IF(M853&lt;&gt;0,1,0)</f>
        <v>1</v>
      </c>
      <c r="AC853" s="19">
        <f>IF(N853&lt;&gt;0,1,0)</f>
        <v>0</v>
      </c>
      <c r="AD853" s="23" t="str">
        <f>IF(W853&lt;&gt;"",$H853*W853,"")</f>
        <v/>
      </c>
      <c r="AE853" s="23" t="str">
        <f>IF(X853&lt;&gt;"",$H853*X853,"")</f>
        <v/>
      </c>
    </row>
    <row r="854" spans="2:31" x14ac:dyDescent="0.25">
      <c r="B854" s="18">
        <f>IF(G854="","",B853+1)</f>
        <v>832</v>
      </c>
      <c r="C854" s="25">
        <v>5200000011264</v>
      </c>
      <c r="D854" s="19"/>
      <c r="E854" s="19"/>
      <c r="F854" s="20"/>
      <c r="G854" s="20" t="s">
        <v>893</v>
      </c>
      <c r="H854" s="21">
        <v>3</v>
      </c>
      <c r="I854" s="21" t="s">
        <v>994</v>
      </c>
      <c r="J854" s="46">
        <v>82075011</v>
      </c>
      <c r="K854" s="46" t="s">
        <v>104</v>
      </c>
      <c r="L854" s="47"/>
      <c r="M854" s="48">
        <v>8.9696969696969706</v>
      </c>
      <c r="N854" s="48"/>
      <c r="O854" s="49"/>
      <c r="P854" s="50"/>
      <c r="Q854" s="50">
        <v>7.0000000000000007E-2</v>
      </c>
      <c r="R854" s="50"/>
      <c r="S854" s="50"/>
      <c r="T854" s="46" t="s">
        <v>1071</v>
      </c>
      <c r="U854" s="46"/>
      <c r="V854" s="51"/>
      <c r="W854" s="62"/>
      <c r="X854" s="62"/>
      <c r="Y854" s="23">
        <f>IF(M854&lt;&gt;"",$H854*M854,"")</f>
        <v>26.909090909090914</v>
      </c>
      <c r="Z854" s="23" t="str">
        <f>IF(N854&lt;&gt;"",$H854*N854,"")</f>
        <v/>
      </c>
      <c r="AA854" s="19">
        <f>IF(OR(M854&lt;&gt;"",N854&lt;&gt;""),1,0)</f>
        <v>1</v>
      </c>
      <c r="AB854" s="19">
        <f>IF(M854&lt;&gt;0,1,0)</f>
        <v>1</v>
      </c>
      <c r="AC854" s="19">
        <f>IF(N854&lt;&gt;0,1,0)</f>
        <v>0</v>
      </c>
      <c r="AD854" s="23" t="str">
        <f>IF(W854&lt;&gt;"",$H854*W854,"")</f>
        <v/>
      </c>
      <c r="AE854" s="23" t="str">
        <f>IF(X854&lt;&gt;"",$H854*X854,"")</f>
        <v/>
      </c>
    </row>
    <row r="855" spans="2:31" hidden="1" x14ac:dyDescent="0.25">
      <c r="B855" s="18">
        <f>IF(G855="","",B854+1)</f>
        <v>833</v>
      </c>
      <c r="C855" s="25">
        <v>5200000011265</v>
      </c>
      <c r="D855" s="19"/>
      <c r="E855" s="19"/>
      <c r="F855" s="20"/>
      <c r="G855" s="20" t="s">
        <v>894</v>
      </c>
      <c r="H855" s="21">
        <v>1</v>
      </c>
      <c r="I855" s="21" t="s">
        <v>994</v>
      </c>
      <c r="J855" s="46" t="s">
        <v>1070</v>
      </c>
      <c r="K855" s="46" t="s">
        <v>81</v>
      </c>
      <c r="L855" s="47"/>
      <c r="M855" s="48" t="s">
        <v>1070</v>
      </c>
      <c r="N855" s="48"/>
      <c r="O855" s="49"/>
      <c r="P855" s="50"/>
      <c r="Q855" s="50">
        <v>7.0000000000000007E-2</v>
      </c>
      <c r="R855" s="50"/>
      <c r="S855" s="50"/>
      <c r="T855" s="46" t="s">
        <v>1071</v>
      </c>
      <c r="U855" s="46"/>
      <c r="V855" s="51"/>
      <c r="W855" s="62"/>
      <c r="X855" s="62"/>
      <c r="Y855" s="23" t="str">
        <f>IF(M855&lt;&gt;"",$H855*M855,"")</f>
        <v/>
      </c>
      <c r="Z855" s="23" t="str">
        <f>IF(N855&lt;&gt;"",$H855*N855,"")</f>
        <v/>
      </c>
      <c r="AA855" s="19">
        <f>IF(OR(M855&lt;&gt;"",N855&lt;&gt;""),1,0)</f>
        <v>0</v>
      </c>
      <c r="AB855" s="19">
        <f>IF(M855&lt;&gt;0,1,0)</f>
        <v>1</v>
      </c>
      <c r="AC855" s="19">
        <f>IF(N855&lt;&gt;0,1,0)</f>
        <v>0</v>
      </c>
      <c r="AD855" s="23" t="str">
        <f>IF(W855&lt;&gt;"",$H855*W855,"")</f>
        <v/>
      </c>
      <c r="AE855" s="23" t="str">
        <f>IF(X855&lt;&gt;"",$H855*X855,"")</f>
        <v/>
      </c>
    </row>
    <row r="856" spans="2:31" hidden="1" x14ac:dyDescent="0.25">
      <c r="B856" s="18">
        <f>IF(G856="","",B855+1)</f>
        <v>834</v>
      </c>
      <c r="C856" s="25">
        <v>5200000011266</v>
      </c>
      <c r="D856" s="19"/>
      <c r="E856" s="19"/>
      <c r="F856" s="20"/>
      <c r="G856" s="20" t="s">
        <v>895</v>
      </c>
      <c r="H856" s="21">
        <v>3</v>
      </c>
      <c r="I856" s="21" t="s">
        <v>994</v>
      </c>
      <c r="J856" s="46" t="s">
        <v>1070</v>
      </c>
      <c r="K856" s="46" t="s">
        <v>81</v>
      </c>
      <c r="L856" s="47"/>
      <c r="M856" s="48" t="s">
        <v>1070</v>
      </c>
      <c r="N856" s="48"/>
      <c r="O856" s="49"/>
      <c r="P856" s="50"/>
      <c r="Q856" s="50">
        <v>7.0000000000000007E-2</v>
      </c>
      <c r="R856" s="50"/>
      <c r="S856" s="50"/>
      <c r="T856" s="46" t="s">
        <v>1071</v>
      </c>
      <c r="U856" s="46"/>
      <c r="V856" s="51"/>
      <c r="W856" s="62"/>
      <c r="X856" s="62"/>
      <c r="Y856" s="23" t="str">
        <f>IF(M856&lt;&gt;"",$H856*M856,"")</f>
        <v/>
      </c>
      <c r="Z856" s="23" t="str">
        <f>IF(N856&lt;&gt;"",$H856*N856,"")</f>
        <v/>
      </c>
      <c r="AA856" s="19">
        <f>IF(OR(M856&lt;&gt;"",N856&lt;&gt;""),1,0)</f>
        <v>0</v>
      </c>
      <c r="AB856" s="19">
        <f>IF(M856&lt;&gt;0,1,0)</f>
        <v>1</v>
      </c>
      <c r="AC856" s="19">
        <f>IF(N856&lt;&gt;0,1,0)</f>
        <v>0</v>
      </c>
      <c r="AD856" s="23" t="str">
        <f>IF(W856&lt;&gt;"",$H856*W856,"")</f>
        <v/>
      </c>
      <c r="AE856" s="23" t="str">
        <f>IF(X856&lt;&gt;"",$H856*X856,"")</f>
        <v/>
      </c>
    </row>
    <row r="857" spans="2:31" hidden="1" x14ac:dyDescent="0.25">
      <c r="B857" s="18">
        <f>IF(G857="","",B856+1)</f>
        <v>835</v>
      </c>
      <c r="C857" s="25">
        <v>5200000011267</v>
      </c>
      <c r="D857" s="19"/>
      <c r="E857" s="19"/>
      <c r="F857" s="20"/>
      <c r="G857" s="20" t="s">
        <v>896</v>
      </c>
      <c r="H857" s="21">
        <v>1</v>
      </c>
      <c r="I857" s="21" t="s">
        <v>994</v>
      </c>
      <c r="J857" s="46" t="s">
        <v>1070</v>
      </c>
      <c r="K857" s="46" t="s">
        <v>81</v>
      </c>
      <c r="L857" s="47"/>
      <c r="M857" s="48" t="s">
        <v>1070</v>
      </c>
      <c r="N857" s="48"/>
      <c r="O857" s="49"/>
      <c r="P857" s="50"/>
      <c r="Q857" s="50">
        <v>7.0000000000000007E-2</v>
      </c>
      <c r="R857" s="50"/>
      <c r="S857" s="50"/>
      <c r="T857" s="46" t="s">
        <v>1071</v>
      </c>
      <c r="U857" s="46"/>
      <c r="V857" s="51"/>
      <c r="W857" s="62"/>
      <c r="X857" s="62"/>
      <c r="Y857" s="23" t="str">
        <f>IF(M857&lt;&gt;"",$H857*M857,"")</f>
        <v/>
      </c>
      <c r="Z857" s="23" t="str">
        <f>IF(N857&lt;&gt;"",$H857*N857,"")</f>
        <v/>
      </c>
      <c r="AA857" s="19">
        <f>IF(OR(M857&lt;&gt;"",N857&lt;&gt;""),1,0)</f>
        <v>0</v>
      </c>
      <c r="AB857" s="19">
        <f>IF(M857&lt;&gt;0,1,0)</f>
        <v>1</v>
      </c>
      <c r="AC857" s="19">
        <f>IF(N857&lt;&gt;0,1,0)</f>
        <v>0</v>
      </c>
      <c r="AD857" s="23" t="str">
        <f>IF(W857&lt;&gt;"",$H857*W857,"")</f>
        <v/>
      </c>
      <c r="AE857" s="23" t="str">
        <f>IF(X857&lt;&gt;"",$H857*X857,"")</f>
        <v/>
      </c>
    </row>
    <row r="858" spans="2:31" hidden="1" x14ac:dyDescent="0.25">
      <c r="B858" s="18">
        <f>IF(G858="","",B857+1)</f>
        <v>836</v>
      </c>
      <c r="C858" s="25">
        <v>5200000011268</v>
      </c>
      <c r="D858" s="19"/>
      <c r="E858" s="19"/>
      <c r="F858" s="20"/>
      <c r="G858" s="20" t="s">
        <v>897</v>
      </c>
      <c r="H858" s="21">
        <v>1</v>
      </c>
      <c r="I858" s="21" t="s">
        <v>994</v>
      </c>
      <c r="J858" s="46" t="s">
        <v>1070</v>
      </c>
      <c r="K858" s="46" t="s">
        <v>81</v>
      </c>
      <c r="L858" s="47"/>
      <c r="M858" s="48" t="s">
        <v>1070</v>
      </c>
      <c r="N858" s="48"/>
      <c r="O858" s="49"/>
      <c r="P858" s="50"/>
      <c r="Q858" s="50">
        <v>7.0000000000000007E-2</v>
      </c>
      <c r="R858" s="50"/>
      <c r="S858" s="50"/>
      <c r="T858" s="46" t="s">
        <v>1071</v>
      </c>
      <c r="U858" s="46"/>
      <c r="V858" s="51"/>
      <c r="W858" s="62"/>
      <c r="X858" s="62"/>
      <c r="Y858" s="23" t="str">
        <f>IF(M858&lt;&gt;"",$H858*M858,"")</f>
        <v/>
      </c>
      <c r="Z858" s="23" t="str">
        <f>IF(N858&lt;&gt;"",$H858*N858,"")</f>
        <v/>
      </c>
      <c r="AA858" s="19">
        <f>IF(OR(M858&lt;&gt;"",N858&lt;&gt;""),1,0)</f>
        <v>0</v>
      </c>
      <c r="AB858" s="19">
        <f>IF(M858&lt;&gt;0,1,0)</f>
        <v>1</v>
      </c>
      <c r="AC858" s="19">
        <f>IF(N858&lt;&gt;0,1,0)</f>
        <v>0</v>
      </c>
      <c r="AD858" s="23" t="str">
        <f>IF(W858&lt;&gt;"",$H858*W858,"")</f>
        <v/>
      </c>
      <c r="AE858" s="23" t="str">
        <f>IF(X858&lt;&gt;"",$H858*X858,"")</f>
        <v/>
      </c>
    </row>
    <row r="859" spans="2:31" hidden="1" x14ac:dyDescent="0.25">
      <c r="B859" s="18">
        <f>IF(G859="","",B858+1)</f>
        <v>837</v>
      </c>
      <c r="C859" s="25">
        <v>5200000011269</v>
      </c>
      <c r="D859" s="19"/>
      <c r="E859" s="19"/>
      <c r="F859" s="20"/>
      <c r="G859" s="20" t="s">
        <v>898</v>
      </c>
      <c r="H859" s="21">
        <v>1</v>
      </c>
      <c r="I859" s="21" t="s">
        <v>994</v>
      </c>
      <c r="J859" s="46" t="s">
        <v>1070</v>
      </c>
      <c r="K859" s="46" t="s">
        <v>81</v>
      </c>
      <c r="L859" s="47"/>
      <c r="M859" s="48" t="s">
        <v>1070</v>
      </c>
      <c r="N859" s="48"/>
      <c r="O859" s="49"/>
      <c r="P859" s="50"/>
      <c r="Q859" s="50">
        <v>7.0000000000000007E-2</v>
      </c>
      <c r="R859" s="50"/>
      <c r="S859" s="50"/>
      <c r="T859" s="46" t="s">
        <v>1071</v>
      </c>
      <c r="U859" s="46"/>
      <c r="V859" s="51"/>
      <c r="W859" s="62"/>
      <c r="X859" s="62"/>
      <c r="Y859" s="23" t="str">
        <f>IF(M859&lt;&gt;"",$H859*M859,"")</f>
        <v/>
      </c>
      <c r="Z859" s="23" t="str">
        <f>IF(N859&lt;&gt;"",$H859*N859,"")</f>
        <v/>
      </c>
      <c r="AA859" s="19">
        <f>IF(OR(M859&lt;&gt;"",N859&lt;&gt;""),1,0)</f>
        <v>0</v>
      </c>
      <c r="AB859" s="19">
        <f>IF(M859&lt;&gt;0,1,0)</f>
        <v>1</v>
      </c>
      <c r="AC859" s="19">
        <f>IF(N859&lt;&gt;0,1,0)</f>
        <v>0</v>
      </c>
      <c r="AD859" s="23" t="str">
        <f>IF(W859&lt;&gt;"",$H859*W859,"")</f>
        <v/>
      </c>
      <c r="AE859" s="23" t="str">
        <f>IF(X859&lt;&gt;"",$H859*X859,"")</f>
        <v/>
      </c>
    </row>
    <row r="860" spans="2:31" hidden="1" x14ac:dyDescent="0.25">
      <c r="B860" s="18">
        <f>IF(G860="","",B859+1)</f>
        <v>838</v>
      </c>
      <c r="C860" s="25">
        <v>5200000011270</v>
      </c>
      <c r="D860" s="19"/>
      <c r="E860" s="19"/>
      <c r="F860" s="20"/>
      <c r="G860" s="20" t="s">
        <v>899</v>
      </c>
      <c r="H860" s="21">
        <v>1</v>
      </c>
      <c r="I860" s="21" t="s">
        <v>994</v>
      </c>
      <c r="J860" s="46" t="s">
        <v>1070</v>
      </c>
      <c r="K860" s="46" t="s">
        <v>81</v>
      </c>
      <c r="L860" s="47"/>
      <c r="M860" s="48" t="s">
        <v>1070</v>
      </c>
      <c r="N860" s="48"/>
      <c r="O860" s="49"/>
      <c r="P860" s="50"/>
      <c r="Q860" s="50">
        <v>7.0000000000000007E-2</v>
      </c>
      <c r="R860" s="50"/>
      <c r="S860" s="50"/>
      <c r="T860" s="46" t="s">
        <v>1071</v>
      </c>
      <c r="U860" s="46"/>
      <c r="V860" s="51"/>
      <c r="W860" s="62"/>
      <c r="X860" s="62"/>
      <c r="Y860" s="23" t="str">
        <f>IF(M860&lt;&gt;"",$H860*M860,"")</f>
        <v/>
      </c>
      <c r="Z860" s="23" t="str">
        <f>IF(N860&lt;&gt;"",$H860*N860,"")</f>
        <v/>
      </c>
      <c r="AA860" s="19">
        <f>IF(OR(M860&lt;&gt;"",N860&lt;&gt;""),1,0)</f>
        <v>0</v>
      </c>
      <c r="AB860" s="19">
        <f>IF(M860&lt;&gt;0,1,0)</f>
        <v>1</v>
      </c>
      <c r="AC860" s="19">
        <f>IF(N860&lt;&gt;0,1,0)</f>
        <v>0</v>
      </c>
      <c r="AD860" s="23" t="str">
        <f>IF(W860&lt;&gt;"",$H860*W860,"")</f>
        <v/>
      </c>
      <c r="AE860" s="23" t="str">
        <f>IF(X860&lt;&gt;"",$H860*X860,"")</f>
        <v/>
      </c>
    </row>
    <row r="861" spans="2:31" hidden="1" x14ac:dyDescent="0.25">
      <c r="B861" s="18">
        <f>IF(G861="","",B860+1)</f>
        <v>839</v>
      </c>
      <c r="C861" s="25">
        <v>5200000011271</v>
      </c>
      <c r="D861" s="19"/>
      <c r="E861" s="19"/>
      <c r="F861" s="20"/>
      <c r="G861" s="20" t="s">
        <v>900</v>
      </c>
      <c r="H861" s="21">
        <v>1</v>
      </c>
      <c r="I861" s="21" t="s">
        <v>994</v>
      </c>
      <c r="J861" s="46" t="s">
        <v>1070</v>
      </c>
      <c r="K861" s="46" t="s">
        <v>81</v>
      </c>
      <c r="L861" s="47"/>
      <c r="M861" s="48" t="s">
        <v>1070</v>
      </c>
      <c r="N861" s="48"/>
      <c r="O861" s="49"/>
      <c r="P861" s="50"/>
      <c r="Q861" s="50">
        <v>7.0000000000000007E-2</v>
      </c>
      <c r="R861" s="50"/>
      <c r="S861" s="50"/>
      <c r="T861" s="46" t="s">
        <v>1071</v>
      </c>
      <c r="U861" s="46"/>
      <c r="V861" s="51"/>
      <c r="W861" s="62"/>
      <c r="X861" s="62"/>
      <c r="Y861" s="23" t="str">
        <f>IF(M861&lt;&gt;"",$H861*M861,"")</f>
        <v/>
      </c>
      <c r="Z861" s="23" t="str">
        <f>IF(N861&lt;&gt;"",$H861*N861,"")</f>
        <v/>
      </c>
      <c r="AA861" s="19">
        <f>IF(OR(M861&lt;&gt;"",N861&lt;&gt;""),1,0)</f>
        <v>0</v>
      </c>
      <c r="AB861" s="19">
        <f>IF(M861&lt;&gt;0,1,0)</f>
        <v>1</v>
      </c>
      <c r="AC861" s="19">
        <f>IF(N861&lt;&gt;0,1,0)</f>
        <v>0</v>
      </c>
      <c r="AD861" s="23" t="str">
        <f>IF(W861&lt;&gt;"",$H861*W861,"")</f>
        <v/>
      </c>
      <c r="AE861" s="23" t="str">
        <f>IF(X861&lt;&gt;"",$H861*X861,"")</f>
        <v/>
      </c>
    </row>
    <row r="862" spans="2:31" hidden="1" x14ac:dyDescent="0.25">
      <c r="B862" s="18">
        <f>IF(G862="","",B861+1)</f>
        <v>840</v>
      </c>
      <c r="C862" s="25">
        <v>5200000011272</v>
      </c>
      <c r="D862" s="19"/>
      <c r="E862" s="19"/>
      <c r="F862" s="20"/>
      <c r="G862" s="20" t="s">
        <v>901</v>
      </c>
      <c r="H862" s="21">
        <v>1</v>
      </c>
      <c r="I862" s="21" t="s">
        <v>994</v>
      </c>
      <c r="J862" s="46" t="s">
        <v>1070</v>
      </c>
      <c r="K862" s="46" t="s">
        <v>81</v>
      </c>
      <c r="L862" s="47"/>
      <c r="M862" s="48" t="s">
        <v>1070</v>
      </c>
      <c r="N862" s="48"/>
      <c r="O862" s="49"/>
      <c r="P862" s="50"/>
      <c r="Q862" s="50">
        <v>7.0000000000000007E-2</v>
      </c>
      <c r="R862" s="50"/>
      <c r="S862" s="50"/>
      <c r="T862" s="46" t="s">
        <v>1071</v>
      </c>
      <c r="U862" s="46"/>
      <c r="V862" s="51"/>
      <c r="W862" s="62"/>
      <c r="X862" s="62"/>
      <c r="Y862" s="23" t="str">
        <f>IF(M862&lt;&gt;"",$H862*M862,"")</f>
        <v/>
      </c>
      <c r="Z862" s="23" t="str">
        <f>IF(N862&lt;&gt;"",$H862*N862,"")</f>
        <v/>
      </c>
      <c r="AA862" s="19">
        <f>IF(OR(M862&lt;&gt;"",N862&lt;&gt;""),1,0)</f>
        <v>0</v>
      </c>
      <c r="AB862" s="19">
        <f>IF(M862&lt;&gt;0,1,0)</f>
        <v>1</v>
      </c>
      <c r="AC862" s="19">
        <f>IF(N862&lt;&gt;0,1,0)</f>
        <v>0</v>
      </c>
      <c r="AD862" s="23" t="str">
        <f>IF(W862&lt;&gt;"",$H862*W862,"")</f>
        <v/>
      </c>
      <c r="AE862" s="23" t="str">
        <f>IF(X862&lt;&gt;"",$H862*X862,"")</f>
        <v/>
      </c>
    </row>
    <row r="863" spans="2:31" hidden="1" x14ac:dyDescent="0.25">
      <c r="B863" s="18">
        <f>IF(G863="","",B862+1)</f>
        <v>841</v>
      </c>
      <c r="C863" s="25">
        <v>5200000011273</v>
      </c>
      <c r="D863" s="19"/>
      <c r="E863" s="19"/>
      <c r="F863" s="20"/>
      <c r="G863" s="20" t="s">
        <v>902</v>
      </c>
      <c r="H863" s="21">
        <v>1</v>
      </c>
      <c r="I863" s="21" t="s">
        <v>994</v>
      </c>
      <c r="J863" s="46" t="s">
        <v>1070</v>
      </c>
      <c r="K863" s="46" t="s">
        <v>81</v>
      </c>
      <c r="L863" s="47"/>
      <c r="M863" s="48" t="s">
        <v>1070</v>
      </c>
      <c r="N863" s="48"/>
      <c r="O863" s="49"/>
      <c r="P863" s="50"/>
      <c r="Q863" s="50">
        <v>7.0000000000000007E-2</v>
      </c>
      <c r="R863" s="50"/>
      <c r="S863" s="50"/>
      <c r="T863" s="46" t="s">
        <v>1071</v>
      </c>
      <c r="U863" s="46"/>
      <c r="V863" s="51"/>
      <c r="W863" s="62"/>
      <c r="X863" s="62"/>
      <c r="Y863" s="23" t="str">
        <f>IF(M863&lt;&gt;"",$H863*M863,"")</f>
        <v/>
      </c>
      <c r="Z863" s="23" t="str">
        <f>IF(N863&lt;&gt;"",$H863*N863,"")</f>
        <v/>
      </c>
      <c r="AA863" s="19">
        <f>IF(OR(M863&lt;&gt;"",N863&lt;&gt;""),1,0)</f>
        <v>0</v>
      </c>
      <c r="AB863" s="19">
        <f>IF(M863&lt;&gt;0,1,0)</f>
        <v>1</v>
      </c>
      <c r="AC863" s="19">
        <f>IF(N863&lt;&gt;0,1,0)</f>
        <v>0</v>
      </c>
      <c r="AD863" s="23" t="str">
        <f>IF(W863&lt;&gt;"",$H863*W863,"")</f>
        <v/>
      </c>
      <c r="AE863" s="23" t="str">
        <f>IF(X863&lt;&gt;"",$H863*X863,"")</f>
        <v/>
      </c>
    </row>
    <row r="864" spans="2:31" hidden="1" x14ac:dyDescent="0.25">
      <c r="B864" s="18">
        <f>IF(G864="","",B863+1)</f>
        <v>842</v>
      </c>
      <c r="C864" s="25">
        <v>5200000011274</v>
      </c>
      <c r="D864" s="19"/>
      <c r="E864" s="19"/>
      <c r="F864" s="20"/>
      <c r="G864" s="20" t="s">
        <v>903</v>
      </c>
      <c r="H864" s="21">
        <v>1</v>
      </c>
      <c r="I864" s="21" t="s">
        <v>994</v>
      </c>
      <c r="J864" s="46" t="s">
        <v>1070</v>
      </c>
      <c r="K864" s="46" t="s">
        <v>81</v>
      </c>
      <c r="L864" s="47"/>
      <c r="M864" s="48" t="s">
        <v>1070</v>
      </c>
      <c r="N864" s="48"/>
      <c r="O864" s="49"/>
      <c r="P864" s="50"/>
      <c r="Q864" s="50">
        <v>7.0000000000000007E-2</v>
      </c>
      <c r="R864" s="50"/>
      <c r="S864" s="50"/>
      <c r="T864" s="46" t="s">
        <v>1071</v>
      </c>
      <c r="U864" s="46"/>
      <c r="V864" s="51"/>
      <c r="W864" s="62"/>
      <c r="X864" s="62"/>
      <c r="Y864" s="23" t="str">
        <f>IF(M864&lt;&gt;"",$H864*M864,"")</f>
        <v/>
      </c>
      <c r="Z864" s="23" t="str">
        <f>IF(N864&lt;&gt;"",$H864*N864,"")</f>
        <v/>
      </c>
      <c r="AA864" s="19">
        <f>IF(OR(M864&lt;&gt;"",N864&lt;&gt;""),1,0)</f>
        <v>0</v>
      </c>
      <c r="AB864" s="19">
        <f>IF(M864&lt;&gt;0,1,0)</f>
        <v>1</v>
      </c>
      <c r="AC864" s="19">
        <f>IF(N864&lt;&gt;0,1,0)</f>
        <v>0</v>
      </c>
      <c r="AD864" s="23" t="str">
        <f>IF(W864&lt;&gt;"",$H864*W864,"")</f>
        <v/>
      </c>
      <c r="AE864" s="23" t="str">
        <f>IF(X864&lt;&gt;"",$H864*X864,"")</f>
        <v/>
      </c>
    </row>
    <row r="865" spans="2:31" x14ac:dyDescent="0.25">
      <c r="B865" s="18">
        <f>IF(G865="","",B864+1)</f>
        <v>843</v>
      </c>
      <c r="C865" s="25">
        <v>5200000011178</v>
      </c>
      <c r="D865" s="19"/>
      <c r="E865" s="19"/>
      <c r="F865" s="20"/>
      <c r="G865" s="20" t="s">
        <v>904</v>
      </c>
      <c r="H865" s="21">
        <v>1</v>
      </c>
      <c r="I865" s="21" t="s">
        <v>994</v>
      </c>
      <c r="J865" s="46">
        <v>82075011</v>
      </c>
      <c r="K865" s="46" t="s">
        <v>104</v>
      </c>
      <c r="L865" s="47"/>
      <c r="M865" s="48">
        <v>2.5</v>
      </c>
      <c r="N865" s="48"/>
      <c r="O865" s="49"/>
      <c r="P865" s="50"/>
      <c r="Q865" s="50">
        <v>7.0000000000000007E-2</v>
      </c>
      <c r="R865" s="50"/>
      <c r="S865" s="50"/>
      <c r="T865" s="46" t="s">
        <v>1071</v>
      </c>
      <c r="U865" s="46"/>
      <c r="V865" s="51"/>
      <c r="W865" s="62"/>
      <c r="X865" s="62"/>
      <c r="Y865" s="23">
        <f>IF(M865&lt;&gt;"",$H865*M865,"")</f>
        <v>2.5</v>
      </c>
      <c r="Z865" s="23" t="str">
        <f>IF(N865&lt;&gt;"",$H865*N865,"")</f>
        <v/>
      </c>
      <c r="AA865" s="19">
        <f>IF(OR(M865&lt;&gt;"",N865&lt;&gt;""),1,0)</f>
        <v>1</v>
      </c>
      <c r="AB865" s="19">
        <f>IF(M865&lt;&gt;0,1,0)</f>
        <v>1</v>
      </c>
      <c r="AC865" s="19">
        <f>IF(N865&lt;&gt;0,1,0)</f>
        <v>0</v>
      </c>
      <c r="AD865" s="23" t="str">
        <f>IF(W865&lt;&gt;"",$H865*W865,"")</f>
        <v/>
      </c>
      <c r="AE865" s="23" t="str">
        <f>IF(X865&lt;&gt;"",$H865*X865,"")</f>
        <v/>
      </c>
    </row>
    <row r="866" spans="2:31" hidden="1" x14ac:dyDescent="0.25">
      <c r="B866" s="18">
        <f>IF(G866="","",B865+1)</f>
        <v>844</v>
      </c>
      <c r="C866" s="25">
        <v>5200000011275</v>
      </c>
      <c r="D866" s="19"/>
      <c r="E866" s="19"/>
      <c r="F866" s="20"/>
      <c r="G866" s="20" t="s">
        <v>905</v>
      </c>
      <c r="H866" s="21">
        <v>1</v>
      </c>
      <c r="I866" s="21" t="s">
        <v>994</v>
      </c>
      <c r="J866" s="46" t="s">
        <v>1070</v>
      </c>
      <c r="K866" s="46" t="s">
        <v>81</v>
      </c>
      <c r="L866" s="47"/>
      <c r="M866" s="48" t="s">
        <v>1070</v>
      </c>
      <c r="N866" s="48"/>
      <c r="O866" s="49"/>
      <c r="P866" s="50"/>
      <c r="Q866" s="50">
        <v>7.0000000000000007E-2</v>
      </c>
      <c r="R866" s="50"/>
      <c r="S866" s="50"/>
      <c r="T866" s="46" t="s">
        <v>1071</v>
      </c>
      <c r="U866" s="46"/>
      <c r="V866" s="51"/>
      <c r="W866" s="62"/>
      <c r="X866" s="62"/>
      <c r="Y866" s="23" t="str">
        <f>IF(M866&lt;&gt;"",$H866*M866,"")</f>
        <v/>
      </c>
      <c r="Z866" s="23" t="str">
        <f>IF(N866&lt;&gt;"",$H866*N866,"")</f>
        <v/>
      </c>
      <c r="AA866" s="19">
        <f>IF(OR(M866&lt;&gt;"",N866&lt;&gt;""),1,0)</f>
        <v>0</v>
      </c>
      <c r="AB866" s="19">
        <f>IF(M866&lt;&gt;0,1,0)</f>
        <v>1</v>
      </c>
      <c r="AC866" s="19">
        <f>IF(N866&lt;&gt;0,1,0)</f>
        <v>0</v>
      </c>
      <c r="AD866" s="23" t="str">
        <f>IF(W866&lt;&gt;"",$H866*W866,"")</f>
        <v/>
      </c>
      <c r="AE866" s="23" t="str">
        <f>IF(X866&lt;&gt;"",$H866*X866,"")</f>
        <v/>
      </c>
    </row>
    <row r="867" spans="2:31" x14ac:dyDescent="0.25">
      <c r="B867" s="18">
        <f>IF(G867="","",B866+1)</f>
        <v>845</v>
      </c>
      <c r="C867" s="25">
        <v>5200000011229</v>
      </c>
      <c r="D867" s="19"/>
      <c r="E867" s="19"/>
      <c r="F867" s="20"/>
      <c r="G867" s="20" t="s">
        <v>906</v>
      </c>
      <c r="H867" s="21">
        <v>1</v>
      </c>
      <c r="I867" s="21" t="s">
        <v>994</v>
      </c>
      <c r="J867" s="46">
        <v>82075011</v>
      </c>
      <c r="K867" s="46" t="s">
        <v>104</v>
      </c>
      <c r="L867" s="47"/>
      <c r="M867" s="48">
        <v>3.1212121212121215</v>
      </c>
      <c r="N867" s="48"/>
      <c r="O867" s="49"/>
      <c r="P867" s="50"/>
      <c r="Q867" s="50">
        <v>7.0000000000000007E-2</v>
      </c>
      <c r="R867" s="50"/>
      <c r="S867" s="50"/>
      <c r="T867" s="46" t="s">
        <v>1071</v>
      </c>
      <c r="U867" s="46"/>
      <c r="V867" s="51"/>
      <c r="W867" s="62"/>
      <c r="X867" s="62"/>
      <c r="Y867" s="23">
        <f>IF(M867&lt;&gt;"",$H867*M867,"")</f>
        <v>3.1212121212121215</v>
      </c>
      <c r="Z867" s="23" t="str">
        <f>IF(N867&lt;&gt;"",$H867*N867,"")</f>
        <v/>
      </c>
      <c r="AA867" s="19">
        <f>IF(OR(M867&lt;&gt;"",N867&lt;&gt;""),1,0)</f>
        <v>1</v>
      </c>
      <c r="AB867" s="19">
        <f>IF(M867&lt;&gt;0,1,0)</f>
        <v>1</v>
      </c>
      <c r="AC867" s="19">
        <f>IF(N867&lt;&gt;0,1,0)</f>
        <v>0</v>
      </c>
      <c r="AD867" s="23" t="str">
        <f>IF(W867&lt;&gt;"",$H867*W867,"")</f>
        <v/>
      </c>
      <c r="AE867" s="23" t="str">
        <f>IF(X867&lt;&gt;"",$H867*X867,"")</f>
        <v/>
      </c>
    </row>
    <row r="868" spans="2:31" x14ac:dyDescent="0.25">
      <c r="B868" s="18">
        <f>IF(G868="","",B867+1)</f>
        <v>846</v>
      </c>
      <c r="C868" s="25">
        <v>5200000011232</v>
      </c>
      <c r="D868" s="19"/>
      <c r="E868" s="19"/>
      <c r="F868" s="20"/>
      <c r="G868" s="20" t="s">
        <v>907</v>
      </c>
      <c r="H868" s="21">
        <v>1</v>
      </c>
      <c r="I868" s="21" t="s">
        <v>994</v>
      </c>
      <c r="J868" s="46">
        <v>82075011</v>
      </c>
      <c r="K868" s="46" t="s">
        <v>104</v>
      </c>
      <c r="L868" s="47"/>
      <c r="M868" s="48">
        <v>3.6969696969696972</v>
      </c>
      <c r="N868" s="48"/>
      <c r="O868" s="49"/>
      <c r="P868" s="50"/>
      <c r="Q868" s="50">
        <v>7.0000000000000007E-2</v>
      </c>
      <c r="R868" s="50"/>
      <c r="S868" s="50"/>
      <c r="T868" s="46" t="s">
        <v>1071</v>
      </c>
      <c r="U868" s="46"/>
      <c r="V868" s="51"/>
      <c r="W868" s="62"/>
      <c r="X868" s="62"/>
      <c r="Y868" s="23">
        <f>IF(M868&lt;&gt;"",$H868*M868,"")</f>
        <v>3.6969696969696972</v>
      </c>
      <c r="Z868" s="23" t="str">
        <f>IF(N868&lt;&gt;"",$H868*N868,"")</f>
        <v/>
      </c>
      <c r="AA868" s="19">
        <f>IF(OR(M868&lt;&gt;"",N868&lt;&gt;""),1,0)</f>
        <v>1</v>
      </c>
      <c r="AB868" s="19">
        <f>IF(M868&lt;&gt;0,1,0)</f>
        <v>1</v>
      </c>
      <c r="AC868" s="19">
        <f>IF(N868&lt;&gt;0,1,0)</f>
        <v>0</v>
      </c>
      <c r="AD868" s="23" t="str">
        <f>IF(W868&lt;&gt;"",$H868*W868,"")</f>
        <v/>
      </c>
      <c r="AE868" s="23" t="str">
        <f>IF(X868&lt;&gt;"",$H868*X868,"")</f>
        <v/>
      </c>
    </row>
    <row r="869" spans="2:31" x14ac:dyDescent="0.25">
      <c r="B869" s="18">
        <f>IF(G869="","",B868+1)</f>
        <v>847</v>
      </c>
      <c r="C869" s="25">
        <v>5200000011237</v>
      </c>
      <c r="D869" s="19"/>
      <c r="E869" s="19"/>
      <c r="F869" s="20"/>
      <c r="G869" s="20" t="s">
        <v>908</v>
      </c>
      <c r="H869" s="21">
        <v>1</v>
      </c>
      <c r="I869" s="21" t="s">
        <v>994</v>
      </c>
      <c r="J869" s="46">
        <v>82075011</v>
      </c>
      <c r="K869" s="46" t="s">
        <v>104</v>
      </c>
      <c r="L869" s="47"/>
      <c r="M869" s="48">
        <v>4.5151515151515156</v>
      </c>
      <c r="N869" s="48"/>
      <c r="O869" s="49"/>
      <c r="P869" s="50"/>
      <c r="Q869" s="50">
        <v>7.0000000000000007E-2</v>
      </c>
      <c r="R869" s="50"/>
      <c r="S869" s="50"/>
      <c r="T869" s="46" t="s">
        <v>1071</v>
      </c>
      <c r="U869" s="46"/>
      <c r="V869" s="51"/>
      <c r="W869" s="62"/>
      <c r="X869" s="62"/>
      <c r="Y869" s="23">
        <f>IF(M869&lt;&gt;"",$H869*M869,"")</f>
        <v>4.5151515151515156</v>
      </c>
      <c r="Z869" s="23" t="str">
        <f>IF(N869&lt;&gt;"",$H869*N869,"")</f>
        <v/>
      </c>
      <c r="AA869" s="19">
        <f>IF(OR(M869&lt;&gt;"",N869&lt;&gt;""),1,0)</f>
        <v>1</v>
      </c>
      <c r="AB869" s="19">
        <f>IF(M869&lt;&gt;0,1,0)</f>
        <v>1</v>
      </c>
      <c r="AC869" s="19">
        <f>IF(N869&lt;&gt;0,1,0)</f>
        <v>0</v>
      </c>
      <c r="AD869" s="23" t="str">
        <f>IF(W869&lt;&gt;"",$H869*W869,"")</f>
        <v/>
      </c>
      <c r="AE869" s="23" t="str">
        <f>IF(X869&lt;&gt;"",$H869*X869,"")</f>
        <v/>
      </c>
    </row>
    <row r="870" spans="2:31" x14ac:dyDescent="0.25">
      <c r="B870" s="18">
        <f>IF(G870="","",B869+1)</f>
        <v>848</v>
      </c>
      <c r="C870" s="25">
        <v>5200000011239</v>
      </c>
      <c r="D870" s="19"/>
      <c r="E870" s="19"/>
      <c r="F870" s="20"/>
      <c r="G870" s="20" t="s">
        <v>909</v>
      </c>
      <c r="H870" s="21">
        <v>3</v>
      </c>
      <c r="I870" s="21" t="s">
        <v>994</v>
      </c>
      <c r="J870" s="46">
        <v>82075011</v>
      </c>
      <c r="K870" s="46" t="s">
        <v>104</v>
      </c>
      <c r="L870" s="47"/>
      <c r="M870" s="48">
        <v>3.5906060606060612</v>
      </c>
      <c r="N870" s="48"/>
      <c r="O870" s="49"/>
      <c r="P870" s="50"/>
      <c r="Q870" s="50">
        <v>7.0000000000000007E-2</v>
      </c>
      <c r="R870" s="50"/>
      <c r="S870" s="50"/>
      <c r="T870" s="46" t="s">
        <v>1071</v>
      </c>
      <c r="U870" s="46"/>
      <c r="V870" s="51"/>
      <c r="W870" s="62"/>
      <c r="X870" s="62"/>
      <c r="Y870" s="23">
        <f>IF(M870&lt;&gt;"",$H870*M870,"")</f>
        <v>10.771818181818183</v>
      </c>
      <c r="Z870" s="23" t="str">
        <f>IF(N870&lt;&gt;"",$H870*N870,"")</f>
        <v/>
      </c>
      <c r="AA870" s="19">
        <f>IF(OR(M870&lt;&gt;"",N870&lt;&gt;""),1,0)</f>
        <v>1</v>
      </c>
      <c r="AB870" s="19">
        <f>IF(M870&lt;&gt;0,1,0)</f>
        <v>1</v>
      </c>
      <c r="AC870" s="19">
        <f>IF(N870&lt;&gt;0,1,0)</f>
        <v>0</v>
      </c>
      <c r="AD870" s="23" t="str">
        <f>IF(W870&lt;&gt;"",$H870*W870,"")</f>
        <v/>
      </c>
      <c r="AE870" s="23" t="str">
        <f>IF(X870&lt;&gt;"",$H870*X870,"")</f>
        <v/>
      </c>
    </row>
    <row r="871" spans="2:31" x14ac:dyDescent="0.25">
      <c r="B871" s="18">
        <f>IF(G871="","",B870+1)</f>
        <v>849</v>
      </c>
      <c r="C871" s="25">
        <v>5200000011241</v>
      </c>
      <c r="D871" s="19"/>
      <c r="E871" s="19"/>
      <c r="F871" s="20"/>
      <c r="G871" s="20" t="s">
        <v>910</v>
      </c>
      <c r="H871" s="21">
        <v>1</v>
      </c>
      <c r="I871" s="21" t="s">
        <v>994</v>
      </c>
      <c r="J871" s="46">
        <v>82075011</v>
      </c>
      <c r="K871" s="46" t="s">
        <v>104</v>
      </c>
      <c r="L871" s="47"/>
      <c r="M871" s="48">
        <v>6.1666666666666679</v>
      </c>
      <c r="N871" s="48"/>
      <c r="O871" s="49"/>
      <c r="P871" s="50"/>
      <c r="Q871" s="50">
        <v>7.0000000000000007E-2</v>
      </c>
      <c r="R871" s="50"/>
      <c r="S871" s="50"/>
      <c r="T871" s="46" t="s">
        <v>1071</v>
      </c>
      <c r="U871" s="46"/>
      <c r="V871" s="51"/>
      <c r="W871" s="62"/>
      <c r="X871" s="62"/>
      <c r="Y871" s="23">
        <f>IF(M871&lt;&gt;"",$H871*M871,"")</f>
        <v>6.1666666666666679</v>
      </c>
      <c r="Z871" s="23" t="str">
        <f>IF(N871&lt;&gt;"",$H871*N871,"")</f>
        <v/>
      </c>
      <c r="AA871" s="19">
        <f>IF(OR(M871&lt;&gt;"",N871&lt;&gt;""),1,0)</f>
        <v>1</v>
      </c>
      <c r="AB871" s="19">
        <f>IF(M871&lt;&gt;0,1,0)</f>
        <v>1</v>
      </c>
      <c r="AC871" s="19">
        <f>IF(N871&lt;&gt;0,1,0)</f>
        <v>0</v>
      </c>
      <c r="AD871" s="23" t="str">
        <f>IF(W871&lt;&gt;"",$H871*W871,"")</f>
        <v/>
      </c>
      <c r="AE871" s="23" t="str">
        <f>IF(X871&lt;&gt;"",$H871*X871,"")</f>
        <v/>
      </c>
    </row>
    <row r="872" spans="2:31" x14ac:dyDescent="0.25">
      <c r="B872" s="18">
        <f>IF(G872="","",B871+1)</f>
        <v>850</v>
      </c>
      <c r="C872" s="25">
        <v>5200000011242</v>
      </c>
      <c r="D872" s="19"/>
      <c r="E872" s="19"/>
      <c r="F872" s="20"/>
      <c r="G872" s="20" t="s">
        <v>911</v>
      </c>
      <c r="H872" s="21">
        <v>3</v>
      </c>
      <c r="I872" s="21" t="s">
        <v>994</v>
      </c>
      <c r="J872" s="46">
        <v>82075011</v>
      </c>
      <c r="K872" s="46" t="s">
        <v>104</v>
      </c>
      <c r="L872" s="47"/>
      <c r="M872" s="48">
        <v>5.5454545454545467</v>
      </c>
      <c r="N872" s="48"/>
      <c r="O872" s="49"/>
      <c r="P872" s="50"/>
      <c r="Q872" s="50">
        <v>7.0000000000000007E-2</v>
      </c>
      <c r="R872" s="50"/>
      <c r="S872" s="50"/>
      <c r="T872" s="46" t="s">
        <v>1071</v>
      </c>
      <c r="U872" s="46"/>
      <c r="V872" s="51"/>
      <c r="W872" s="62"/>
      <c r="X872" s="62"/>
      <c r="Y872" s="23">
        <f>IF(M872&lt;&gt;"",$H872*M872,"")</f>
        <v>16.63636363636364</v>
      </c>
      <c r="Z872" s="23" t="str">
        <f>IF(N872&lt;&gt;"",$H872*N872,"")</f>
        <v/>
      </c>
      <c r="AA872" s="19">
        <f>IF(OR(M872&lt;&gt;"",N872&lt;&gt;""),1,0)</f>
        <v>1</v>
      </c>
      <c r="AB872" s="19">
        <f>IF(M872&lt;&gt;0,1,0)</f>
        <v>1</v>
      </c>
      <c r="AC872" s="19">
        <f>IF(N872&lt;&gt;0,1,0)</f>
        <v>0</v>
      </c>
      <c r="AD872" s="23" t="str">
        <f>IF(W872&lt;&gt;"",$H872*W872,"")</f>
        <v/>
      </c>
      <c r="AE872" s="23" t="str">
        <f>IF(X872&lt;&gt;"",$H872*X872,"")</f>
        <v/>
      </c>
    </row>
    <row r="873" spans="2:31" x14ac:dyDescent="0.25">
      <c r="B873" s="18">
        <f>IF(G873="","",B872+1)</f>
        <v>851</v>
      </c>
      <c r="C873" s="25">
        <v>5200000011249</v>
      </c>
      <c r="D873" s="19"/>
      <c r="E873" s="19"/>
      <c r="F873" s="20"/>
      <c r="G873" s="20" t="s">
        <v>912</v>
      </c>
      <c r="H873" s="21">
        <v>1</v>
      </c>
      <c r="I873" s="21" t="s">
        <v>994</v>
      </c>
      <c r="J873" s="46">
        <v>82075011</v>
      </c>
      <c r="K873" s="46" t="s">
        <v>104</v>
      </c>
      <c r="L873" s="47"/>
      <c r="M873" s="48">
        <v>7.5303030303030312</v>
      </c>
      <c r="N873" s="48"/>
      <c r="O873" s="49"/>
      <c r="P873" s="50"/>
      <c r="Q873" s="50">
        <v>7.0000000000000007E-2</v>
      </c>
      <c r="R873" s="50"/>
      <c r="S873" s="50"/>
      <c r="T873" s="46" t="s">
        <v>1071</v>
      </c>
      <c r="U873" s="46"/>
      <c r="V873" s="51"/>
      <c r="W873" s="62"/>
      <c r="X873" s="62"/>
      <c r="Y873" s="23">
        <f>IF(M873&lt;&gt;"",$H873*M873,"")</f>
        <v>7.5303030303030312</v>
      </c>
      <c r="Z873" s="23" t="str">
        <f>IF(N873&lt;&gt;"",$H873*N873,"")</f>
        <v/>
      </c>
      <c r="AA873" s="19">
        <f>IF(OR(M873&lt;&gt;"",N873&lt;&gt;""),1,0)</f>
        <v>1</v>
      </c>
      <c r="AB873" s="19">
        <f>IF(M873&lt;&gt;0,1,0)</f>
        <v>1</v>
      </c>
      <c r="AC873" s="19">
        <f>IF(N873&lt;&gt;0,1,0)</f>
        <v>0</v>
      </c>
      <c r="AD873" s="23" t="str">
        <f>IF(W873&lt;&gt;"",$H873*W873,"")</f>
        <v/>
      </c>
      <c r="AE873" s="23" t="str">
        <f>IF(X873&lt;&gt;"",$H873*X873,"")</f>
        <v/>
      </c>
    </row>
    <row r="874" spans="2:31" x14ac:dyDescent="0.25">
      <c r="B874" s="18">
        <f>IF(G874="","",B873+1)</f>
        <v>852</v>
      </c>
      <c r="C874" s="25">
        <v>5200000011255</v>
      </c>
      <c r="D874" s="19"/>
      <c r="E874" s="19"/>
      <c r="F874" s="20"/>
      <c r="G874" s="20" t="s">
        <v>913</v>
      </c>
      <c r="H874" s="21">
        <v>1</v>
      </c>
      <c r="I874" s="21" t="s">
        <v>994</v>
      </c>
      <c r="J874" s="46">
        <v>82075011</v>
      </c>
      <c r="K874" s="46" t="s">
        <v>104</v>
      </c>
      <c r="L874" s="47"/>
      <c r="M874" s="48">
        <v>9.0757575757575779</v>
      </c>
      <c r="N874" s="48"/>
      <c r="O874" s="49"/>
      <c r="P874" s="50"/>
      <c r="Q874" s="50">
        <v>7.0000000000000007E-2</v>
      </c>
      <c r="R874" s="50"/>
      <c r="S874" s="50"/>
      <c r="T874" s="46" t="s">
        <v>1071</v>
      </c>
      <c r="U874" s="46"/>
      <c r="V874" s="51"/>
      <c r="W874" s="62"/>
      <c r="X874" s="62"/>
      <c r="Y874" s="23">
        <f>IF(M874&lt;&gt;"",$H874*M874,"")</f>
        <v>9.0757575757575779</v>
      </c>
      <c r="Z874" s="23" t="str">
        <f>IF(N874&lt;&gt;"",$H874*N874,"")</f>
        <v/>
      </c>
      <c r="AA874" s="19">
        <f>IF(OR(M874&lt;&gt;"",N874&lt;&gt;""),1,0)</f>
        <v>1</v>
      </c>
      <c r="AB874" s="19">
        <f>IF(M874&lt;&gt;0,1,0)</f>
        <v>1</v>
      </c>
      <c r="AC874" s="19">
        <f>IF(N874&lt;&gt;0,1,0)</f>
        <v>0</v>
      </c>
      <c r="AD874" s="23" t="str">
        <f>IF(W874&lt;&gt;"",$H874*W874,"")</f>
        <v/>
      </c>
      <c r="AE874" s="23" t="str">
        <f>IF(X874&lt;&gt;"",$H874*X874,"")</f>
        <v/>
      </c>
    </row>
    <row r="875" spans="2:31" x14ac:dyDescent="0.25">
      <c r="B875" s="18">
        <f>IF(G875="","",B874+1)</f>
        <v>853</v>
      </c>
      <c r="C875" s="25">
        <v>5200000011256</v>
      </c>
      <c r="D875" s="19"/>
      <c r="E875" s="19"/>
      <c r="F875" s="20"/>
      <c r="G875" s="20" t="s">
        <v>914</v>
      </c>
      <c r="H875" s="21">
        <v>1</v>
      </c>
      <c r="I875" s="21" t="s">
        <v>994</v>
      </c>
      <c r="J875" s="46">
        <v>82075011</v>
      </c>
      <c r="K875" s="46" t="s">
        <v>104</v>
      </c>
      <c r="L875" s="47"/>
      <c r="M875" s="48">
        <v>9.9696969696969706</v>
      </c>
      <c r="N875" s="48"/>
      <c r="O875" s="49"/>
      <c r="P875" s="50"/>
      <c r="Q875" s="50">
        <v>7.0000000000000007E-2</v>
      </c>
      <c r="R875" s="50"/>
      <c r="S875" s="50"/>
      <c r="T875" s="46" t="s">
        <v>1071</v>
      </c>
      <c r="U875" s="46"/>
      <c r="V875" s="51"/>
      <c r="W875" s="62"/>
      <c r="X875" s="62"/>
      <c r="Y875" s="23">
        <f>IF(M875&lt;&gt;"",$H875*M875,"")</f>
        <v>9.9696969696969706</v>
      </c>
      <c r="Z875" s="23" t="str">
        <f>IF(N875&lt;&gt;"",$H875*N875,"")</f>
        <v/>
      </c>
      <c r="AA875" s="19">
        <f>IF(OR(M875&lt;&gt;"",N875&lt;&gt;""),1,0)</f>
        <v>1</v>
      </c>
      <c r="AB875" s="19">
        <f>IF(M875&lt;&gt;0,1,0)</f>
        <v>1</v>
      </c>
      <c r="AC875" s="19">
        <f>IF(N875&lt;&gt;0,1,0)</f>
        <v>0</v>
      </c>
      <c r="AD875" s="23" t="str">
        <f>IF(W875&lt;&gt;"",$H875*W875,"")</f>
        <v/>
      </c>
      <c r="AE875" s="23" t="str">
        <f>IF(X875&lt;&gt;"",$H875*X875,"")</f>
        <v/>
      </c>
    </row>
    <row r="876" spans="2:31" x14ac:dyDescent="0.25">
      <c r="B876" s="18">
        <f>IF(G876="","",B875+1)</f>
        <v>854</v>
      </c>
      <c r="C876" s="25">
        <v>5200000011257</v>
      </c>
      <c r="D876" s="19"/>
      <c r="E876" s="19"/>
      <c r="F876" s="20"/>
      <c r="G876" s="20" t="s">
        <v>915</v>
      </c>
      <c r="H876" s="21">
        <v>3</v>
      </c>
      <c r="I876" s="21" t="s">
        <v>994</v>
      </c>
      <c r="J876" s="46">
        <v>82075011</v>
      </c>
      <c r="K876" s="46" t="s">
        <v>104</v>
      </c>
      <c r="L876" s="47"/>
      <c r="M876" s="48">
        <v>9.696969696969699</v>
      </c>
      <c r="N876" s="48"/>
      <c r="O876" s="49"/>
      <c r="P876" s="50"/>
      <c r="Q876" s="50">
        <v>7.0000000000000007E-2</v>
      </c>
      <c r="R876" s="50"/>
      <c r="S876" s="50"/>
      <c r="T876" s="46" t="s">
        <v>1071</v>
      </c>
      <c r="U876" s="46"/>
      <c r="V876" s="51"/>
      <c r="W876" s="62"/>
      <c r="X876" s="62"/>
      <c r="Y876" s="23">
        <f>IF(M876&lt;&gt;"",$H876*M876,"")</f>
        <v>29.090909090909097</v>
      </c>
      <c r="Z876" s="23" t="str">
        <f>IF(N876&lt;&gt;"",$H876*N876,"")</f>
        <v/>
      </c>
      <c r="AA876" s="19">
        <f>IF(OR(M876&lt;&gt;"",N876&lt;&gt;""),1,0)</f>
        <v>1</v>
      </c>
      <c r="AB876" s="19">
        <f>IF(M876&lt;&gt;0,1,0)</f>
        <v>1</v>
      </c>
      <c r="AC876" s="19">
        <f>IF(N876&lt;&gt;0,1,0)</f>
        <v>0</v>
      </c>
      <c r="AD876" s="23" t="str">
        <f>IF(W876&lt;&gt;"",$H876*W876,"")</f>
        <v/>
      </c>
      <c r="AE876" s="23" t="str">
        <f>IF(X876&lt;&gt;"",$H876*X876,"")</f>
        <v/>
      </c>
    </row>
    <row r="877" spans="2:31" x14ac:dyDescent="0.25">
      <c r="B877" s="18">
        <f>IF(G877="","",B876+1)</f>
        <v>855</v>
      </c>
      <c r="C877" s="25">
        <v>5200000011259</v>
      </c>
      <c r="D877" s="19"/>
      <c r="E877" s="19"/>
      <c r="F877" s="20"/>
      <c r="G877" s="20" t="s">
        <v>916</v>
      </c>
      <c r="H877" s="21">
        <v>1</v>
      </c>
      <c r="I877" s="21" t="s">
        <v>994</v>
      </c>
      <c r="J877" s="46">
        <v>82075011</v>
      </c>
      <c r="K877" s="46" t="s">
        <v>104</v>
      </c>
      <c r="L877" s="47"/>
      <c r="M877" s="48">
        <v>18.954545454545457</v>
      </c>
      <c r="N877" s="48"/>
      <c r="O877" s="49"/>
      <c r="P877" s="50"/>
      <c r="Q877" s="50">
        <v>7.0000000000000007E-2</v>
      </c>
      <c r="R877" s="50"/>
      <c r="S877" s="50"/>
      <c r="T877" s="46" t="s">
        <v>1071</v>
      </c>
      <c r="U877" s="46"/>
      <c r="V877" s="51"/>
      <c r="W877" s="62"/>
      <c r="X877" s="62"/>
      <c r="Y877" s="23">
        <f>IF(M877&lt;&gt;"",$H877*M877,"")</f>
        <v>18.954545454545457</v>
      </c>
      <c r="Z877" s="23" t="str">
        <f>IF(N877&lt;&gt;"",$H877*N877,"")</f>
        <v/>
      </c>
      <c r="AA877" s="19">
        <f>IF(OR(M877&lt;&gt;"",N877&lt;&gt;""),1,0)</f>
        <v>1</v>
      </c>
      <c r="AB877" s="19">
        <f>IF(M877&lt;&gt;0,1,0)</f>
        <v>1</v>
      </c>
      <c r="AC877" s="19">
        <f>IF(N877&lt;&gt;0,1,0)</f>
        <v>0</v>
      </c>
      <c r="AD877" s="23" t="str">
        <f>IF(W877&lt;&gt;"",$H877*W877,"")</f>
        <v/>
      </c>
      <c r="AE877" s="23" t="str">
        <f>IF(X877&lt;&gt;"",$H877*X877,"")</f>
        <v/>
      </c>
    </row>
    <row r="878" spans="2:31" hidden="1" x14ac:dyDescent="0.25">
      <c r="B878" s="18">
        <f>IF(G878="","",B877+1)</f>
        <v>856</v>
      </c>
      <c r="C878" s="25">
        <v>5200000016428</v>
      </c>
      <c r="D878" s="19"/>
      <c r="E878" s="19"/>
      <c r="F878" s="20"/>
      <c r="G878" s="20" t="s">
        <v>917</v>
      </c>
      <c r="H878" s="21">
        <v>1</v>
      </c>
      <c r="I878" s="21" t="s">
        <v>994</v>
      </c>
      <c r="J878" s="46" t="s">
        <v>1070</v>
      </c>
      <c r="K878" s="46" t="s">
        <v>81</v>
      </c>
      <c r="L878" s="47"/>
      <c r="M878" s="48" t="s">
        <v>1070</v>
      </c>
      <c r="N878" s="48"/>
      <c r="O878" s="49"/>
      <c r="P878" s="50"/>
      <c r="Q878" s="50">
        <v>7.0000000000000007E-2</v>
      </c>
      <c r="R878" s="50"/>
      <c r="S878" s="50"/>
      <c r="T878" s="46" t="s">
        <v>1071</v>
      </c>
      <c r="U878" s="46"/>
      <c r="V878" s="51"/>
      <c r="W878" s="62"/>
      <c r="X878" s="62"/>
      <c r="Y878" s="23" t="str">
        <f>IF(M878&lt;&gt;"",$H878*M878,"")</f>
        <v/>
      </c>
      <c r="Z878" s="23" t="str">
        <f>IF(N878&lt;&gt;"",$H878*N878,"")</f>
        <v/>
      </c>
      <c r="AA878" s="19">
        <f>IF(OR(M878&lt;&gt;"",N878&lt;&gt;""),1,0)</f>
        <v>0</v>
      </c>
      <c r="AB878" s="19">
        <f>IF(M878&lt;&gt;0,1,0)</f>
        <v>1</v>
      </c>
      <c r="AC878" s="19">
        <f>IF(N878&lt;&gt;0,1,0)</f>
        <v>0</v>
      </c>
      <c r="AD878" s="23" t="str">
        <f>IF(W878&lt;&gt;"",$H878*W878,"")</f>
        <v/>
      </c>
      <c r="AE878" s="23" t="str">
        <f>IF(X878&lt;&gt;"",$H878*X878,"")</f>
        <v/>
      </c>
    </row>
    <row r="879" spans="2:31" hidden="1" x14ac:dyDescent="0.25">
      <c r="B879" s="18">
        <f>IF(G879="","",B878+1)</f>
        <v>857</v>
      </c>
      <c r="C879" s="25">
        <v>5200000011310</v>
      </c>
      <c r="D879" s="19"/>
      <c r="E879" s="19"/>
      <c r="F879" s="20"/>
      <c r="G879" s="20" t="s">
        <v>918</v>
      </c>
      <c r="H879" s="21">
        <v>1</v>
      </c>
      <c r="I879" s="21" t="s">
        <v>994</v>
      </c>
      <c r="J879" s="46" t="s">
        <v>1070</v>
      </c>
      <c r="K879" s="46" t="s">
        <v>81</v>
      </c>
      <c r="L879" s="47"/>
      <c r="M879" s="48" t="s">
        <v>1070</v>
      </c>
      <c r="N879" s="48"/>
      <c r="O879" s="49"/>
      <c r="P879" s="50"/>
      <c r="Q879" s="50">
        <v>7.0000000000000007E-2</v>
      </c>
      <c r="R879" s="50"/>
      <c r="S879" s="50"/>
      <c r="T879" s="46" t="s">
        <v>1071</v>
      </c>
      <c r="U879" s="46"/>
      <c r="V879" s="51"/>
      <c r="W879" s="62"/>
      <c r="X879" s="62"/>
      <c r="Y879" s="23" t="str">
        <f>IF(M879&lt;&gt;"",$H879*M879,"")</f>
        <v/>
      </c>
      <c r="Z879" s="23" t="str">
        <f>IF(N879&lt;&gt;"",$H879*N879,"")</f>
        <v/>
      </c>
      <c r="AA879" s="19">
        <f>IF(OR(M879&lt;&gt;"",N879&lt;&gt;""),1,0)</f>
        <v>0</v>
      </c>
      <c r="AB879" s="19">
        <f>IF(M879&lt;&gt;0,1,0)</f>
        <v>1</v>
      </c>
      <c r="AC879" s="19">
        <f>IF(N879&lt;&gt;0,1,0)</f>
        <v>0</v>
      </c>
      <c r="AD879" s="23" t="str">
        <f>IF(W879&lt;&gt;"",$H879*W879,"")</f>
        <v/>
      </c>
      <c r="AE879" s="23" t="str">
        <f>IF(X879&lt;&gt;"",$H879*X879,"")</f>
        <v/>
      </c>
    </row>
    <row r="880" spans="2:31" hidden="1" x14ac:dyDescent="0.25">
      <c r="B880" s="18">
        <f>IF(G880="","",B879+1)</f>
        <v>858</v>
      </c>
      <c r="C880" s="25">
        <v>5200000011327</v>
      </c>
      <c r="D880" s="19"/>
      <c r="E880" s="19"/>
      <c r="F880" s="20"/>
      <c r="G880" s="20" t="s">
        <v>919</v>
      </c>
      <c r="H880" s="21">
        <v>1</v>
      </c>
      <c r="I880" s="21" t="s">
        <v>994</v>
      </c>
      <c r="J880" s="46" t="s">
        <v>1070</v>
      </c>
      <c r="K880" s="46" t="s">
        <v>81</v>
      </c>
      <c r="L880" s="47"/>
      <c r="M880" s="48" t="s">
        <v>1070</v>
      </c>
      <c r="N880" s="48"/>
      <c r="O880" s="49"/>
      <c r="P880" s="50"/>
      <c r="Q880" s="50">
        <v>7.0000000000000007E-2</v>
      </c>
      <c r="R880" s="50"/>
      <c r="S880" s="50"/>
      <c r="T880" s="46" t="s">
        <v>1071</v>
      </c>
      <c r="U880" s="46"/>
      <c r="V880" s="51"/>
      <c r="W880" s="62"/>
      <c r="X880" s="62"/>
      <c r="Y880" s="23" t="str">
        <f>IF(M880&lt;&gt;"",$H880*M880,"")</f>
        <v/>
      </c>
      <c r="Z880" s="23" t="str">
        <f>IF(N880&lt;&gt;"",$H880*N880,"")</f>
        <v/>
      </c>
      <c r="AA880" s="19">
        <f>IF(OR(M880&lt;&gt;"",N880&lt;&gt;""),1,0)</f>
        <v>0</v>
      </c>
      <c r="AB880" s="19">
        <f>IF(M880&lt;&gt;0,1,0)</f>
        <v>1</v>
      </c>
      <c r="AC880" s="19">
        <f>IF(N880&lt;&gt;0,1,0)</f>
        <v>0</v>
      </c>
      <c r="AD880" s="23" t="str">
        <f>IF(W880&lt;&gt;"",$H880*W880,"")</f>
        <v/>
      </c>
      <c r="AE880" s="23" t="str">
        <f>IF(X880&lt;&gt;"",$H880*X880,"")</f>
        <v/>
      </c>
    </row>
    <row r="881" spans="2:31" hidden="1" x14ac:dyDescent="0.25">
      <c r="B881" s="18">
        <f>IF(G881="","",B880+1)</f>
        <v>859</v>
      </c>
      <c r="C881" s="25">
        <v>5200000011325</v>
      </c>
      <c r="D881" s="19"/>
      <c r="E881" s="19"/>
      <c r="F881" s="20"/>
      <c r="G881" s="20" t="s">
        <v>920</v>
      </c>
      <c r="H881" s="21">
        <v>1</v>
      </c>
      <c r="I881" s="21" t="s">
        <v>994</v>
      </c>
      <c r="J881" s="46" t="s">
        <v>1070</v>
      </c>
      <c r="K881" s="46" t="s">
        <v>81</v>
      </c>
      <c r="L881" s="47"/>
      <c r="M881" s="48" t="s">
        <v>1070</v>
      </c>
      <c r="N881" s="48"/>
      <c r="O881" s="49"/>
      <c r="P881" s="50"/>
      <c r="Q881" s="50">
        <v>7.0000000000000007E-2</v>
      </c>
      <c r="R881" s="50"/>
      <c r="S881" s="50"/>
      <c r="T881" s="46" t="s">
        <v>1071</v>
      </c>
      <c r="U881" s="46"/>
      <c r="V881" s="51"/>
      <c r="W881" s="62"/>
      <c r="X881" s="62"/>
      <c r="Y881" s="23" t="str">
        <f>IF(M881&lt;&gt;"",$H881*M881,"")</f>
        <v/>
      </c>
      <c r="Z881" s="23" t="str">
        <f>IF(N881&lt;&gt;"",$H881*N881,"")</f>
        <v/>
      </c>
      <c r="AA881" s="19">
        <f>IF(OR(M881&lt;&gt;"",N881&lt;&gt;""),1,0)</f>
        <v>0</v>
      </c>
      <c r="AB881" s="19">
        <f>IF(M881&lt;&gt;0,1,0)</f>
        <v>1</v>
      </c>
      <c r="AC881" s="19">
        <f>IF(N881&lt;&gt;0,1,0)</f>
        <v>0</v>
      </c>
      <c r="AD881" s="23" t="str">
        <f>IF(W881&lt;&gt;"",$H881*W881,"")</f>
        <v/>
      </c>
      <c r="AE881" s="23" t="str">
        <f>IF(X881&lt;&gt;"",$H881*X881,"")</f>
        <v/>
      </c>
    </row>
    <row r="882" spans="2:31" hidden="1" x14ac:dyDescent="0.25">
      <c r="B882" s="18">
        <f>IF(G882="","",B881+1)</f>
        <v>860</v>
      </c>
      <c r="C882" s="25">
        <v>5200000011326</v>
      </c>
      <c r="D882" s="19"/>
      <c r="E882" s="19"/>
      <c r="F882" s="20"/>
      <c r="G882" s="20" t="s">
        <v>921</v>
      </c>
      <c r="H882" s="21">
        <v>1</v>
      </c>
      <c r="I882" s="21" t="s">
        <v>994</v>
      </c>
      <c r="J882" s="46" t="s">
        <v>1070</v>
      </c>
      <c r="K882" s="46" t="s">
        <v>81</v>
      </c>
      <c r="L882" s="47"/>
      <c r="M882" s="48" t="s">
        <v>1070</v>
      </c>
      <c r="N882" s="48"/>
      <c r="O882" s="49"/>
      <c r="P882" s="50"/>
      <c r="Q882" s="50">
        <v>7.0000000000000007E-2</v>
      </c>
      <c r="R882" s="50"/>
      <c r="S882" s="50"/>
      <c r="T882" s="46" t="s">
        <v>1071</v>
      </c>
      <c r="U882" s="46"/>
      <c r="V882" s="51"/>
      <c r="W882" s="62"/>
      <c r="X882" s="62"/>
      <c r="Y882" s="23" t="str">
        <f>IF(M882&lt;&gt;"",$H882*M882,"")</f>
        <v/>
      </c>
      <c r="Z882" s="23" t="str">
        <f>IF(N882&lt;&gt;"",$H882*N882,"")</f>
        <v/>
      </c>
      <c r="AA882" s="19">
        <f>IF(OR(M882&lt;&gt;"",N882&lt;&gt;""),1,0)</f>
        <v>0</v>
      </c>
      <c r="AB882" s="19">
        <f>IF(M882&lt;&gt;0,1,0)</f>
        <v>1</v>
      </c>
      <c r="AC882" s="19">
        <f>IF(N882&lt;&gt;0,1,0)</f>
        <v>0</v>
      </c>
      <c r="AD882" s="23" t="str">
        <f>IF(W882&lt;&gt;"",$H882*W882,"")</f>
        <v/>
      </c>
      <c r="AE882" s="23" t="str">
        <f>IF(X882&lt;&gt;"",$H882*X882,"")</f>
        <v/>
      </c>
    </row>
    <row r="883" spans="2:31" hidden="1" x14ac:dyDescent="0.25">
      <c r="B883" s="18">
        <f>IF(G883="","",B882+1)</f>
        <v>861</v>
      </c>
      <c r="C883" s="25">
        <v>5200000011324</v>
      </c>
      <c r="D883" s="19"/>
      <c r="E883" s="19"/>
      <c r="F883" s="20"/>
      <c r="G883" s="20" t="s">
        <v>922</v>
      </c>
      <c r="H883" s="21">
        <v>1</v>
      </c>
      <c r="I883" s="21" t="s">
        <v>994</v>
      </c>
      <c r="J883" s="46" t="s">
        <v>1070</v>
      </c>
      <c r="K883" s="46" t="s">
        <v>81</v>
      </c>
      <c r="L883" s="47"/>
      <c r="M883" s="48" t="s">
        <v>1070</v>
      </c>
      <c r="N883" s="48"/>
      <c r="O883" s="49"/>
      <c r="P883" s="50"/>
      <c r="Q883" s="50">
        <v>7.0000000000000007E-2</v>
      </c>
      <c r="R883" s="50"/>
      <c r="S883" s="50"/>
      <c r="T883" s="46" t="s">
        <v>1071</v>
      </c>
      <c r="U883" s="46"/>
      <c r="V883" s="51"/>
      <c r="W883" s="62"/>
      <c r="X883" s="62"/>
      <c r="Y883" s="23" t="str">
        <f>IF(M883&lt;&gt;"",$H883*M883,"")</f>
        <v/>
      </c>
      <c r="Z883" s="23" t="str">
        <f>IF(N883&lt;&gt;"",$H883*N883,"")</f>
        <v/>
      </c>
      <c r="AA883" s="19">
        <f>IF(OR(M883&lt;&gt;"",N883&lt;&gt;""),1,0)</f>
        <v>0</v>
      </c>
      <c r="AB883" s="19">
        <f>IF(M883&lt;&gt;0,1,0)</f>
        <v>1</v>
      </c>
      <c r="AC883" s="19">
        <f>IF(N883&lt;&gt;0,1,0)</f>
        <v>0</v>
      </c>
      <c r="AD883" s="23" t="str">
        <f>IF(W883&lt;&gt;"",$H883*W883,"")</f>
        <v/>
      </c>
      <c r="AE883" s="23" t="str">
        <f>IF(X883&lt;&gt;"",$H883*X883,"")</f>
        <v/>
      </c>
    </row>
    <row r="884" spans="2:31" x14ac:dyDescent="0.25">
      <c r="B884" s="18">
        <f>IF(G884="","",B883+1)</f>
        <v>862</v>
      </c>
      <c r="C884" s="25">
        <v>5500000000387</v>
      </c>
      <c r="D884" s="19"/>
      <c r="E884" s="19"/>
      <c r="F884" s="20"/>
      <c r="G884" s="20" t="s">
        <v>923</v>
      </c>
      <c r="H884" s="21">
        <v>8</v>
      </c>
      <c r="I884" s="21" t="s">
        <v>994</v>
      </c>
      <c r="J884" s="46">
        <v>82075011</v>
      </c>
      <c r="K884" s="46" t="s">
        <v>104</v>
      </c>
      <c r="L884" s="47"/>
      <c r="M884" s="48">
        <v>4.7212121212121216</v>
      </c>
      <c r="N884" s="48"/>
      <c r="O884" s="49"/>
      <c r="P884" s="50"/>
      <c r="Q884" s="50">
        <v>7.0000000000000007E-2</v>
      </c>
      <c r="R884" s="50"/>
      <c r="S884" s="50"/>
      <c r="T884" s="46" t="s">
        <v>1071</v>
      </c>
      <c r="U884" s="46"/>
      <c r="V884" s="51"/>
      <c r="W884" s="62"/>
      <c r="X884" s="62"/>
      <c r="Y884" s="23">
        <f>IF(M884&lt;&gt;"",$H884*M884,"")</f>
        <v>37.769696969696973</v>
      </c>
      <c r="Z884" s="23" t="str">
        <f>IF(N884&lt;&gt;"",$H884*N884,"")</f>
        <v/>
      </c>
      <c r="AA884" s="19">
        <f>IF(OR(M884&lt;&gt;"",N884&lt;&gt;""),1,0)</f>
        <v>1</v>
      </c>
      <c r="AB884" s="19">
        <f>IF(M884&lt;&gt;0,1,0)</f>
        <v>1</v>
      </c>
      <c r="AC884" s="19">
        <f>IF(N884&lt;&gt;0,1,0)</f>
        <v>0</v>
      </c>
      <c r="AD884" s="23" t="str">
        <f>IF(W884&lt;&gt;"",$H884*W884,"")</f>
        <v/>
      </c>
      <c r="AE884" s="23" t="str">
        <f>IF(X884&lt;&gt;"",$H884*X884,"")</f>
        <v/>
      </c>
    </row>
    <row r="885" spans="2:31" hidden="1" x14ac:dyDescent="0.25">
      <c r="B885" s="18">
        <f>IF(G885="","",B884+1)</f>
        <v>863</v>
      </c>
      <c r="C885" s="25">
        <v>5200000011309</v>
      </c>
      <c r="D885" s="19"/>
      <c r="E885" s="19"/>
      <c r="F885" s="20"/>
      <c r="G885" s="20" t="s">
        <v>924</v>
      </c>
      <c r="H885" s="21">
        <v>1</v>
      </c>
      <c r="I885" s="21" t="s">
        <v>994</v>
      </c>
      <c r="J885" s="46" t="s">
        <v>1070</v>
      </c>
      <c r="K885" s="46" t="s">
        <v>81</v>
      </c>
      <c r="L885" s="47"/>
      <c r="M885" s="48" t="s">
        <v>1070</v>
      </c>
      <c r="N885" s="48"/>
      <c r="O885" s="49"/>
      <c r="P885" s="50"/>
      <c r="Q885" s="50">
        <v>7.0000000000000007E-2</v>
      </c>
      <c r="R885" s="50"/>
      <c r="S885" s="50"/>
      <c r="T885" s="46" t="s">
        <v>1071</v>
      </c>
      <c r="U885" s="46"/>
      <c r="V885" s="51"/>
      <c r="W885" s="62"/>
      <c r="X885" s="62"/>
      <c r="Y885" s="23" t="str">
        <f>IF(M885&lt;&gt;"",$H885*M885,"")</f>
        <v/>
      </c>
      <c r="Z885" s="23" t="str">
        <f>IF(N885&lt;&gt;"",$H885*N885,"")</f>
        <v/>
      </c>
      <c r="AA885" s="19">
        <f>IF(OR(M885&lt;&gt;"",N885&lt;&gt;""),1,0)</f>
        <v>0</v>
      </c>
      <c r="AB885" s="19">
        <f>IF(M885&lt;&gt;0,1,0)</f>
        <v>1</v>
      </c>
      <c r="AC885" s="19">
        <f>IF(N885&lt;&gt;0,1,0)</f>
        <v>0</v>
      </c>
      <c r="AD885" s="23" t="str">
        <f>IF(W885&lt;&gt;"",$H885*W885,"")</f>
        <v/>
      </c>
      <c r="AE885" s="23" t="str">
        <f>IF(X885&lt;&gt;"",$H885*X885,"")</f>
        <v/>
      </c>
    </row>
    <row r="886" spans="2:31" hidden="1" x14ac:dyDescent="0.25">
      <c r="B886" s="18">
        <f>IF(G886="","",B885+1)</f>
        <v>864</v>
      </c>
      <c r="C886" s="25">
        <v>5200000013003</v>
      </c>
      <c r="D886" s="19"/>
      <c r="E886" s="19"/>
      <c r="F886" s="20"/>
      <c r="G886" s="20" t="s">
        <v>925</v>
      </c>
      <c r="H886" s="21">
        <v>1</v>
      </c>
      <c r="I886" s="21" t="s">
        <v>994</v>
      </c>
      <c r="J886" s="46" t="s">
        <v>1070</v>
      </c>
      <c r="K886" s="46" t="s">
        <v>81</v>
      </c>
      <c r="L886" s="47"/>
      <c r="M886" s="48" t="s">
        <v>1070</v>
      </c>
      <c r="N886" s="48"/>
      <c r="O886" s="49"/>
      <c r="P886" s="50"/>
      <c r="Q886" s="50">
        <v>7.0000000000000007E-2</v>
      </c>
      <c r="R886" s="50"/>
      <c r="S886" s="50"/>
      <c r="T886" s="46" t="s">
        <v>1071</v>
      </c>
      <c r="U886" s="46"/>
      <c r="V886" s="51"/>
      <c r="W886" s="62"/>
      <c r="X886" s="62"/>
      <c r="Y886" s="23" t="str">
        <f>IF(M886&lt;&gt;"",$H886*M886,"")</f>
        <v/>
      </c>
      <c r="Z886" s="23" t="str">
        <f>IF(N886&lt;&gt;"",$H886*N886,"")</f>
        <v/>
      </c>
      <c r="AA886" s="19">
        <f>IF(OR(M886&lt;&gt;"",N886&lt;&gt;""),1,0)</f>
        <v>0</v>
      </c>
      <c r="AB886" s="19">
        <f>IF(M886&lt;&gt;0,1,0)</f>
        <v>1</v>
      </c>
      <c r="AC886" s="19">
        <f>IF(N886&lt;&gt;0,1,0)</f>
        <v>0</v>
      </c>
      <c r="AD886" s="23" t="str">
        <f>IF(W886&lt;&gt;"",$H886*W886,"")</f>
        <v/>
      </c>
      <c r="AE886" s="23" t="str">
        <f>IF(X886&lt;&gt;"",$H886*X886,"")</f>
        <v/>
      </c>
    </row>
    <row r="887" spans="2:31" hidden="1" x14ac:dyDescent="0.25">
      <c r="B887" s="18">
        <f>IF(G887="","",B886+1)</f>
        <v>865</v>
      </c>
      <c r="C887" s="25">
        <v>5500000001197</v>
      </c>
      <c r="D887" s="19"/>
      <c r="E887" s="19"/>
      <c r="F887" s="20"/>
      <c r="G887" s="20" t="s">
        <v>926</v>
      </c>
      <c r="H887" s="21">
        <v>1</v>
      </c>
      <c r="I887" s="21" t="s">
        <v>994</v>
      </c>
      <c r="J887" s="46" t="s">
        <v>1070</v>
      </c>
      <c r="K887" s="46" t="s">
        <v>81</v>
      </c>
      <c r="L887" s="47"/>
      <c r="M887" s="48" t="s">
        <v>1070</v>
      </c>
      <c r="N887" s="48"/>
      <c r="O887" s="49"/>
      <c r="P887" s="50"/>
      <c r="Q887" s="50">
        <v>7.0000000000000007E-2</v>
      </c>
      <c r="R887" s="50"/>
      <c r="S887" s="50"/>
      <c r="T887" s="46" t="s">
        <v>1071</v>
      </c>
      <c r="U887" s="46"/>
      <c r="V887" s="51"/>
      <c r="W887" s="62"/>
      <c r="X887" s="62"/>
      <c r="Y887" s="23" t="str">
        <f>IF(M887&lt;&gt;"",$H887*M887,"")</f>
        <v/>
      </c>
      <c r="Z887" s="23" t="str">
        <f>IF(N887&lt;&gt;"",$H887*N887,"")</f>
        <v/>
      </c>
      <c r="AA887" s="19">
        <f>IF(OR(M887&lt;&gt;"",N887&lt;&gt;""),1,0)</f>
        <v>0</v>
      </c>
      <c r="AB887" s="19">
        <f>IF(M887&lt;&gt;0,1,0)</f>
        <v>1</v>
      </c>
      <c r="AC887" s="19">
        <f>IF(N887&lt;&gt;0,1,0)</f>
        <v>0</v>
      </c>
      <c r="AD887" s="23" t="str">
        <f>IF(W887&lt;&gt;"",$H887*W887,"")</f>
        <v/>
      </c>
      <c r="AE887" s="23" t="str">
        <f>IF(X887&lt;&gt;"",$H887*X887,"")</f>
        <v/>
      </c>
    </row>
    <row r="888" spans="2:31" hidden="1" x14ac:dyDescent="0.25">
      <c r="B888" s="18">
        <f>IF(G888="","",B887+1)</f>
        <v>866</v>
      </c>
      <c r="C888" s="25">
        <v>5500000001196</v>
      </c>
      <c r="D888" s="19"/>
      <c r="E888" s="19"/>
      <c r="F888" s="20"/>
      <c r="G888" s="20" t="s">
        <v>927</v>
      </c>
      <c r="H888" s="21">
        <v>1</v>
      </c>
      <c r="I888" s="21" t="s">
        <v>994</v>
      </c>
      <c r="J888" s="46" t="s">
        <v>1070</v>
      </c>
      <c r="K888" s="46" t="s">
        <v>81</v>
      </c>
      <c r="L888" s="47"/>
      <c r="M888" s="48" t="s">
        <v>1070</v>
      </c>
      <c r="N888" s="48"/>
      <c r="O888" s="49"/>
      <c r="P888" s="50"/>
      <c r="Q888" s="50">
        <v>7.0000000000000007E-2</v>
      </c>
      <c r="R888" s="50"/>
      <c r="S888" s="50"/>
      <c r="T888" s="46" t="s">
        <v>1071</v>
      </c>
      <c r="U888" s="46"/>
      <c r="V888" s="51"/>
      <c r="W888" s="62"/>
      <c r="X888" s="62"/>
      <c r="Y888" s="23" t="str">
        <f>IF(M888&lt;&gt;"",$H888*M888,"")</f>
        <v/>
      </c>
      <c r="Z888" s="23" t="str">
        <f>IF(N888&lt;&gt;"",$H888*N888,"")</f>
        <v/>
      </c>
      <c r="AA888" s="19">
        <f>IF(OR(M888&lt;&gt;"",N888&lt;&gt;""),1,0)</f>
        <v>0</v>
      </c>
      <c r="AB888" s="19">
        <f>IF(M888&lt;&gt;0,1,0)</f>
        <v>1</v>
      </c>
      <c r="AC888" s="19">
        <f>IF(N888&lt;&gt;0,1,0)</f>
        <v>0</v>
      </c>
      <c r="AD888" s="23" t="str">
        <f>IF(W888&lt;&gt;"",$H888*W888,"")</f>
        <v/>
      </c>
      <c r="AE888" s="23" t="str">
        <f>IF(X888&lt;&gt;"",$H888*X888,"")</f>
        <v/>
      </c>
    </row>
    <row r="889" spans="2:31" hidden="1" x14ac:dyDescent="0.25">
      <c r="B889" s="18">
        <f>IF(G889="","",B888+1)</f>
        <v>867</v>
      </c>
      <c r="C889" s="25">
        <v>5200000013006</v>
      </c>
      <c r="D889" s="19"/>
      <c r="E889" s="19"/>
      <c r="F889" s="20"/>
      <c r="G889" s="20" t="s">
        <v>928</v>
      </c>
      <c r="H889" s="21">
        <v>1</v>
      </c>
      <c r="I889" s="21" t="s">
        <v>994</v>
      </c>
      <c r="J889" s="46" t="s">
        <v>1070</v>
      </c>
      <c r="K889" s="46" t="s">
        <v>81</v>
      </c>
      <c r="L889" s="47"/>
      <c r="M889" s="48" t="s">
        <v>1070</v>
      </c>
      <c r="N889" s="48"/>
      <c r="O889" s="49"/>
      <c r="P889" s="50"/>
      <c r="Q889" s="50">
        <v>7.0000000000000007E-2</v>
      </c>
      <c r="R889" s="50"/>
      <c r="S889" s="50"/>
      <c r="T889" s="46" t="s">
        <v>1071</v>
      </c>
      <c r="U889" s="46"/>
      <c r="V889" s="51"/>
      <c r="W889" s="62"/>
      <c r="X889" s="62"/>
      <c r="Y889" s="23" t="str">
        <f>IF(M889&lt;&gt;"",$H889*M889,"")</f>
        <v/>
      </c>
      <c r="Z889" s="23" t="str">
        <f>IF(N889&lt;&gt;"",$H889*N889,"")</f>
        <v/>
      </c>
      <c r="AA889" s="19">
        <f>IF(OR(M889&lt;&gt;"",N889&lt;&gt;""),1,0)</f>
        <v>0</v>
      </c>
      <c r="AB889" s="19">
        <f>IF(M889&lt;&gt;0,1,0)</f>
        <v>1</v>
      </c>
      <c r="AC889" s="19">
        <f>IF(N889&lt;&gt;0,1,0)</f>
        <v>0</v>
      </c>
      <c r="AD889" s="23" t="str">
        <f>IF(W889&lt;&gt;"",$H889*W889,"")</f>
        <v/>
      </c>
      <c r="AE889" s="23" t="str">
        <f>IF(X889&lt;&gt;"",$H889*X889,"")</f>
        <v/>
      </c>
    </row>
    <row r="890" spans="2:31" hidden="1" x14ac:dyDescent="0.25">
      <c r="B890" s="18">
        <f>IF(G890="","",B889+1)</f>
        <v>868</v>
      </c>
      <c r="C890" s="25">
        <v>5500000001202</v>
      </c>
      <c r="D890" s="19"/>
      <c r="E890" s="19"/>
      <c r="F890" s="20"/>
      <c r="G890" s="20" t="s">
        <v>929</v>
      </c>
      <c r="H890" s="21">
        <v>1</v>
      </c>
      <c r="I890" s="21" t="s">
        <v>994</v>
      </c>
      <c r="J890" s="46" t="s">
        <v>1070</v>
      </c>
      <c r="K890" s="46" t="s">
        <v>81</v>
      </c>
      <c r="L890" s="47"/>
      <c r="M890" s="48" t="s">
        <v>1070</v>
      </c>
      <c r="N890" s="48"/>
      <c r="O890" s="49"/>
      <c r="P890" s="50"/>
      <c r="Q890" s="50">
        <v>7.0000000000000007E-2</v>
      </c>
      <c r="R890" s="50"/>
      <c r="S890" s="50"/>
      <c r="T890" s="46" t="s">
        <v>1071</v>
      </c>
      <c r="U890" s="46"/>
      <c r="V890" s="51"/>
      <c r="W890" s="62"/>
      <c r="X890" s="62"/>
      <c r="Y890" s="23" t="str">
        <f>IF(M890&lt;&gt;"",$H890*M890,"")</f>
        <v/>
      </c>
      <c r="Z890" s="23" t="str">
        <f>IF(N890&lt;&gt;"",$H890*N890,"")</f>
        <v/>
      </c>
      <c r="AA890" s="19">
        <f>IF(OR(M890&lt;&gt;"",N890&lt;&gt;""),1,0)</f>
        <v>0</v>
      </c>
      <c r="AB890" s="19">
        <f>IF(M890&lt;&gt;0,1,0)</f>
        <v>1</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930</v>
      </c>
      <c r="H891" s="21">
        <v>5</v>
      </c>
      <c r="I891" s="21" t="s">
        <v>994</v>
      </c>
      <c r="J891" s="46">
        <v>82055900</v>
      </c>
      <c r="K891" s="46" t="s">
        <v>104</v>
      </c>
      <c r="L891" s="47"/>
      <c r="M891" s="48">
        <v>8.3939393939393945</v>
      </c>
      <c r="N891" s="48"/>
      <c r="O891" s="49"/>
      <c r="P891" s="50"/>
      <c r="Q891" s="50">
        <v>7.0000000000000007E-2</v>
      </c>
      <c r="R891" s="50"/>
      <c r="S891" s="50"/>
      <c r="T891" s="46" t="s">
        <v>1071</v>
      </c>
      <c r="U891" s="46"/>
      <c r="V891" s="51"/>
      <c r="W891" s="62"/>
      <c r="X891" s="62"/>
      <c r="Y891" s="23">
        <f>IF(M891&lt;&gt;"",$H891*M891,"")</f>
        <v>41.969696969696969</v>
      </c>
      <c r="Z891" s="23" t="str">
        <f>IF(N891&lt;&gt;"",$H891*N891,"")</f>
        <v/>
      </c>
      <c r="AA891" s="19">
        <f>IF(OR(M891&lt;&gt;"",N891&lt;&gt;""),1,0)</f>
        <v>1</v>
      </c>
      <c r="AB891" s="19">
        <f>IF(M891&lt;&gt;0,1,0)</f>
        <v>1</v>
      </c>
      <c r="AC891" s="19">
        <f>IF(N891&lt;&gt;0,1,0)</f>
        <v>0</v>
      </c>
      <c r="AD891" s="23" t="str">
        <f>IF(W891&lt;&gt;"",$H891*W891,"")</f>
        <v/>
      </c>
      <c r="AE891" s="23" t="str">
        <f>IF(X891&lt;&gt;"",$H891*X891,"")</f>
        <v/>
      </c>
    </row>
    <row r="892" spans="2:31" hidden="1" x14ac:dyDescent="0.25">
      <c r="B892" s="18">
        <f>IF(G892="","",B891+1)</f>
        <v>870</v>
      </c>
      <c r="C892" s="25">
        <v>5500000000997</v>
      </c>
      <c r="D892" s="19"/>
      <c r="E892" s="19"/>
      <c r="F892" s="20"/>
      <c r="G892" s="20" t="s">
        <v>931</v>
      </c>
      <c r="H892" s="21">
        <v>9</v>
      </c>
      <c r="I892" s="21" t="s">
        <v>994</v>
      </c>
      <c r="J892" s="46" t="s">
        <v>1070</v>
      </c>
      <c r="K892" s="46" t="s">
        <v>81</v>
      </c>
      <c r="L892" s="47"/>
      <c r="M892" s="48" t="s">
        <v>1070</v>
      </c>
      <c r="N892" s="48"/>
      <c r="O892" s="49"/>
      <c r="P892" s="50"/>
      <c r="Q892" s="50">
        <v>7.0000000000000007E-2</v>
      </c>
      <c r="R892" s="50"/>
      <c r="S892" s="50"/>
      <c r="T892" s="46" t="s">
        <v>1071</v>
      </c>
      <c r="U892" s="46"/>
      <c r="V892" s="51"/>
      <c r="W892" s="62"/>
      <c r="X892" s="62"/>
      <c r="Y892" s="23" t="str">
        <f>IF(M892&lt;&gt;"",$H892*M892,"")</f>
        <v/>
      </c>
      <c r="Z892" s="23" t="str">
        <f>IF(N892&lt;&gt;"",$H892*N892,"")</f>
        <v/>
      </c>
      <c r="AA892" s="19">
        <f>IF(OR(M892&lt;&gt;"",N892&lt;&gt;""),1,0)</f>
        <v>0</v>
      </c>
      <c r="AB892" s="19">
        <f>IF(M892&lt;&gt;0,1,0)</f>
        <v>1</v>
      </c>
      <c r="AC892" s="19">
        <f>IF(N892&lt;&gt;0,1,0)</f>
        <v>0</v>
      </c>
      <c r="AD892" s="23" t="str">
        <f>IF(W892&lt;&gt;"",$H892*W892,"")</f>
        <v/>
      </c>
      <c r="AE892" s="23" t="str">
        <f>IF(X892&lt;&gt;"",$H892*X892,"")</f>
        <v/>
      </c>
    </row>
    <row r="893" spans="2:31" hidden="1" x14ac:dyDescent="0.25">
      <c r="B893" s="18">
        <f>IF(G893="","",B892+1)</f>
        <v>871</v>
      </c>
      <c r="C893" s="25">
        <v>5200000011165</v>
      </c>
      <c r="D893" s="19"/>
      <c r="E893" s="19"/>
      <c r="F893" s="20"/>
      <c r="G893" s="20" t="s">
        <v>932</v>
      </c>
      <c r="H893" s="21">
        <v>1</v>
      </c>
      <c r="I893" s="21" t="s">
        <v>994</v>
      </c>
      <c r="J893" s="46" t="s">
        <v>1070</v>
      </c>
      <c r="K893" s="46" t="s">
        <v>81</v>
      </c>
      <c r="L893" s="47"/>
      <c r="M893" s="48" t="s">
        <v>1070</v>
      </c>
      <c r="N893" s="48"/>
      <c r="O893" s="49"/>
      <c r="P893" s="50"/>
      <c r="Q893" s="50">
        <v>7.0000000000000007E-2</v>
      </c>
      <c r="R893" s="50"/>
      <c r="S893" s="50"/>
      <c r="T893" s="46" t="s">
        <v>1071</v>
      </c>
      <c r="U893" s="46"/>
      <c r="V893" s="51"/>
      <c r="W893" s="62"/>
      <c r="X893" s="62"/>
      <c r="Y893" s="23" t="str">
        <f>IF(M893&lt;&gt;"",$H893*M893,"")</f>
        <v/>
      </c>
      <c r="Z893" s="23" t="str">
        <f>IF(N893&lt;&gt;"",$H893*N893,"")</f>
        <v/>
      </c>
      <c r="AA893" s="19">
        <f>IF(OR(M893&lt;&gt;"",N893&lt;&gt;""),1,0)</f>
        <v>0</v>
      </c>
      <c r="AB893" s="19">
        <f>IF(M893&lt;&gt;0,1,0)</f>
        <v>1</v>
      </c>
      <c r="AC893" s="19">
        <f>IF(N893&lt;&gt;0,1,0)</f>
        <v>0</v>
      </c>
      <c r="AD893" s="23" t="str">
        <f>IF(W893&lt;&gt;"",$H893*W893,"")</f>
        <v/>
      </c>
      <c r="AE893" s="23" t="str">
        <f>IF(X893&lt;&gt;"",$H893*X893,"")</f>
        <v/>
      </c>
    </row>
    <row r="894" spans="2:31" hidden="1" x14ac:dyDescent="0.25">
      <c r="B894" s="18">
        <f>IF(G894="","",B893+1)</f>
        <v>872</v>
      </c>
      <c r="C894" s="25">
        <v>5500000000531</v>
      </c>
      <c r="D894" s="19"/>
      <c r="E894" s="19"/>
      <c r="F894" s="20"/>
      <c r="G894" s="20" t="s">
        <v>933</v>
      </c>
      <c r="H894" s="21">
        <v>1</v>
      </c>
      <c r="I894" s="21" t="s">
        <v>994</v>
      </c>
      <c r="J894" s="46" t="s">
        <v>1070</v>
      </c>
      <c r="K894" s="46" t="s">
        <v>81</v>
      </c>
      <c r="L894" s="47"/>
      <c r="M894" s="48" t="s">
        <v>1070</v>
      </c>
      <c r="N894" s="48"/>
      <c r="O894" s="49"/>
      <c r="P894" s="50"/>
      <c r="Q894" s="50">
        <v>7.0000000000000007E-2</v>
      </c>
      <c r="R894" s="50"/>
      <c r="S894" s="50"/>
      <c r="T894" s="46" t="s">
        <v>1071</v>
      </c>
      <c r="U894" s="46"/>
      <c r="V894" s="51"/>
      <c r="W894" s="62"/>
      <c r="X894" s="62"/>
      <c r="Y894" s="23" t="str">
        <f>IF(M894&lt;&gt;"",$H894*M894,"")</f>
        <v/>
      </c>
      <c r="Z894" s="23" t="str">
        <f>IF(N894&lt;&gt;"",$H894*N894,"")</f>
        <v/>
      </c>
      <c r="AA894" s="19">
        <f>IF(OR(M894&lt;&gt;"",N894&lt;&gt;""),1,0)</f>
        <v>0</v>
      </c>
      <c r="AB894" s="19">
        <f>IF(M894&lt;&gt;0,1,0)</f>
        <v>1</v>
      </c>
      <c r="AC894" s="19">
        <f>IF(N894&lt;&gt;0,1,0)</f>
        <v>0</v>
      </c>
      <c r="AD894" s="23" t="str">
        <f>IF(W894&lt;&gt;"",$H894*W894,"")</f>
        <v/>
      </c>
      <c r="AE894" s="23" t="str">
        <f>IF(X894&lt;&gt;"",$H894*X894,"")</f>
        <v/>
      </c>
    </row>
    <row r="895" spans="2:31" hidden="1" x14ac:dyDescent="0.25">
      <c r="B895" s="18">
        <f>IF(G895="","",B894+1)</f>
        <v>873</v>
      </c>
      <c r="C895" s="25">
        <v>5500000000530</v>
      </c>
      <c r="D895" s="19"/>
      <c r="E895" s="19"/>
      <c r="F895" s="20"/>
      <c r="G895" s="20" t="s">
        <v>934</v>
      </c>
      <c r="H895" s="21">
        <v>1</v>
      </c>
      <c r="I895" s="21" t="s">
        <v>994</v>
      </c>
      <c r="J895" s="46" t="s">
        <v>1070</v>
      </c>
      <c r="K895" s="46" t="s">
        <v>81</v>
      </c>
      <c r="L895" s="47"/>
      <c r="M895" s="48" t="s">
        <v>1070</v>
      </c>
      <c r="N895" s="48"/>
      <c r="O895" s="49"/>
      <c r="P895" s="50"/>
      <c r="Q895" s="50">
        <v>7.0000000000000007E-2</v>
      </c>
      <c r="R895" s="50"/>
      <c r="S895" s="50"/>
      <c r="T895" s="46" t="s">
        <v>1071</v>
      </c>
      <c r="U895" s="46"/>
      <c r="V895" s="51"/>
      <c r="W895" s="62"/>
      <c r="X895" s="62"/>
      <c r="Y895" s="23" t="str">
        <f>IF(M895&lt;&gt;"",$H895*M895,"")</f>
        <v/>
      </c>
      <c r="Z895" s="23" t="str">
        <f>IF(N895&lt;&gt;"",$H895*N895,"")</f>
        <v/>
      </c>
      <c r="AA895" s="19">
        <f>IF(OR(M895&lt;&gt;"",N895&lt;&gt;""),1,0)</f>
        <v>0</v>
      </c>
      <c r="AB895" s="19">
        <f>IF(M895&lt;&gt;0,1,0)</f>
        <v>1</v>
      </c>
      <c r="AC895" s="19">
        <f>IF(N895&lt;&gt;0,1,0)</f>
        <v>0</v>
      </c>
      <c r="AD895" s="23" t="str">
        <f>IF(W895&lt;&gt;"",$H895*W895,"")</f>
        <v/>
      </c>
      <c r="AE895" s="23" t="str">
        <f>IF(X895&lt;&gt;"",$H895*X895,"")</f>
        <v/>
      </c>
    </row>
    <row r="896" spans="2:31" ht="15" hidden="1" customHeight="1" x14ac:dyDescent="0.25">
      <c r="B896" s="18">
        <f>IF(G896="","",B895+1)</f>
        <v>874</v>
      </c>
      <c r="C896" s="25">
        <v>5500000000514</v>
      </c>
      <c r="D896" s="19"/>
      <c r="E896" s="19"/>
      <c r="F896" s="20"/>
      <c r="G896" s="20" t="s">
        <v>935</v>
      </c>
      <c r="H896" s="21">
        <v>1</v>
      </c>
      <c r="I896" s="21" t="s">
        <v>994</v>
      </c>
      <c r="J896" s="46" t="s">
        <v>1070</v>
      </c>
      <c r="K896" s="46" t="s">
        <v>81</v>
      </c>
      <c r="L896" s="47"/>
      <c r="M896" s="48" t="s">
        <v>1070</v>
      </c>
      <c r="N896" s="48"/>
      <c r="O896" s="49"/>
      <c r="P896" s="50"/>
      <c r="Q896" s="50">
        <v>7.0000000000000007E-2</v>
      </c>
      <c r="R896" s="50"/>
      <c r="S896" s="50"/>
      <c r="T896" s="46" t="s">
        <v>1071</v>
      </c>
      <c r="U896" s="46"/>
      <c r="V896" s="51"/>
      <c r="W896" s="62"/>
      <c r="X896" s="62"/>
      <c r="Y896" s="23" t="str">
        <f>IF(M896&lt;&gt;"",$H896*M896,"")</f>
        <v/>
      </c>
      <c r="Z896" s="23" t="str">
        <f>IF(N896&lt;&gt;"",$H896*N896,"")</f>
        <v/>
      </c>
      <c r="AA896" s="19">
        <f>IF(OR(M896&lt;&gt;"",N896&lt;&gt;""),1,0)</f>
        <v>0</v>
      </c>
      <c r="AB896" s="19">
        <f>IF(M896&lt;&gt;0,1,0)</f>
        <v>1</v>
      </c>
      <c r="AC896" s="19">
        <f>IF(N896&lt;&gt;0,1,0)</f>
        <v>0</v>
      </c>
      <c r="AD896" s="23" t="str">
        <f>IF(W896&lt;&gt;"",$H896*W896,"")</f>
        <v/>
      </c>
      <c r="AE896" s="23" t="str">
        <f>IF(X896&lt;&gt;"",$H896*X896,"")</f>
        <v/>
      </c>
    </row>
    <row r="897" spans="2:31" hidden="1" x14ac:dyDescent="0.25">
      <c r="B897" s="18">
        <f>IF(G897="","",B896+1)</f>
        <v>875</v>
      </c>
      <c r="C897" s="25">
        <v>5500000000529</v>
      </c>
      <c r="D897" s="19"/>
      <c r="E897" s="19"/>
      <c r="F897" s="20"/>
      <c r="G897" s="20" t="s">
        <v>936</v>
      </c>
      <c r="H897" s="21">
        <v>1</v>
      </c>
      <c r="I897" s="21" t="s">
        <v>994</v>
      </c>
      <c r="J897" s="46" t="s">
        <v>1070</v>
      </c>
      <c r="K897" s="46" t="s">
        <v>81</v>
      </c>
      <c r="L897" s="47"/>
      <c r="M897" s="48" t="s">
        <v>1070</v>
      </c>
      <c r="N897" s="48"/>
      <c r="O897" s="49"/>
      <c r="P897" s="50"/>
      <c r="Q897" s="50">
        <v>7.0000000000000007E-2</v>
      </c>
      <c r="R897" s="50"/>
      <c r="S897" s="50"/>
      <c r="T897" s="46" t="s">
        <v>1071</v>
      </c>
      <c r="U897" s="46"/>
      <c r="V897" s="51"/>
      <c r="W897" s="62"/>
      <c r="X897" s="62"/>
      <c r="Y897" s="23" t="str">
        <f>IF(M897&lt;&gt;"",$H897*M897,"")</f>
        <v/>
      </c>
      <c r="Z897" s="23" t="str">
        <f>IF(N897&lt;&gt;"",$H897*N897,"")</f>
        <v/>
      </c>
      <c r="AA897" s="19">
        <f>IF(OR(M897&lt;&gt;"",N897&lt;&gt;""),1,0)</f>
        <v>0</v>
      </c>
      <c r="AB897" s="19">
        <f>IF(M897&lt;&gt;0,1,0)</f>
        <v>1</v>
      </c>
      <c r="AC897" s="19">
        <f>IF(N897&lt;&gt;0,1,0)</f>
        <v>0</v>
      </c>
      <c r="AD897" s="23" t="str">
        <f>IF(W897&lt;&gt;"",$H897*W897,"")</f>
        <v/>
      </c>
      <c r="AE897" s="23" t="str">
        <f>IF(X897&lt;&gt;"",$H897*X897,"")</f>
        <v/>
      </c>
    </row>
    <row r="898" spans="2:31" x14ac:dyDescent="0.25">
      <c r="B898" s="18">
        <f>IF(G898="","",B897+1)</f>
        <v>876</v>
      </c>
      <c r="C898" s="25">
        <v>5500000001112</v>
      </c>
      <c r="D898" s="19"/>
      <c r="E898" s="19"/>
      <c r="F898" s="20"/>
      <c r="G898" s="20" t="s">
        <v>937</v>
      </c>
      <c r="H898" s="21">
        <v>53</v>
      </c>
      <c r="I898" s="21" t="s">
        <v>994</v>
      </c>
      <c r="J898" s="46">
        <v>82075011</v>
      </c>
      <c r="K898" s="46" t="s">
        <v>104</v>
      </c>
      <c r="L898" s="47"/>
      <c r="M898" s="48">
        <v>5</v>
      </c>
      <c r="N898" s="48"/>
      <c r="O898" s="49"/>
      <c r="P898" s="50"/>
      <c r="Q898" s="50">
        <v>7.0000000000000007E-2</v>
      </c>
      <c r="R898" s="50"/>
      <c r="S898" s="50"/>
      <c r="T898" s="46" t="s">
        <v>1071</v>
      </c>
      <c r="U898" s="46"/>
      <c r="V898" s="51"/>
      <c r="W898" s="62"/>
      <c r="X898" s="62"/>
      <c r="Y898" s="23">
        <f>IF(M898&lt;&gt;"",$H898*M898,"")</f>
        <v>265</v>
      </c>
      <c r="Z898" s="23" t="str">
        <f>IF(N898&lt;&gt;"",$H898*N898,"")</f>
        <v/>
      </c>
      <c r="AA898" s="19">
        <f>IF(OR(M898&lt;&gt;"",N898&lt;&gt;""),1,0)</f>
        <v>1</v>
      </c>
      <c r="AB898" s="19">
        <f>IF(M898&lt;&gt;0,1,0)</f>
        <v>1</v>
      </c>
      <c r="AC898" s="19">
        <f>IF(N898&lt;&gt;0,1,0)</f>
        <v>0</v>
      </c>
      <c r="AD898" s="23" t="str">
        <f>IF(W898&lt;&gt;"",$H898*W898,"")</f>
        <v/>
      </c>
      <c r="AE898" s="23" t="str">
        <f>IF(X898&lt;&gt;"",$H898*X898,"")</f>
        <v/>
      </c>
    </row>
    <row r="899" spans="2:31" hidden="1" x14ac:dyDescent="0.25">
      <c r="B899" s="18">
        <f>IF(G899="","",B898+1)</f>
        <v>877</v>
      </c>
      <c r="C899" s="25">
        <v>5500000000515</v>
      </c>
      <c r="D899" s="19"/>
      <c r="E899" s="19"/>
      <c r="F899" s="20"/>
      <c r="G899" s="20" t="s">
        <v>938</v>
      </c>
      <c r="H899" s="21">
        <v>1</v>
      </c>
      <c r="I899" s="21" t="s">
        <v>994</v>
      </c>
      <c r="J899" s="46" t="s">
        <v>1070</v>
      </c>
      <c r="K899" s="46" t="s">
        <v>81</v>
      </c>
      <c r="L899" s="47"/>
      <c r="M899" s="48" t="s">
        <v>1070</v>
      </c>
      <c r="N899" s="48"/>
      <c r="O899" s="49"/>
      <c r="P899" s="50"/>
      <c r="Q899" s="50">
        <v>7.0000000000000007E-2</v>
      </c>
      <c r="R899" s="50"/>
      <c r="S899" s="50"/>
      <c r="T899" s="46" t="s">
        <v>1071</v>
      </c>
      <c r="U899" s="46"/>
      <c r="V899" s="51"/>
      <c r="W899" s="62"/>
      <c r="X899" s="62"/>
      <c r="Y899" s="23" t="str">
        <f>IF(M899&lt;&gt;"",$H899*M899,"")</f>
        <v/>
      </c>
      <c r="Z899" s="23" t="str">
        <f>IF(N899&lt;&gt;"",$H899*N899,"")</f>
        <v/>
      </c>
      <c r="AA899" s="19">
        <f>IF(OR(M899&lt;&gt;"",N899&lt;&gt;""),1,0)</f>
        <v>0</v>
      </c>
      <c r="AB899" s="19">
        <f>IF(M899&lt;&gt;0,1,0)</f>
        <v>1</v>
      </c>
      <c r="AC899" s="19">
        <f>IF(N899&lt;&gt;0,1,0)</f>
        <v>0</v>
      </c>
      <c r="AD899" s="23" t="str">
        <f>IF(W899&lt;&gt;"",$H899*W899,"")</f>
        <v/>
      </c>
      <c r="AE899" s="23" t="str">
        <f>IF(X899&lt;&gt;"",$H899*X899,"")</f>
        <v/>
      </c>
    </row>
    <row r="900" spans="2:31" hidden="1" x14ac:dyDescent="0.25">
      <c r="B900" s="18">
        <f>IF(G900="","",B899+1)</f>
        <v>878</v>
      </c>
      <c r="C900" s="25">
        <v>5500000000538</v>
      </c>
      <c r="D900" s="19"/>
      <c r="E900" s="19"/>
      <c r="F900" s="20"/>
      <c r="G900" s="20" t="s">
        <v>939</v>
      </c>
      <c r="H900" s="21">
        <v>1</v>
      </c>
      <c r="I900" s="21" t="s">
        <v>994</v>
      </c>
      <c r="J900" s="46" t="s">
        <v>1070</v>
      </c>
      <c r="K900" s="46" t="s">
        <v>81</v>
      </c>
      <c r="L900" s="47"/>
      <c r="M900" s="48" t="s">
        <v>1070</v>
      </c>
      <c r="N900" s="48"/>
      <c r="O900" s="49"/>
      <c r="P900" s="50"/>
      <c r="Q900" s="50">
        <v>7.0000000000000007E-2</v>
      </c>
      <c r="R900" s="50"/>
      <c r="S900" s="50"/>
      <c r="T900" s="46" t="s">
        <v>1071</v>
      </c>
      <c r="U900" s="46"/>
      <c r="V900" s="51"/>
      <c r="W900" s="62"/>
      <c r="X900" s="62"/>
      <c r="Y900" s="23" t="str">
        <f>IF(M900&lt;&gt;"",$H900*M900,"")</f>
        <v/>
      </c>
      <c r="Z900" s="23" t="str">
        <f>IF(N900&lt;&gt;"",$H900*N900,"")</f>
        <v/>
      </c>
      <c r="AA900" s="19">
        <f>IF(OR(M900&lt;&gt;"",N900&lt;&gt;""),1,0)</f>
        <v>0</v>
      </c>
      <c r="AB900" s="19">
        <f>IF(M900&lt;&gt;0,1,0)</f>
        <v>1</v>
      </c>
      <c r="AC900" s="19">
        <f>IF(N900&lt;&gt;0,1,0)</f>
        <v>0</v>
      </c>
      <c r="AD900" s="23" t="str">
        <f>IF(W900&lt;&gt;"",$H900*W900,"")</f>
        <v/>
      </c>
      <c r="AE900" s="23" t="str">
        <f>IF(X900&lt;&gt;"",$H900*X900,"")</f>
        <v/>
      </c>
    </row>
    <row r="901" spans="2:31" hidden="1" x14ac:dyDescent="0.25">
      <c r="B901" s="18">
        <f>IF(G901="","",B900+1)</f>
        <v>879</v>
      </c>
      <c r="C901" s="25">
        <v>5500000000534</v>
      </c>
      <c r="D901" s="19"/>
      <c r="E901" s="19"/>
      <c r="F901" s="20"/>
      <c r="G901" s="20" t="s">
        <v>940</v>
      </c>
      <c r="H901" s="21">
        <v>1</v>
      </c>
      <c r="I901" s="21" t="s">
        <v>994</v>
      </c>
      <c r="J901" s="46" t="s">
        <v>1070</v>
      </c>
      <c r="K901" s="46" t="s">
        <v>81</v>
      </c>
      <c r="L901" s="47"/>
      <c r="M901" s="48" t="s">
        <v>1070</v>
      </c>
      <c r="N901" s="48"/>
      <c r="O901" s="49"/>
      <c r="P901" s="50"/>
      <c r="Q901" s="50">
        <v>7.0000000000000007E-2</v>
      </c>
      <c r="R901" s="50"/>
      <c r="S901" s="50"/>
      <c r="T901" s="46" t="s">
        <v>1071</v>
      </c>
      <c r="U901" s="46"/>
      <c r="V901" s="51"/>
      <c r="W901" s="62"/>
      <c r="X901" s="62"/>
      <c r="Y901" s="23" t="str">
        <f>IF(M901&lt;&gt;"",$H901*M901,"")</f>
        <v/>
      </c>
      <c r="Z901" s="23" t="str">
        <f>IF(N901&lt;&gt;"",$H901*N901,"")</f>
        <v/>
      </c>
      <c r="AA901" s="19">
        <f>IF(OR(M901&lt;&gt;"",N901&lt;&gt;""),1,0)</f>
        <v>0</v>
      </c>
      <c r="AB901" s="19">
        <f>IF(M901&lt;&gt;0,1,0)</f>
        <v>1</v>
      </c>
      <c r="AC901" s="19">
        <f>IF(N901&lt;&gt;0,1,0)</f>
        <v>0</v>
      </c>
      <c r="AD901" s="23" t="str">
        <f>IF(W901&lt;&gt;"",$H901*W901,"")</f>
        <v/>
      </c>
      <c r="AE901" s="23" t="str">
        <f>IF(X901&lt;&gt;"",$H901*X901,"")</f>
        <v/>
      </c>
    </row>
    <row r="902" spans="2:31" hidden="1" x14ac:dyDescent="0.25">
      <c r="B902" s="18">
        <f>IF(G902="","",B901+1)</f>
        <v>880</v>
      </c>
      <c r="C902" s="25">
        <v>5500000000535</v>
      </c>
      <c r="D902" s="19"/>
      <c r="E902" s="19"/>
      <c r="F902" s="20"/>
      <c r="G902" s="20" t="s">
        <v>941</v>
      </c>
      <c r="H902" s="21">
        <v>1</v>
      </c>
      <c r="I902" s="21" t="s">
        <v>994</v>
      </c>
      <c r="J902" s="46" t="s">
        <v>1070</v>
      </c>
      <c r="K902" s="46" t="s">
        <v>81</v>
      </c>
      <c r="L902" s="47"/>
      <c r="M902" s="48" t="s">
        <v>1070</v>
      </c>
      <c r="N902" s="48"/>
      <c r="O902" s="49"/>
      <c r="P902" s="50"/>
      <c r="Q902" s="50">
        <v>7.0000000000000007E-2</v>
      </c>
      <c r="R902" s="50"/>
      <c r="S902" s="50"/>
      <c r="T902" s="46" t="s">
        <v>1071</v>
      </c>
      <c r="U902" s="46"/>
      <c r="V902" s="51"/>
      <c r="W902" s="62"/>
      <c r="X902" s="62"/>
      <c r="Y902" s="23" t="str">
        <f>IF(M902&lt;&gt;"",$H902*M902,"")</f>
        <v/>
      </c>
      <c r="Z902" s="23" t="str">
        <f>IF(N902&lt;&gt;"",$H902*N902,"")</f>
        <v/>
      </c>
      <c r="AA902" s="19">
        <f>IF(OR(M902&lt;&gt;"",N902&lt;&gt;""),1,0)</f>
        <v>0</v>
      </c>
      <c r="AB902" s="19">
        <f>IF(M902&lt;&gt;0,1,0)</f>
        <v>1</v>
      </c>
      <c r="AC902" s="19">
        <f>IF(N902&lt;&gt;0,1,0)</f>
        <v>0</v>
      </c>
      <c r="AD902" s="23" t="str">
        <f>IF(W902&lt;&gt;"",$H902*W902,"")</f>
        <v/>
      </c>
      <c r="AE902" s="23" t="str">
        <f>IF(X902&lt;&gt;"",$H902*X902,"")</f>
        <v/>
      </c>
    </row>
    <row r="903" spans="2:31" hidden="1" x14ac:dyDescent="0.25">
      <c r="B903" s="18">
        <f>IF(G903="","",B902+1)</f>
        <v>881</v>
      </c>
      <c r="C903" s="25">
        <v>5500000000522</v>
      </c>
      <c r="D903" s="19"/>
      <c r="E903" s="19"/>
      <c r="F903" s="20"/>
      <c r="G903" s="20" t="s">
        <v>942</v>
      </c>
      <c r="H903" s="21">
        <v>1</v>
      </c>
      <c r="I903" s="21" t="s">
        <v>994</v>
      </c>
      <c r="J903" s="46" t="s">
        <v>1070</v>
      </c>
      <c r="K903" s="46" t="s">
        <v>81</v>
      </c>
      <c r="L903" s="47"/>
      <c r="M903" s="48" t="s">
        <v>1070</v>
      </c>
      <c r="N903" s="48"/>
      <c r="O903" s="49"/>
      <c r="P903" s="50"/>
      <c r="Q903" s="50">
        <v>7.0000000000000007E-2</v>
      </c>
      <c r="R903" s="50"/>
      <c r="S903" s="50"/>
      <c r="T903" s="46" t="s">
        <v>1071</v>
      </c>
      <c r="U903" s="46"/>
      <c r="V903" s="51"/>
      <c r="W903" s="62"/>
      <c r="X903" s="62"/>
      <c r="Y903" s="23" t="str">
        <f>IF(M903&lt;&gt;"",$H903*M903,"")</f>
        <v/>
      </c>
      <c r="Z903" s="23" t="str">
        <f>IF(N903&lt;&gt;"",$H903*N903,"")</f>
        <v/>
      </c>
      <c r="AA903" s="19">
        <f>IF(OR(M903&lt;&gt;"",N903&lt;&gt;""),1,0)</f>
        <v>0</v>
      </c>
      <c r="AB903" s="19">
        <f>IF(M903&lt;&gt;0,1,0)</f>
        <v>1</v>
      </c>
      <c r="AC903" s="19">
        <f>IF(N903&lt;&gt;0,1,0)</f>
        <v>0</v>
      </c>
      <c r="AD903" s="23" t="str">
        <f>IF(W903&lt;&gt;"",$H903*W903,"")</f>
        <v/>
      </c>
      <c r="AE903" s="23" t="str">
        <f>IF(X903&lt;&gt;"",$H903*X903,"")</f>
        <v/>
      </c>
    </row>
    <row r="904" spans="2:31" hidden="1" x14ac:dyDescent="0.25">
      <c r="B904" s="18">
        <f>IF(G904="","",B903+1)</f>
        <v>882</v>
      </c>
      <c r="C904" s="25">
        <v>5500000001011</v>
      </c>
      <c r="D904" s="19"/>
      <c r="E904" s="19"/>
      <c r="F904" s="20"/>
      <c r="G904" s="20" t="s">
        <v>943</v>
      </c>
      <c r="H904" s="21">
        <v>1</v>
      </c>
      <c r="I904" s="21" t="s">
        <v>994</v>
      </c>
      <c r="J904" s="46" t="s">
        <v>1070</v>
      </c>
      <c r="K904" s="46" t="s">
        <v>81</v>
      </c>
      <c r="L904" s="47"/>
      <c r="M904" s="48" t="s">
        <v>1070</v>
      </c>
      <c r="N904" s="48"/>
      <c r="O904" s="49"/>
      <c r="P904" s="50"/>
      <c r="Q904" s="50">
        <v>7.0000000000000007E-2</v>
      </c>
      <c r="R904" s="50"/>
      <c r="S904" s="50"/>
      <c r="T904" s="46" t="s">
        <v>1071</v>
      </c>
      <c r="U904" s="46"/>
      <c r="V904" s="51"/>
      <c r="W904" s="62"/>
      <c r="X904" s="62"/>
      <c r="Y904" s="23" t="str">
        <f>IF(M904&lt;&gt;"",$H904*M904,"")</f>
        <v/>
      </c>
      <c r="Z904" s="23" t="str">
        <f>IF(N904&lt;&gt;"",$H904*N904,"")</f>
        <v/>
      </c>
      <c r="AA904" s="19">
        <f>IF(OR(M904&lt;&gt;"",N904&lt;&gt;""),1,0)</f>
        <v>0</v>
      </c>
      <c r="AB904" s="19">
        <f>IF(M904&lt;&gt;0,1,0)</f>
        <v>1</v>
      </c>
      <c r="AC904" s="19">
        <f>IF(N904&lt;&gt;0,1,0)</f>
        <v>0</v>
      </c>
      <c r="AD904" s="23" t="str">
        <f>IF(W904&lt;&gt;"",$H904*W904,"")</f>
        <v/>
      </c>
      <c r="AE904" s="23" t="str">
        <f>IF(X904&lt;&gt;"",$H904*X904,"")</f>
        <v/>
      </c>
    </row>
    <row r="905" spans="2:31" hidden="1" x14ac:dyDescent="0.25">
      <c r="B905" s="18">
        <f>IF(G905="","",B904+1)</f>
        <v>883</v>
      </c>
      <c r="C905" s="25">
        <v>5500000000547</v>
      </c>
      <c r="D905" s="19"/>
      <c r="E905" s="19"/>
      <c r="F905" s="20"/>
      <c r="G905" s="20" t="s">
        <v>944</v>
      </c>
      <c r="H905" s="21">
        <v>1</v>
      </c>
      <c r="I905" s="21" t="s">
        <v>994</v>
      </c>
      <c r="J905" s="46" t="s">
        <v>1070</v>
      </c>
      <c r="K905" s="46" t="s">
        <v>81</v>
      </c>
      <c r="L905" s="47"/>
      <c r="M905" s="48" t="s">
        <v>1070</v>
      </c>
      <c r="N905" s="48"/>
      <c r="O905" s="49"/>
      <c r="P905" s="50"/>
      <c r="Q905" s="50">
        <v>7.0000000000000007E-2</v>
      </c>
      <c r="R905" s="50"/>
      <c r="S905" s="50"/>
      <c r="T905" s="46" t="s">
        <v>1071</v>
      </c>
      <c r="U905" s="46"/>
      <c r="V905" s="51"/>
      <c r="W905" s="62"/>
      <c r="X905" s="62"/>
      <c r="Y905" s="23" t="str">
        <f>IF(M905&lt;&gt;"",$H905*M905,"")</f>
        <v/>
      </c>
      <c r="Z905" s="23" t="str">
        <f>IF(N905&lt;&gt;"",$H905*N905,"")</f>
        <v/>
      </c>
      <c r="AA905" s="19">
        <f>IF(OR(M905&lt;&gt;"",N905&lt;&gt;""),1,0)</f>
        <v>0</v>
      </c>
      <c r="AB905" s="19">
        <f>IF(M905&lt;&gt;0,1,0)</f>
        <v>1</v>
      </c>
      <c r="AC905" s="19">
        <f>IF(N905&lt;&gt;0,1,0)</f>
        <v>0</v>
      </c>
      <c r="AD905" s="23" t="str">
        <f>IF(W905&lt;&gt;"",$H905*W905,"")</f>
        <v/>
      </c>
      <c r="AE905" s="23" t="str">
        <f>IF(X905&lt;&gt;"",$H905*X905,"")</f>
        <v/>
      </c>
    </row>
    <row r="906" spans="2:31" hidden="1" x14ac:dyDescent="0.25">
      <c r="B906" s="18">
        <f>IF(G906="","",B905+1)</f>
        <v>884</v>
      </c>
      <c r="C906" s="25">
        <v>5500000000500</v>
      </c>
      <c r="D906" s="19"/>
      <c r="E906" s="19"/>
      <c r="F906" s="20"/>
      <c r="G906" s="20" t="s">
        <v>945</v>
      </c>
      <c r="H906" s="21">
        <v>1</v>
      </c>
      <c r="I906" s="21" t="s">
        <v>994</v>
      </c>
      <c r="J906" s="46" t="s">
        <v>1070</v>
      </c>
      <c r="K906" s="46" t="s">
        <v>81</v>
      </c>
      <c r="L906" s="47"/>
      <c r="M906" s="48" t="s">
        <v>1070</v>
      </c>
      <c r="N906" s="48"/>
      <c r="O906" s="49"/>
      <c r="P906" s="50"/>
      <c r="Q906" s="50">
        <v>7.0000000000000007E-2</v>
      </c>
      <c r="R906" s="50"/>
      <c r="S906" s="50"/>
      <c r="T906" s="46" t="s">
        <v>1071</v>
      </c>
      <c r="U906" s="46"/>
      <c r="V906" s="51"/>
      <c r="W906" s="62"/>
      <c r="X906" s="62"/>
      <c r="Y906" s="23" t="str">
        <f>IF(M906&lt;&gt;"",$H906*M906,"")</f>
        <v/>
      </c>
      <c r="Z906" s="23" t="str">
        <f>IF(N906&lt;&gt;"",$H906*N906,"")</f>
        <v/>
      </c>
      <c r="AA906" s="19">
        <f>IF(OR(M906&lt;&gt;"",N906&lt;&gt;""),1,0)</f>
        <v>0</v>
      </c>
      <c r="AB906" s="19">
        <f>IF(M906&lt;&gt;0,1,0)</f>
        <v>1</v>
      </c>
      <c r="AC906" s="19">
        <f>IF(N906&lt;&gt;0,1,0)</f>
        <v>0</v>
      </c>
      <c r="AD906" s="23" t="str">
        <f>IF(W906&lt;&gt;"",$H906*W906,"")</f>
        <v/>
      </c>
      <c r="AE906" s="23" t="str">
        <f>IF(X906&lt;&gt;"",$H906*X906,"")</f>
        <v/>
      </c>
    </row>
    <row r="907" spans="2:31" hidden="1" x14ac:dyDescent="0.25">
      <c r="B907" s="18">
        <f>IF(G907="","",B906+1)</f>
        <v>885</v>
      </c>
      <c r="C907" s="25">
        <v>5500000001551</v>
      </c>
      <c r="D907" s="19"/>
      <c r="E907" s="19"/>
      <c r="F907" s="20"/>
      <c r="G907" s="20" t="s">
        <v>946</v>
      </c>
      <c r="H907" s="21">
        <v>1</v>
      </c>
      <c r="I907" s="21" t="s">
        <v>994</v>
      </c>
      <c r="J907" s="46" t="s">
        <v>1070</v>
      </c>
      <c r="K907" s="46" t="s">
        <v>81</v>
      </c>
      <c r="L907" s="47"/>
      <c r="M907" s="48" t="s">
        <v>1070</v>
      </c>
      <c r="N907" s="48"/>
      <c r="O907" s="49"/>
      <c r="P907" s="50"/>
      <c r="Q907" s="50">
        <v>7.0000000000000007E-2</v>
      </c>
      <c r="R907" s="50"/>
      <c r="S907" s="50"/>
      <c r="T907" s="46" t="s">
        <v>1071</v>
      </c>
      <c r="U907" s="46"/>
      <c r="V907" s="51"/>
      <c r="W907" s="62"/>
      <c r="X907" s="62"/>
      <c r="Y907" s="23" t="str">
        <f>IF(M907&lt;&gt;"",$H907*M907,"")</f>
        <v/>
      </c>
      <c r="Z907" s="23" t="str">
        <f>IF(N907&lt;&gt;"",$H907*N907,"")</f>
        <v/>
      </c>
      <c r="AA907" s="19">
        <f>IF(OR(M907&lt;&gt;"",N907&lt;&gt;""),1,0)</f>
        <v>0</v>
      </c>
      <c r="AB907" s="19">
        <f>IF(M907&lt;&gt;0,1,0)</f>
        <v>1</v>
      </c>
      <c r="AC907" s="19">
        <f>IF(N907&lt;&gt;0,1,0)</f>
        <v>0</v>
      </c>
      <c r="AD907" s="23" t="str">
        <f>IF(W907&lt;&gt;"",$H907*W907,"")</f>
        <v/>
      </c>
      <c r="AE907" s="23" t="str">
        <f>IF(X907&lt;&gt;"",$H907*X907,"")</f>
        <v/>
      </c>
    </row>
    <row r="908" spans="2:31" hidden="1" x14ac:dyDescent="0.25">
      <c r="B908" s="18">
        <f>IF(G908="","",B907+1)</f>
        <v>886</v>
      </c>
      <c r="C908" s="25">
        <v>5500000001505</v>
      </c>
      <c r="D908" s="19"/>
      <c r="E908" s="19"/>
      <c r="F908" s="20"/>
      <c r="G908" s="20" t="s">
        <v>947</v>
      </c>
      <c r="H908" s="21">
        <v>1</v>
      </c>
      <c r="I908" s="21" t="s">
        <v>994</v>
      </c>
      <c r="J908" s="46" t="s">
        <v>1070</v>
      </c>
      <c r="K908" s="46" t="s">
        <v>81</v>
      </c>
      <c r="L908" s="47"/>
      <c r="M908" s="48" t="s">
        <v>1070</v>
      </c>
      <c r="N908" s="48"/>
      <c r="O908" s="49"/>
      <c r="P908" s="50"/>
      <c r="Q908" s="50">
        <v>7.0000000000000007E-2</v>
      </c>
      <c r="R908" s="50"/>
      <c r="S908" s="50"/>
      <c r="T908" s="46" t="s">
        <v>1071</v>
      </c>
      <c r="U908" s="46"/>
      <c r="V908" s="51"/>
      <c r="W908" s="62"/>
      <c r="X908" s="62"/>
      <c r="Y908" s="23" t="str">
        <f>IF(M908&lt;&gt;"",$H908*M908,"")</f>
        <v/>
      </c>
      <c r="Z908" s="23" t="str">
        <f>IF(N908&lt;&gt;"",$H908*N908,"")</f>
        <v/>
      </c>
      <c r="AA908" s="19">
        <f>IF(OR(M908&lt;&gt;"",N908&lt;&gt;""),1,0)</f>
        <v>0</v>
      </c>
      <c r="AB908" s="19">
        <f>IF(M908&lt;&gt;0,1,0)</f>
        <v>1</v>
      </c>
      <c r="AC908" s="19">
        <f>IF(N908&lt;&gt;0,1,0)</f>
        <v>0</v>
      </c>
      <c r="AD908" s="23" t="str">
        <f>IF(W908&lt;&gt;"",$H908*W908,"")</f>
        <v/>
      </c>
      <c r="AE908" s="23" t="str">
        <f>IF(X908&lt;&gt;"",$H908*X908,"")</f>
        <v/>
      </c>
    </row>
    <row r="909" spans="2:31" ht="15" hidden="1" customHeight="1" x14ac:dyDescent="0.25">
      <c r="B909" s="18">
        <f>IF(G909="","",B908+1)</f>
        <v>887</v>
      </c>
      <c r="C909" s="25">
        <v>5200000011461</v>
      </c>
      <c r="D909" s="19"/>
      <c r="E909" s="19"/>
      <c r="F909" s="20"/>
      <c r="G909" s="20" t="s">
        <v>948</v>
      </c>
      <c r="H909" s="21">
        <v>1</v>
      </c>
      <c r="I909" s="21" t="s">
        <v>994</v>
      </c>
      <c r="J909" s="46" t="s">
        <v>1070</v>
      </c>
      <c r="K909" s="46" t="s">
        <v>81</v>
      </c>
      <c r="L909" s="47"/>
      <c r="M909" s="48" t="s">
        <v>1070</v>
      </c>
      <c r="N909" s="48"/>
      <c r="O909" s="49"/>
      <c r="P909" s="50"/>
      <c r="Q909" s="50">
        <v>7.0000000000000007E-2</v>
      </c>
      <c r="R909" s="50"/>
      <c r="S909" s="50"/>
      <c r="T909" s="46" t="s">
        <v>1071</v>
      </c>
      <c r="U909" s="46"/>
      <c r="V909" s="51"/>
      <c r="W909" s="62"/>
      <c r="X909" s="62"/>
      <c r="Y909" s="23" t="str">
        <f>IF(M909&lt;&gt;"",$H909*M909,"")</f>
        <v/>
      </c>
      <c r="Z909" s="23" t="str">
        <f>IF(N909&lt;&gt;"",$H909*N909,"")</f>
        <v/>
      </c>
      <c r="AA909" s="19">
        <f>IF(OR(M909&lt;&gt;"",N909&lt;&gt;""),1,0)</f>
        <v>0</v>
      </c>
      <c r="AB909" s="19">
        <f>IF(M909&lt;&gt;0,1,0)</f>
        <v>1</v>
      </c>
      <c r="AC909" s="19">
        <f>IF(N909&lt;&gt;0,1,0)</f>
        <v>0</v>
      </c>
      <c r="AD909" s="23" t="str">
        <f>IF(W909&lt;&gt;"",$H909*W909,"")</f>
        <v/>
      </c>
      <c r="AE909" s="23" t="str">
        <f>IF(X909&lt;&gt;"",$H909*X909,"")</f>
        <v/>
      </c>
    </row>
    <row r="910" spans="2:31" ht="15" hidden="1" customHeight="1" x14ac:dyDescent="0.25">
      <c r="B910" s="18">
        <f>IF(G910="","",B909+1)</f>
        <v>888</v>
      </c>
      <c r="C910" s="25">
        <v>5200000011462</v>
      </c>
      <c r="D910" s="19"/>
      <c r="E910" s="19"/>
      <c r="F910" s="20"/>
      <c r="G910" s="20" t="s">
        <v>949</v>
      </c>
      <c r="H910" s="21">
        <v>1</v>
      </c>
      <c r="I910" s="21" t="s">
        <v>994</v>
      </c>
      <c r="J910" s="46" t="s">
        <v>1070</v>
      </c>
      <c r="K910" s="46" t="s">
        <v>81</v>
      </c>
      <c r="L910" s="47"/>
      <c r="M910" s="48" t="s">
        <v>1070</v>
      </c>
      <c r="N910" s="48"/>
      <c r="O910" s="49"/>
      <c r="P910" s="50"/>
      <c r="Q910" s="50">
        <v>7.0000000000000007E-2</v>
      </c>
      <c r="R910" s="50"/>
      <c r="S910" s="50"/>
      <c r="T910" s="46" t="s">
        <v>1071</v>
      </c>
      <c r="U910" s="46"/>
      <c r="V910" s="51"/>
      <c r="W910" s="62"/>
      <c r="X910" s="62"/>
      <c r="Y910" s="23" t="str">
        <f>IF(M910&lt;&gt;"",$H910*M910,"")</f>
        <v/>
      </c>
      <c r="Z910" s="23" t="str">
        <f>IF(N910&lt;&gt;"",$H910*N910,"")</f>
        <v/>
      </c>
      <c r="AA910" s="19">
        <f>IF(OR(M910&lt;&gt;"",N910&lt;&gt;""),1,0)</f>
        <v>0</v>
      </c>
      <c r="AB910" s="19">
        <f>IF(M910&lt;&gt;0,1,0)</f>
        <v>1</v>
      </c>
      <c r="AC910" s="19">
        <f>IF(N910&lt;&gt;0,1,0)</f>
        <v>0</v>
      </c>
      <c r="AD910" s="23" t="str">
        <f>IF(W910&lt;&gt;"",$H910*W910,"")</f>
        <v/>
      </c>
      <c r="AE910" s="23" t="str">
        <f>IF(X910&lt;&gt;"",$H910*X910,"")</f>
        <v/>
      </c>
    </row>
    <row r="911" spans="2:31" hidden="1" x14ac:dyDescent="0.25">
      <c r="B911" s="18">
        <f>IF(G911="","",B910+1)</f>
        <v>889</v>
      </c>
      <c r="C911" s="25">
        <v>5200000011463</v>
      </c>
      <c r="D911" s="19"/>
      <c r="E911" s="19"/>
      <c r="F911" s="20"/>
      <c r="G911" s="20" t="s">
        <v>950</v>
      </c>
      <c r="H911" s="21">
        <v>1</v>
      </c>
      <c r="I911" s="21" t="s">
        <v>994</v>
      </c>
      <c r="J911" s="46" t="s">
        <v>1070</v>
      </c>
      <c r="K911" s="46" t="s">
        <v>81</v>
      </c>
      <c r="L911" s="47"/>
      <c r="M911" s="48" t="s">
        <v>1070</v>
      </c>
      <c r="N911" s="48"/>
      <c r="O911" s="49"/>
      <c r="P911" s="50"/>
      <c r="Q911" s="50">
        <v>7.0000000000000007E-2</v>
      </c>
      <c r="R911" s="50"/>
      <c r="S911" s="50"/>
      <c r="T911" s="46" t="s">
        <v>1071</v>
      </c>
      <c r="U911" s="46"/>
      <c r="V911" s="51"/>
      <c r="W911" s="62"/>
      <c r="X911" s="62"/>
      <c r="Y911" s="23" t="str">
        <f>IF(M911&lt;&gt;"",$H911*M911,"")</f>
        <v/>
      </c>
      <c r="Z911" s="23" t="str">
        <f>IF(N911&lt;&gt;"",$H911*N911,"")</f>
        <v/>
      </c>
      <c r="AA911" s="19">
        <f>IF(OR(M911&lt;&gt;"",N911&lt;&gt;""),1,0)</f>
        <v>0</v>
      </c>
      <c r="AB911" s="19">
        <f>IF(M911&lt;&gt;0,1,0)</f>
        <v>1</v>
      </c>
      <c r="AC911" s="19">
        <f>IF(N911&lt;&gt;0,1,0)</f>
        <v>0</v>
      </c>
      <c r="AD911" s="23" t="str">
        <f>IF(W911&lt;&gt;"",$H911*W911,"")</f>
        <v/>
      </c>
      <c r="AE911" s="23" t="str">
        <f>IF(X911&lt;&gt;"",$H911*X911,"")</f>
        <v/>
      </c>
    </row>
    <row r="912" spans="2:31" hidden="1" x14ac:dyDescent="0.25">
      <c r="B912" s="18">
        <f>IF(G912="","",B911+1)</f>
        <v>890</v>
      </c>
      <c r="C912" s="25">
        <v>5200000011464</v>
      </c>
      <c r="D912" s="19"/>
      <c r="E912" s="19"/>
      <c r="F912" s="20"/>
      <c r="G912" s="20" t="s">
        <v>951</v>
      </c>
      <c r="H912" s="21">
        <v>1</v>
      </c>
      <c r="I912" s="21" t="s">
        <v>994</v>
      </c>
      <c r="J912" s="46" t="s">
        <v>1070</v>
      </c>
      <c r="K912" s="46" t="s">
        <v>81</v>
      </c>
      <c r="L912" s="47"/>
      <c r="M912" s="48" t="s">
        <v>1070</v>
      </c>
      <c r="N912" s="48"/>
      <c r="O912" s="49"/>
      <c r="P912" s="50"/>
      <c r="Q912" s="50">
        <v>7.0000000000000007E-2</v>
      </c>
      <c r="R912" s="50"/>
      <c r="S912" s="50"/>
      <c r="T912" s="46" t="s">
        <v>1071</v>
      </c>
      <c r="U912" s="46"/>
      <c r="V912" s="51"/>
      <c r="W912" s="62"/>
      <c r="X912" s="62"/>
      <c r="Y912" s="23" t="str">
        <f>IF(M912&lt;&gt;"",$H912*M912,"")</f>
        <v/>
      </c>
      <c r="Z912" s="23" t="str">
        <f>IF(N912&lt;&gt;"",$H912*N912,"")</f>
        <v/>
      </c>
      <c r="AA912" s="19">
        <f>IF(OR(M912&lt;&gt;"",N912&lt;&gt;""),1,0)</f>
        <v>0</v>
      </c>
      <c r="AB912" s="19">
        <f>IF(M912&lt;&gt;0,1,0)</f>
        <v>1</v>
      </c>
      <c r="AC912" s="19">
        <f>IF(N912&lt;&gt;0,1,0)</f>
        <v>0</v>
      </c>
      <c r="AD912" s="23" t="str">
        <f>IF(W912&lt;&gt;"",$H912*W912,"")</f>
        <v/>
      </c>
      <c r="AE912" s="23" t="str">
        <f>IF(X912&lt;&gt;"",$H912*X912,"")</f>
        <v/>
      </c>
    </row>
    <row r="913" spans="2:31" hidden="1" x14ac:dyDescent="0.25">
      <c r="B913" s="18">
        <f>IF(G913="","",B912+1)</f>
        <v>891</v>
      </c>
      <c r="C913" s="25">
        <v>5200000011457</v>
      </c>
      <c r="D913" s="19"/>
      <c r="E913" s="19"/>
      <c r="F913" s="20"/>
      <c r="G913" s="20" t="s">
        <v>952</v>
      </c>
      <c r="H913" s="21">
        <v>1</v>
      </c>
      <c r="I913" s="21" t="s">
        <v>994</v>
      </c>
      <c r="J913" s="46" t="s">
        <v>1070</v>
      </c>
      <c r="K913" s="46" t="s">
        <v>81</v>
      </c>
      <c r="L913" s="47"/>
      <c r="M913" s="48" t="s">
        <v>1070</v>
      </c>
      <c r="N913" s="48"/>
      <c r="O913" s="49"/>
      <c r="P913" s="50"/>
      <c r="Q913" s="50">
        <v>7.0000000000000007E-2</v>
      </c>
      <c r="R913" s="50"/>
      <c r="S913" s="50"/>
      <c r="T913" s="46" t="s">
        <v>1071</v>
      </c>
      <c r="U913" s="46"/>
      <c r="V913" s="51"/>
      <c r="W913" s="62"/>
      <c r="X913" s="62"/>
      <c r="Y913" s="23" t="str">
        <f>IF(M913&lt;&gt;"",$H913*M913,"")</f>
        <v/>
      </c>
      <c r="Z913" s="23" t="str">
        <f>IF(N913&lt;&gt;"",$H913*N913,"")</f>
        <v/>
      </c>
      <c r="AA913" s="19">
        <f>IF(OR(M913&lt;&gt;"",N913&lt;&gt;""),1,0)</f>
        <v>0</v>
      </c>
      <c r="AB913" s="19">
        <f>IF(M913&lt;&gt;0,1,0)</f>
        <v>1</v>
      </c>
      <c r="AC913" s="19">
        <f>IF(N913&lt;&gt;0,1,0)</f>
        <v>0</v>
      </c>
      <c r="AD913" s="23" t="str">
        <f>IF(W913&lt;&gt;"",$H913*W913,"")</f>
        <v/>
      </c>
      <c r="AE913" s="23" t="str">
        <f>IF(X913&lt;&gt;"",$H913*X913,"")</f>
        <v/>
      </c>
    </row>
    <row r="914" spans="2:31" hidden="1" x14ac:dyDescent="0.25">
      <c r="B914" s="18">
        <f>IF(G914="","",B913+1)</f>
        <v>892</v>
      </c>
      <c r="C914" s="25">
        <v>5200000011458</v>
      </c>
      <c r="D914" s="19"/>
      <c r="E914" s="19"/>
      <c r="F914" s="20"/>
      <c r="G914" s="20" t="s">
        <v>953</v>
      </c>
      <c r="H914" s="21">
        <v>1</v>
      </c>
      <c r="I914" s="21" t="s">
        <v>994</v>
      </c>
      <c r="J914" s="46" t="s">
        <v>1070</v>
      </c>
      <c r="K914" s="46" t="s">
        <v>81</v>
      </c>
      <c r="L914" s="47"/>
      <c r="M914" s="48" t="s">
        <v>1070</v>
      </c>
      <c r="N914" s="48"/>
      <c r="O914" s="49"/>
      <c r="P914" s="50"/>
      <c r="Q914" s="50">
        <v>7.0000000000000007E-2</v>
      </c>
      <c r="R914" s="50"/>
      <c r="S914" s="50"/>
      <c r="T914" s="46" t="s">
        <v>1071</v>
      </c>
      <c r="U914" s="46"/>
      <c r="V914" s="51"/>
      <c r="W914" s="62"/>
      <c r="X914" s="62"/>
      <c r="Y914" s="23" t="str">
        <f>IF(M914&lt;&gt;"",$H914*M914,"")</f>
        <v/>
      </c>
      <c r="Z914" s="23" t="str">
        <f>IF(N914&lt;&gt;"",$H914*N914,"")</f>
        <v/>
      </c>
      <c r="AA914" s="19">
        <f>IF(OR(M914&lt;&gt;"",N914&lt;&gt;""),1,0)</f>
        <v>0</v>
      </c>
      <c r="AB914" s="19">
        <f>IF(M914&lt;&gt;0,1,0)</f>
        <v>1</v>
      </c>
      <c r="AC914" s="19">
        <f>IF(N914&lt;&gt;0,1,0)</f>
        <v>0</v>
      </c>
      <c r="AD914" s="23" t="str">
        <f>IF(W914&lt;&gt;"",$H914*W914,"")</f>
        <v/>
      </c>
      <c r="AE914" s="23" t="str">
        <f>IF(X914&lt;&gt;"",$H914*X914,"")</f>
        <v/>
      </c>
    </row>
    <row r="915" spans="2:31" hidden="1" x14ac:dyDescent="0.25">
      <c r="B915" s="18">
        <f>IF(G915="","",B914+1)</f>
        <v>893</v>
      </c>
      <c r="C915" s="25">
        <v>5200000011459</v>
      </c>
      <c r="D915" s="19"/>
      <c r="E915" s="19"/>
      <c r="F915" s="20"/>
      <c r="G915" s="20" t="s">
        <v>954</v>
      </c>
      <c r="H915" s="21">
        <v>1</v>
      </c>
      <c r="I915" s="21" t="s">
        <v>994</v>
      </c>
      <c r="J915" s="46" t="s">
        <v>1070</v>
      </c>
      <c r="K915" s="46" t="s">
        <v>81</v>
      </c>
      <c r="L915" s="47"/>
      <c r="M915" s="48" t="s">
        <v>1070</v>
      </c>
      <c r="N915" s="48"/>
      <c r="O915" s="49"/>
      <c r="P915" s="50"/>
      <c r="Q915" s="50">
        <v>7.0000000000000007E-2</v>
      </c>
      <c r="R915" s="50"/>
      <c r="S915" s="50"/>
      <c r="T915" s="46" t="s">
        <v>1071</v>
      </c>
      <c r="U915" s="46"/>
      <c r="V915" s="51"/>
      <c r="W915" s="62"/>
      <c r="X915" s="62"/>
      <c r="Y915" s="23" t="str">
        <f>IF(M915&lt;&gt;"",$H915*M915,"")</f>
        <v/>
      </c>
      <c r="Z915" s="23" t="str">
        <f>IF(N915&lt;&gt;"",$H915*N915,"")</f>
        <v/>
      </c>
      <c r="AA915" s="19">
        <f>IF(OR(M915&lt;&gt;"",N915&lt;&gt;""),1,0)</f>
        <v>0</v>
      </c>
      <c r="AB915" s="19">
        <f>IF(M915&lt;&gt;0,1,0)</f>
        <v>1</v>
      </c>
      <c r="AC915" s="19">
        <f>IF(N915&lt;&gt;0,1,0)</f>
        <v>0</v>
      </c>
      <c r="AD915" s="23" t="str">
        <f>IF(W915&lt;&gt;"",$H915*W915,"")</f>
        <v/>
      </c>
      <c r="AE915" s="23" t="str">
        <f>IF(X915&lt;&gt;"",$H915*X915,"")</f>
        <v/>
      </c>
    </row>
    <row r="916" spans="2:31" hidden="1" x14ac:dyDescent="0.25">
      <c r="B916" s="18">
        <f>IF(G916="","",B915+1)</f>
        <v>894</v>
      </c>
      <c r="C916" s="25">
        <v>5200000011460</v>
      </c>
      <c r="D916" s="19"/>
      <c r="E916" s="19"/>
      <c r="F916" s="20"/>
      <c r="G916" s="20" t="s">
        <v>955</v>
      </c>
      <c r="H916" s="21">
        <v>1</v>
      </c>
      <c r="I916" s="21" t="s">
        <v>994</v>
      </c>
      <c r="J916" s="46" t="s">
        <v>1070</v>
      </c>
      <c r="K916" s="46" t="s">
        <v>81</v>
      </c>
      <c r="L916" s="47"/>
      <c r="M916" s="48" t="s">
        <v>1070</v>
      </c>
      <c r="N916" s="48"/>
      <c r="O916" s="49"/>
      <c r="P916" s="50"/>
      <c r="Q916" s="50">
        <v>7.0000000000000007E-2</v>
      </c>
      <c r="R916" s="50"/>
      <c r="S916" s="50"/>
      <c r="T916" s="46" t="s">
        <v>1071</v>
      </c>
      <c r="U916" s="46"/>
      <c r="V916" s="51"/>
      <c r="W916" s="62"/>
      <c r="X916" s="62"/>
      <c r="Y916" s="23" t="str">
        <f>IF(M916&lt;&gt;"",$H916*M916,"")</f>
        <v/>
      </c>
      <c r="Z916" s="23" t="str">
        <f>IF(N916&lt;&gt;"",$H916*N916,"")</f>
        <v/>
      </c>
      <c r="AA916" s="19">
        <f>IF(OR(M916&lt;&gt;"",N916&lt;&gt;""),1,0)</f>
        <v>0</v>
      </c>
      <c r="AB916" s="19">
        <f>IF(M916&lt;&gt;0,1,0)</f>
        <v>1</v>
      </c>
      <c r="AC916" s="19">
        <f>IF(N916&lt;&gt;0,1,0)</f>
        <v>0</v>
      </c>
      <c r="AD916" s="23" t="str">
        <f>IF(W916&lt;&gt;"",$H916*W916,"")</f>
        <v/>
      </c>
      <c r="AE916" s="23" t="str">
        <f>IF(X916&lt;&gt;"",$H916*X916,"")</f>
        <v/>
      </c>
    </row>
    <row r="917" spans="2:31" hidden="1" x14ac:dyDescent="0.25">
      <c r="B917" s="18">
        <f>IF(G917="","",B916+1)</f>
        <v>895</v>
      </c>
      <c r="C917" s="25">
        <v>5200000007049</v>
      </c>
      <c r="D917" s="19"/>
      <c r="E917" s="19"/>
      <c r="F917" s="20"/>
      <c r="G917" s="20" t="s">
        <v>956</v>
      </c>
      <c r="H917" s="21">
        <v>1</v>
      </c>
      <c r="I917" s="21" t="s">
        <v>994</v>
      </c>
      <c r="J917" s="46" t="s">
        <v>1070</v>
      </c>
      <c r="K917" s="46" t="s">
        <v>81</v>
      </c>
      <c r="L917" s="47"/>
      <c r="M917" s="48" t="s">
        <v>1070</v>
      </c>
      <c r="N917" s="48"/>
      <c r="O917" s="49"/>
      <c r="P917" s="50"/>
      <c r="Q917" s="50">
        <v>7.0000000000000007E-2</v>
      </c>
      <c r="R917" s="50"/>
      <c r="S917" s="50"/>
      <c r="T917" s="46" t="s">
        <v>1071</v>
      </c>
      <c r="U917" s="46"/>
      <c r="V917" s="51"/>
      <c r="W917" s="62"/>
      <c r="X917" s="62"/>
      <c r="Y917" s="23" t="str">
        <f>IF(M917&lt;&gt;"",$H917*M917,"")</f>
        <v/>
      </c>
      <c r="Z917" s="23" t="str">
        <f>IF(N917&lt;&gt;"",$H917*N917,"")</f>
        <v/>
      </c>
      <c r="AA917" s="19">
        <f>IF(OR(M917&lt;&gt;"",N917&lt;&gt;""),1,0)</f>
        <v>0</v>
      </c>
      <c r="AB917" s="19">
        <f>IF(M917&lt;&gt;0,1,0)</f>
        <v>1</v>
      </c>
      <c r="AC917" s="19">
        <f>IF(N917&lt;&gt;0,1,0)</f>
        <v>0</v>
      </c>
      <c r="AD917" s="23" t="str">
        <f>IF(W917&lt;&gt;"",$H917*W917,"")</f>
        <v/>
      </c>
      <c r="AE917" s="23" t="str">
        <f>IF(X917&lt;&gt;"",$H917*X917,"")</f>
        <v/>
      </c>
    </row>
    <row r="918" spans="2:31" hidden="1" x14ac:dyDescent="0.25">
      <c r="B918" s="18">
        <f>IF(G918="","",B917+1)</f>
        <v>896</v>
      </c>
      <c r="C918" s="25">
        <v>5200000007050</v>
      </c>
      <c r="D918" s="19"/>
      <c r="E918" s="19"/>
      <c r="F918" s="20"/>
      <c r="G918" s="20" t="s">
        <v>957</v>
      </c>
      <c r="H918" s="21">
        <v>1</v>
      </c>
      <c r="I918" s="21" t="s">
        <v>994</v>
      </c>
      <c r="J918" s="46" t="s">
        <v>1070</v>
      </c>
      <c r="K918" s="46" t="s">
        <v>81</v>
      </c>
      <c r="L918" s="47"/>
      <c r="M918" s="48" t="s">
        <v>1070</v>
      </c>
      <c r="N918" s="48"/>
      <c r="O918" s="49"/>
      <c r="P918" s="50"/>
      <c r="Q918" s="50">
        <v>7.0000000000000007E-2</v>
      </c>
      <c r="R918" s="50"/>
      <c r="S918" s="50"/>
      <c r="T918" s="46" t="s">
        <v>1071</v>
      </c>
      <c r="U918" s="46"/>
      <c r="V918" s="51"/>
      <c r="W918" s="62"/>
      <c r="X918" s="62"/>
      <c r="Y918" s="23" t="str">
        <f>IF(M918&lt;&gt;"",$H918*M918,"")</f>
        <v/>
      </c>
      <c r="Z918" s="23" t="str">
        <f>IF(N918&lt;&gt;"",$H918*N918,"")</f>
        <v/>
      </c>
      <c r="AA918" s="19">
        <f>IF(OR(M918&lt;&gt;"",N918&lt;&gt;""),1,0)</f>
        <v>0</v>
      </c>
      <c r="AB918" s="19">
        <f>IF(M918&lt;&gt;0,1,0)</f>
        <v>1</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958</v>
      </c>
      <c r="H919" s="21">
        <v>1</v>
      </c>
      <c r="I919" s="21" t="s">
        <v>994</v>
      </c>
      <c r="J919" s="46">
        <v>82075011</v>
      </c>
      <c r="K919" s="46" t="s">
        <v>104</v>
      </c>
      <c r="L919" s="47"/>
      <c r="M919" s="48">
        <v>136.28787878787881</v>
      </c>
      <c r="N919" s="48"/>
      <c r="O919" s="49"/>
      <c r="P919" s="50"/>
      <c r="Q919" s="50">
        <v>7.0000000000000007E-2</v>
      </c>
      <c r="R919" s="50"/>
      <c r="S919" s="50"/>
      <c r="T919" s="46" t="s">
        <v>1071</v>
      </c>
      <c r="U919" s="46"/>
      <c r="V919" s="51"/>
      <c r="W919" s="62"/>
      <c r="X919" s="62"/>
      <c r="Y919" s="23">
        <f>IF(M919&lt;&gt;"",$H919*M919,"")</f>
        <v>136.28787878787881</v>
      </c>
      <c r="Z919" s="23" t="str">
        <f>IF(N919&lt;&gt;"",$H919*N919,"")</f>
        <v/>
      </c>
      <c r="AA919" s="19">
        <f>IF(OR(M919&lt;&gt;"",N919&lt;&gt;""),1,0)</f>
        <v>1</v>
      </c>
      <c r="AB919" s="19">
        <f>IF(M919&lt;&gt;0,1,0)</f>
        <v>1</v>
      </c>
      <c r="AC919" s="19">
        <f>IF(N919&lt;&gt;0,1,0)</f>
        <v>0</v>
      </c>
      <c r="AD919" s="23" t="str">
        <f>IF(W919&lt;&gt;"",$H919*W919,"")</f>
        <v/>
      </c>
      <c r="AE919" s="23" t="str">
        <f>IF(X919&lt;&gt;"",$H919*X919,"")</f>
        <v/>
      </c>
    </row>
    <row r="920" spans="2:31" hidden="1" x14ac:dyDescent="0.25">
      <c r="B920" s="18">
        <f>IF(G920="","",B919+1)</f>
        <v>898</v>
      </c>
      <c r="C920" s="25">
        <v>5500000001141</v>
      </c>
      <c r="D920" s="19"/>
      <c r="E920" s="19"/>
      <c r="F920" s="20"/>
      <c r="G920" s="20" t="s">
        <v>959</v>
      </c>
      <c r="H920" s="21">
        <v>1</v>
      </c>
      <c r="I920" s="21" t="s">
        <v>994</v>
      </c>
      <c r="J920" s="46" t="s">
        <v>1070</v>
      </c>
      <c r="K920" s="46" t="s">
        <v>81</v>
      </c>
      <c r="L920" s="47"/>
      <c r="M920" s="48" t="s">
        <v>1070</v>
      </c>
      <c r="N920" s="48"/>
      <c r="O920" s="49"/>
      <c r="P920" s="50"/>
      <c r="Q920" s="50">
        <v>7.0000000000000007E-2</v>
      </c>
      <c r="R920" s="50"/>
      <c r="S920" s="50"/>
      <c r="T920" s="46" t="s">
        <v>1071</v>
      </c>
      <c r="U920" s="46"/>
      <c r="V920" s="51"/>
      <c r="W920" s="62"/>
      <c r="X920" s="62"/>
      <c r="Y920" s="23" t="str">
        <f>IF(M920&lt;&gt;"",$H920*M920,"")</f>
        <v/>
      </c>
      <c r="Z920" s="23" t="str">
        <f>IF(N920&lt;&gt;"",$H920*N920,"")</f>
        <v/>
      </c>
      <c r="AA920" s="19">
        <f>IF(OR(M920&lt;&gt;"",N920&lt;&gt;""),1,0)</f>
        <v>0</v>
      </c>
      <c r="AB920" s="19">
        <f>IF(M920&lt;&gt;0,1,0)</f>
        <v>1</v>
      </c>
      <c r="AC920" s="19">
        <f>IF(N920&lt;&gt;0,1,0)</f>
        <v>0</v>
      </c>
      <c r="AD920" s="23" t="str">
        <f>IF(W920&lt;&gt;"",$H920*W920,"")</f>
        <v/>
      </c>
      <c r="AE920" s="23" t="str">
        <f>IF(X920&lt;&gt;"",$H920*X920,"")</f>
        <v/>
      </c>
    </row>
    <row r="921" spans="2:31" hidden="1" x14ac:dyDescent="0.25">
      <c r="B921" s="18">
        <f>IF(G921="","",B920+1)</f>
        <v>899</v>
      </c>
      <c r="C921" s="25">
        <v>5200000011158</v>
      </c>
      <c r="D921" s="19"/>
      <c r="E921" s="19"/>
      <c r="F921" s="20"/>
      <c r="G921" s="20" t="s">
        <v>960</v>
      </c>
      <c r="H921" s="21">
        <v>1</v>
      </c>
      <c r="I921" s="21" t="s">
        <v>994</v>
      </c>
      <c r="J921" s="46" t="s">
        <v>1070</v>
      </c>
      <c r="K921" s="46" t="s">
        <v>81</v>
      </c>
      <c r="L921" s="47"/>
      <c r="M921" s="48" t="s">
        <v>1070</v>
      </c>
      <c r="N921" s="48"/>
      <c r="O921" s="49"/>
      <c r="P921" s="50"/>
      <c r="Q921" s="50">
        <v>7.0000000000000007E-2</v>
      </c>
      <c r="R921" s="50"/>
      <c r="S921" s="50"/>
      <c r="T921" s="46" t="s">
        <v>1071</v>
      </c>
      <c r="U921" s="46"/>
      <c r="V921" s="51"/>
      <c r="W921" s="62"/>
      <c r="X921" s="62"/>
      <c r="Y921" s="23" t="str">
        <f>IF(M921&lt;&gt;"",$H921*M921,"")</f>
        <v/>
      </c>
      <c r="Z921" s="23" t="str">
        <f>IF(N921&lt;&gt;"",$H921*N921,"")</f>
        <v/>
      </c>
      <c r="AA921" s="19">
        <f>IF(OR(M921&lt;&gt;"",N921&lt;&gt;""),1,0)</f>
        <v>0</v>
      </c>
      <c r="AB921" s="19">
        <f>IF(M921&lt;&gt;0,1,0)</f>
        <v>1</v>
      </c>
      <c r="AC921" s="19">
        <f>IF(N921&lt;&gt;0,1,0)</f>
        <v>0</v>
      </c>
      <c r="AD921" s="23" t="str">
        <f>IF(W921&lt;&gt;"",$H921*W921,"")</f>
        <v/>
      </c>
      <c r="AE921" s="23" t="str">
        <f>IF(X921&lt;&gt;"",$H921*X921,"")</f>
        <v/>
      </c>
    </row>
    <row r="922" spans="2:31" hidden="1" x14ac:dyDescent="0.25">
      <c r="B922" s="18">
        <f>IF(G922="","",B921+1)</f>
        <v>900</v>
      </c>
      <c r="C922" s="25">
        <v>5200000011159</v>
      </c>
      <c r="D922" s="19"/>
      <c r="E922" s="19"/>
      <c r="F922" s="20"/>
      <c r="G922" s="20" t="s">
        <v>961</v>
      </c>
      <c r="H922" s="21">
        <v>1</v>
      </c>
      <c r="I922" s="21" t="s">
        <v>994</v>
      </c>
      <c r="J922" s="46" t="s">
        <v>1070</v>
      </c>
      <c r="K922" s="46" t="s">
        <v>81</v>
      </c>
      <c r="L922" s="47"/>
      <c r="M922" s="48" t="s">
        <v>1070</v>
      </c>
      <c r="N922" s="48"/>
      <c r="O922" s="49"/>
      <c r="P922" s="50"/>
      <c r="Q922" s="50">
        <v>7.0000000000000007E-2</v>
      </c>
      <c r="R922" s="50"/>
      <c r="S922" s="50"/>
      <c r="T922" s="46" t="s">
        <v>1071</v>
      </c>
      <c r="U922" s="46"/>
      <c r="V922" s="51"/>
      <c r="W922" s="62"/>
      <c r="X922" s="62"/>
      <c r="Y922" s="23" t="str">
        <f>IF(M922&lt;&gt;"",$H922*M922,"")</f>
        <v/>
      </c>
      <c r="Z922" s="23" t="str">
        <f>IF(N922&lt;&gt;"",$H922*N922,"")</f>
        <v/>
      </c>
      <c r="AA922" s="19">
        <f>IF(OR(M922&lt;&gt;"",N922&lt;&gt;""),1,0)</f>
        <v>0</v>
      </c>
      <c r="AB922" s="19">
        <f>IF(M922&lt;&gt;0,1,0)</f>
        <v>1</v>
      </c>
      <c r="AC922" s="19">
        <f>IF(N922&lt;&gt;0,1,0)</f>
        <v>0</v>
      </c>
      <c r="AD922" s="23" t="str">
        <f>IF(W922&lt;&gt;"",$H922*W922,"")</f>
        <v/>
      </c>
      <c r="AE922" s="23" t="str">
        <f>IF(X922&lt;&gt;"",$H922*X922,"")</f>
        <v/>
      </c>
    </row>
    <row r="923" spans="2:31" hidden="1" x14ac:dyDescent="0.25">
      <c r="B923" s="18">
        <f>IF(G923="","",B922+1)</f>
        <v>901</v>
      </c>
      <c r="C923" s="25">
        <v>5200000011162</v>
      </c>
      <c r="D923" s="19"/>
      <c r="E923" s="19"/>
      <c r="F923" s="20"/>
      <c r="G923" s="20" t="s">
        <v>962</v>
      </c>
      <c r="H923" s="21">
        <v>1</v>
      </c>
      <c r="I923" s="21" t="s">
        <v>994</v>
      </c>
      <c r="J923" s="46" t="s">
        <v>1070</v>
      </c>
      <c r="K923" s="46" t="s">
        <v>81</v>
      </c>
      <c r="L923" s="47"/>
      <c r="M923" s="48" t="s">
        <v>1070</v>
      </c>
      <c r="N923" s="48"/>
      <c r="O923" s="49"/>
      <c r="P923" s="50"/>
      <c r="Q923" s="50">
        <v>7.0000000000000007E-2</v>
      </c>
      <c r="R923" s="50"/>
      <c r="S923" s="50"/>
      <c r="T923" s="46" t="s">
        <v>1071</v>
      </c>
      <c r="U923" s="46"/>
      <c r="V923" s="51"/>
      <c r="W923" s="62"/>
      <c r="X923" s="62"/>
      <c r="Y923" s="23" t="str">
        <f>IF(M923&lt;&gt;"",$H923*M923,"")</f>
        <v/>
      </c>
      <c r="Z923" s="23" t="str">
        <f>IF(N923&lt;&gt;"",$H923*N923,"")</f>
        <v/>
      </c>
      <c r="AA923" s="19">
        <f>IF(OR(M923&lt;&gt;"",N923&lt;&gt;""),1,0)</f>
        <v>0</v>
      </c>
      <c r="AB923" s="19">
        <f>IF(M923&lt;&gt;0,1,0)</f>
        <v>1</v>
      </c>
      <c r="AC923" s="19">
        <f>IF(N923&lt;&gt;0,1,0)</f>
        <v>0</v>
      </c>
      <c r="AD923" s="23" t="str">
        <f>IF(W923&lt;&gt;"",$H923*W923,"")</f>
        <v/>
      </c>
      <c r="AE923" s="23" t="str">
        <f>IF(X923&lt;&gt;"",$H923*X923,"")</f>
        <v/>
      </c>
    </row>
    <row r="924" spans="2:31" hidden="1" x14ac:dyDescent="0.25">
      <c r="B924" s="18">
        <f>IF(G924="","",B923+1)</f>
        <v>902</v>
      </c>
      <c r="C924" s="25">
        <v>5200000011167</v>
      </c>
      <c r="D924" s="19"/>
      <c r="E924" s="19"/>
      <c r="F924" s="20"/>
      <c r="G924" s="20" t="s">
        <v>963</v>
      </c>
      <c r="H924" s="21">
        <v>1</v>
      </c>
      <c r="I924" s="21" t="s">
        <v>994</v>
      </c>
      <c r="J924" s="46" t="s">
        <v>1070</v>
      </c>
      <c r="K924" s="46" t="s">
        <v>81</v>
      </c>
      <c r="L924" s="47"/>
      <c r="M924" s="48" t="s">
        <v>1070</v>
      </c>
      <c r="N924" s="48"/>
      <c r="O924" s="49"/>
      <c r="P924" s="50"/>
      <c r="Q924" s="50">
        <v>7.0000000000000007E-2</v>
      </c>
      <c r="R924" s="50"/>
      <c r="S924" s="50"/>
      <c r="T924" s="46" t="s">
        <v>1071</v>
      </c>
      <c r="U924" s="46"/>
      <c r="V924" s="51"/>
      <c r="W924" s="62"/>
      <c r="X924" s="62"/>
      <c r="Y924" s="23" t="str">
        <f>IF(M924&lt;&gt;"",$H924*M924,"")</f>
        <v/>
      </c>
      <c r="Z924" s="23" t="str">
        <f>IF(N924&lt;&gt;"",$H924*N924,"")</f>
        <v/>
      </c>
      <c r="AA924" s="19">
        <f>IF(OR(M924&lt;&gt;"",N924&lt;&gt;""),1,0)</f>
        <v>0</v>
      </c>
      <c r="AB924" s="19">
        <f>IF(M924&lt;&gt;0,1,0)</f>
        <v>1</v>
      </c>
      <c r="AC924" s="19">
        <f>IF(N924&lt;&gt;0,1,0)</f>
        <v>0</v>
      </c>
      <c r="AD924" s="23" t="str">
        <f>IF(W924&lt;&gt;"",$H924*W924,"")</f>
        <v/>
      </c>
      <c r="AE924" s="23" t="str">
        <f>IF(X924&lt;&gt;"",$H924*X924,"")</f>
        <v/>
      </c>
    </row>
    <row r="925" spans="2:31" hidden="1" x14ac:dyDescent="0.25">
      <c r="B925" s="18">
        <f>IF(G925="","",B924+1)</f>
        <v>903</v>
      </c>
      <c r="C925" s="25">
        <v>5500000001562</v>
      </c>
      <c r="D925" s="19"/>
      <c r="E925" s="19"/>
      <c r="F925" s="20"/>
      <c r="G925" s="20" t="s">
        <v>964</v>
      </c>
      <c r="H925" s="21">
        <v>1</v>
      </c>
      <c r="I925" s="21" t="s">
        <v>994</v>
      </c>
      <c r="J925" s="46" t="s">
        <v>1070</v>
      </c>
      <c r="K925" s="46" t="s">
        <v>81</v>
      </c>
      <c r="L925" s="47"/>
      <c r="M925" s="48" t="s">
        <v>1070</v>
      </c>
      <c r="N925" s="48"/>
      <c r="O925" s="49"/>
      <c r="P925" s="50"/>
      <c r="Q925" s="50">
        <v>7.0000000000000007E-2</v>
      </c>
      <c r="R925" s="50"/>
      <c r="S925" s="50"/>
      <c r="T925" s="46" t="s">
        <v>1071</v>
      </c>
      <c r="U925" s="46"/>
      <c r="V925" s="51"/>
      <c r="W925" s="62"/>
      <c r="X925" s="62"/>
      <c r="Y925" s="23" t="str">
        <f>IF(M925&lt;&gt;"",$H925*M925,"")</f>
        <v/>
      </c>
      <c r="Z925" s="23" t="str">
        <f>IF(N925&lt;&gt;"",$H925*N925,"")</f>
        <v/>
      </c>
      <c r="AA925" s="19">
        <f>IF(OR(M925&lt;&gt;"",N925&lt;&gt;""),1,0)</f>
        <v>0</v>
      </c>
      <c r="AB925" s="19">
        <f>IF(M925&lt;&gt;0,1,0)</f>
        <v>1</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965</v>
      </c>
      <c r="H926" s="21">
        <v>13</v>
      </c>
      <c r="I926" s="21" t="s">
        <v>994</v>
      </c>
      <c r="J926" s="46">
        <v>82029100</v>
      </c>
      <c r="K926" s="46" t="s">
        <v>104</v>
      </c>
      <c r="L926" s="47"/>
      <c r="M926" s="48">
        <v>9.2436363636363641</v>
      </c>
      <c r="N926" s="48"/>
      <c r="O926" s="49"/>
      <c r="P926" s="50"/>
      <c r="Q926" s="50">
        <v>7.0000000000000007E-2</v>
      </c>
      <c r="R926" s="50"/>
      <c r="S926" s="50"/>
      <c r="T926" s="46" t="s">
        <v>1071</v>
      </c>
      <c r="U926" s="46"/>
      <c r="V926" s="51"/>
      <c r="W926" s="62"/>
      <c r="X926" s="62"/>
      <c r="Y926" s="23">
        <f>IF(M926&lt;&gt;"",$H926*M926,"")</f>
        <v>120.16727272727273</v>
      </c>
      <c r="Z926" s="23" t="str">
        <f>IF(N926&lt;&gt;"",$H926*N926,"")</f>
        <v/>
      </c>
      <c r="AA926" s="19">
        <f>IF(OR(M926&lt;&gt;"",N926&lt;&gt;""),1,0)</f>
        <v>1</v>
      </c>
      <c r="AB926" s="19">
        <f>IF(M926&lt;&gt;0,1,0)</f>
        <v>1</v>
      </c>
      <c r="AC926" s="19">
        <f>IF(N926&lt;&gt;0,1,0)</f>
        <v>0</v>
      </c>
      <c r="AD926" s="23" t="str">
        <f>IF(W926&lt;&gt;"",$H926*W926,"")</f>
        <v/>
      </c>
      <c r="AE926" s="23" t="str">
        <f>IF(X926&lt;&gt;"",$H926*X926,"")</f>
        <v/>
      </c>
    </row>
    <row r="927" spans="2:31" hidden="1" x14ac:dyDescent="0.25">
      <c r="B927" s="18">
        <f>IF(G927="","",B926+1)</f>
        <v>905</v>
      </c>
      <c r="C927" s="25">
        <v>5500000000077</v>
      </c>
      <c r="D927" s="19"/>
      <c r="E927" s="19"/>
      <c r="F927" s="20"/>
      <c r="G927" s="20" t="s">
        <v>966</v>
      </c>
      <c r="H927" s="21">
        <v>1</v>
      </c>
      <c r="I927" s="21" t="s">
        <v>994</v>
      </c>
      <c r="J927" s="46" t="s">
        <v>1070</v>
      </c>
      <c r="K927" s="46" t="s">
        <v>81</v>
      </c>
      <c r="L927" s="47"/>
      <c r="M927" s="48" t="s">
        <v>1070</v>
      </c>
      <c r="N927" s="48"/>
      <c r="O927" s="49"/>
      <c r="P927" s="50"/>
      <c r="Q927" s="50">
        <v>7.0000000000000007E-2</v>
      </c>
      <c r="R927" s="50"/>
      <c r="S927" s="50"/>
      <c r="T927" s="46" t="s">
        <v>1071</v>
      </c>
      <c r="U927" s="46"/>
      <c r="V927" s="51"/>
      <c r="W927" s="62"/>
      <c r="X927" s="62"/>
      <c r="Y927" s="23" t="str">
        <f>IF(M927&lt;&gt;"",$H927*M927,"")</f>
        <v/>
      </c>
      <c r="Z927" s="23" t="str">
        <f>IF(N927&lt;&gt;"",$H927*N927,"")</f>
        <v/>
      </c>
      <c r="AA927" s="19">
        <f>IF(OR(M927&lt;&gt;"",N927&lt;&gt;""),1,0)</f>
        <v>0</v>
      </c>
      <c r="AB927" s="19">
        <f>IF(M927&lt;&gt;0,1,0)</f>
        <v>1</v>
      </c>
      <c r="AC927" s="19">
        <f>IF(N927&lt;&gt;0,1,0)</f>
        <v>0</v>
      </c>
      <c r="AD927" s="23" t="str">
        <f>IF(W927&lt;&gt;"",$H927*W927,"")</f>
        <v/>
      </c>
      <c r="AE927" s="23" t="str">
        <f>IF(X927&lt;&gt;"",$H927*X927,"")</f>
        <v/>
      </c>
    </row>
    <row r="928" spans="2:31" hidden="1" x14ac:dyDescent="0.25">
      <c r="B928" s="18">
        <f>IF(G928="","",B927+1)</f>
        <v>906</v>
      </c>
      <c r="C928" s="25">
        <v>5200000015785</v>
      </c>
      <c r="D928" s="19"/>
      <c r="E928" s="19"/>
      <c r="F928" s="20"/>
      <c r="G928" s="20" t="s">
        <v>967</v>
      </c>
      <c r="H928" s="21">
        <v>1</v>
      </c>
      <c r="I928" s="21" t="s">
        <v>994</v>
      </c>
      <c r="J928" s="46" t="s">
        <v>1070</v>
      </c>
      <c r="K928" s="46" t="s">
        <v>81</v>
      </c>
      <c r="L928" s="47"/>
      <c r="M928" s="48" t="s">
        <v>1070</v>
      </c>
      <c r="N928" s="48"/>
      <c r="O928" s="49"/>
      <c r="P928" s="50"/>
      <c r="Q928" s="50">
        <v>7.0000000000000007E-2</v>
      </c>
      <c r="R928" s="50"/>
      <c r="S928" s="50"/>
      <c r="T928" s="46" t="s">
        <v>1071</v>
      </c>
      <c r="U928" s="46"/>
      <c r="V928" s="51"/>
      <c r="W928" s="62"/>
      <c r="X928" s="62"/>
      <c r="Y928" s="23" t="str">
        <f>IF(M928&lt;&gt;"",$H928*M928,"")</f>
        <v/>
      </c>
      <c r="Z928" s="23" t="str">
        <f>IF(N928&lt;&gt;"",$H928*N928,"")</f>
        <v/>
      </c>
      <c r="AA928" s="19">
        <f>IF(OR(M928&lt;&gt;"",N928&lt;&gt;""),1,0)</f>
        <v>0</v>
      </c>
      <c r="AB928" s="19">
        <f>IF(M928&lt;&gt;0,1,0)</f>
        <v>1</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968</v>
      </c>
      <c r="H929" s="21">
        <v>53</v>
      </c>
      <c r="I929" s="21" t="s">
        <v>994</v>
      </c>
      <c r="J929" s="46">
        <v>82029100</v>
      </c>
      <c r="K929" s="46" t="s">
        <v>104</v>
      </c>
      <c r="L929" s="47"/>
      <c r="M929" s="48">
        <v>10.469696969696971</v>
      </c>
      <c r="N929" s="48"/>
      <c r="O929" s="49"/>
      <c r="P929" s="50"/>
      <c r="Q929" s="50">
        <v>7.0000000000000007E-2</v>
      </c>
      <c r="R929" s="50"/>
      <c r="S929" s="50"/>
      <c r="T929" s="46" t="s">
        <v>1071</v>
      </c>
      <c r="U929" s="46"/>
      <c r="V929" s="51"/>
      <c r="W929" s="62"/>
      <c r="X929" s="62"/>
      <c r="Y929" s="23">
        <f>IF(M929&lt;&gt;"",$H929*M929,"")</f>
        <v>554.89393939393949</v>
      </c>
      <c r="Z929" s="23" t="str">
        <f>IF(N929&lt;&gt;"",$H929*N929,"")</f>
        <v/>
      </c>
      <c r="AA929" s="19">
        <f>IF(OR(M929&lt;&gt;"",N929&lt;&gt;""),1,0)</f>
        <v>1</v>
      </c>
      <c r="AB929" s="19">
        <f>IF(M929&lt;&gt;0,1,0)</f>
        <v>1</v>
      </c>
      <c r="AC929" s="19">
        <f>IF(N929&lt;&gt;0,1,0)</f>
        <v>0</v>
      </c>
      <c r="AD929" s="23" t="str">
        <f>IF(W929&lt;&gt;"",$H929*W929,"")</f>
        <v/>
      </c>
      <c r="AE929" s="23" t="str">
        <f>IF(X929&lt;&gt;"",$H929*X929,"")</f>
        <v/>
      </c>
    </row>
    <row r="930" spans="2:31" hidden="1" x14ac:dyDescent="0.25">
      <c r="B930" s="18">
        <f>IF(G930="","",B929+1)</f>
        <v>908</v>
      </c>
      <c r="C930" s="25">
        <v>5500000001189</v>
      </c>
      <c r="D930" s="19"/>
      <c r="E930" s="19"/>
      <c r="F930" s="20"/>
      <c r="G930" s="20" t="s">
        <v>969</v>
      </c>
      <c r="H930" s="21">
        <v>1</v>
      </c>
      <c r="I930" s="21" t="s">
        <v>994</v>
      </c>
      <c r="J930" s="46" t="s">
        <v>1070</v>
      </c>
      <c r="K930" s="46" t="s">
        <v>81</v>
      </c>
      <c r="L930" s="47"/>
      <c r="M930" s="48" t="s">
        <v>1070</v>
      </c>
      <c r="N930" s="48"/>
      <c r="O930" s="49"/>
      <c r="P930" s="50"/>
      <c r="Q930" s="50">
        <v>7.0000000000000007E-2</v>
      </c>
      <c r="R930" s="50"/>
      <c r="S930" s="50"/>
      <c r="T930" s="46" t="s">
        <v>1071</v>
      </c>
      <c r="U930" s="46"/>
      <c r="V930" s="51"/>
      <c r="W930" s="62"/>
      <c r="X930" s="62"/>
      <c r="Y930" s="23" t="str">
        <f>IF(M930&lt;&gt;"",$H930*M930,"")</f>
        <v/>
      </c>
      <c r="Z930" s="23" t="str">
        <f>IF(N930&lt;&gt;"",$H930*N930,"")</f>
        <v/>
      </c>
      <c r="AA930" s="19">
        <f>IF(OR(M930&lt;&gt;"",N930&lt;&gt;""),1,0)</f>
        <v>0</v>
      </c>
      <c r="AB930" s="19">
        <f>IF(M930&lt;&gt;0,1,0)</f>
        <v>1</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1069</v>
      </c>
      <c r="H931" s="21">
        <v>67</v>
      </c>
      <c r="I931" s="21" t="s">
        <v>994</v>
      </c>
      <c r="J931" s="46">
        <v>82084000</v>
      </c>
      <c r="K931" s="46" t="s">
        <v>104</v>
      </c>
      <c r="L931" s="47"/>
      <c r="M931" s="48">
        <v>7.742424242424244</v>
      </c>
      <c r="N931" s="48"/>
      <c r="O931" s="49"/>
      <c r="P931" s="50"/>
      <c r="Q931" s="50">
        <v>7.0000000000000007E-2</v>
      </c>
      <c r="R931" s="50"/>
      <c r="S931" s="50"/>
      <c r="T931" s="46" t="s">
        <v>1071</v>
      </c>
      <c r="U931" s="46"/>
      <c r="V931" s="51"/>
      <c r="W931" s="62"/>
      <c r="X931" s="62"/>
      <c r="Y931" s="23">
        <f>IF(M931&lt;&gt;"",$H931*M931,"")</f>
        <v>518.74242424242436</v>
      </c>
      <c r="Z931" s="23" t="str">
        <f>IF(N931&lt;&gt;"",$H931*N931,"")</f>
        <v/>
      </c>
      <c r="AA931" s="19">
        <f>IF(OR(M931&lt;&gt;"",N931&lt;&gt;""),1,0)</f>
        <v>1</v>
      </c>
      <c r="AB931" s="19">
        <f>IF(M931&lt;&gt;0,1,0)</f>
        <v>1</v>
      </c>
      <c r="AC931" s="19">
        <f>IF(N931&lt;&gt;0,1,0)</f>
        <v>0</v>
      </c>
      <c r="AD931" s="23" t="str">
        <f>IF(W931&lt;&gt;"",$H931*W931,"")</f>
        <v/>
      </c>
      <c r="AE931" s="23" t="str">
        <f>IF(X931&lt;&gt;"",$H931*X931,"")</f>
        <v/>
      </c>
    </row>
    <row r="932" spans="2:31" hidden="1" x14ac:dyDescent="0.25">
      <c r="B932" s="18">
        <f>IF(G932="","",B931+1)</f>
        <v>910</v>
      </c>
      <c r="C932" s="25">
        <v>6000000001091</v>
      </c>
      <c r="D932" s="19"/>
      <c r="E932" s="19"/>
      <c r="F932" s="20"/>
      <c r="G932" s="20" t="s">
        <v>970</v>
      </c>
      <c r="H932" s="21">
        <v>3</v>
      </c>
      <c r="I932" s="21" t="s">
        <v>994</v>
      </c>
      <c r="J932" s="46" t="s">
        <v>1070</v>
      </c>
      <c r="K932" s="46" t="s">
        <v>81</v>
      </c>
      <c r="L932" s="47"/>
      <c r="M932" s="48" t="s">
        <v>1070</v>
      </c>
      <c r="N932" s="48"/>
      <c r="O932" s="49"/>
      <c r="P932" s="50"/>
      <c r="Q932" s="50">
        <v>7.0000000000000007E-2</v>
      </c>
      <c r="R932" s="50"/>
      <c r="S932" s="50"/>
      <c r="T932" s="46" t="s">
        <v>1071</v>
      </c>
      <c r="U932" s="46"/>
      <c r="V932" s="51"/>
      <c r="W932" s="62"/>
      <c r="X932" s="62"/>
      <c r="Y932" s="23" t="str">
        <f>IF(M932&lt;&gt;"",$H932*M932,"")</f>
        <v/>
      </c>
      <c r="Z932" s="23" t="str">
        <f>IF(N932&lt;&gt;"",$H932*N932,"")</f>
        <v/>
      </c>
      <c r="AA932" s="19">
        <f>IF(OR(M932&lt;&gt;"",N932&lt;&gt;""),1,0)</f>
        <v>0</v>
      </c>
      <c r="AB932" s="19">
        <f>IF(M932&lt;&gt;0,1,0)</f>
        <v>1</v>
      </c>
      <c r="AC932" s="19">
        <f>IF(N932&lt;&gt;0,1,0)</f>
        <v>0</v>
      </c>
      <c r="AD932" s="23" t="str">
        <f>IF(W932&lt;&gt;"",$H932*W932,"")</f>
        <v/>
      </c>
      <c r="AE932" s="23" t="str">
        <f>IF(X932&lt;&gt;"",$H932*X932,"")</f>
        <v/>
      </c>
    </row>
    <row r="933" spans="2:31" hidden="1" x14ac:dyDescent="0.25">
      <c r="B933" s="18">
        <f>IF(G933="","",B932+1)</f>
        <v>911</v>
      </c>
      <c r="C933" s="25">
        <v>5200000012628</v>
      </c>
      <c r="D933" s="19"/>
      <c r="E933" s="19"/>
      <c r="F933" s="20"/>
      <c r="G933" s="20" t="s">
        <v>971</v>
      </c>
      <c r="H933" s="21">
        <v>1</v>
      </c>
      <c r="I933" s="21" t="s">
        <v>994</v>
      </c>
      <c r="J933" s="46" t="s">
        <v>1070</v>
      </c>
      <c r="K933" s="46" t="s">
        <v>81</v>
      </c>
      <c r="L933" s="47"/>
      <c r="M933" s="48" t="s">
        <v>1070</v>
      </c>
      <c r="N933" s="48"/>
      <c r="O933" s="49"/>
      <c r="P933" s="50"/>
      <c r="Q933" s="50">
        <v>7.0000000000000007E-2</v>
      </c>
      <c r="R933" s="50"/>
      <c r="S933" s="50"/>
      <c r="T933" s="46" t="s">
        <v>1071</v>
      </c>
      <c r="U933" s="46"/>
      <c r="V933" s="51"/>
      <c r="W933" s="62"/>
      <c r="X933" s="62"/>
      <c r="Y933" s="23" t="str">
        <f>IF(M933&lt;&gt;"",$H933*M933,"")</f>
        <v/>
      </c>
      <c r="Z933" s="23" t="str">
        <f>IF(N933&lt;&gt;"",$H933*N933,"")</f>
        <v/>
      </c>
      <c r="AA933" s="19">
        <f>IF(OR(M933&lt;&gt;"",N933&lt;&gt;""),1,0)</f>
        <v>0</v>
      </c>
      <c r="AB933" s="19">
        <f>IF(M933&lt;&gt;0,1,0)</f>
        <v>1</v>
      </c>
      <c r="AC933" s="19">
        <f>IF(N933&lt;&gt;0,1,0)</f>
        <v>0</v>
      </c>
      <c r="AD933" s="23" t="str">
        <f>IF(W933&lt;&gt;"",$H933*W933,"")</f>
        <v/>
      </c>
      <c r="AE933" s="23" t="str">
        <f>IF(X933&lt;&gt;"",$H933*X933,"")</f>
        <v/>
      </c>
    </row>
    <row r="934" spans="2:31" hidden="1" x14ac:dyDescent="0.25">
      <c r="B934" s="18">
        <f>IF(G934="","",B933+1)</f>
        <v>912</v>
      </c>
      <c r="C934" s="25">
        <v>5500000000680</v>
      </c>
      <c r="D934" s="19"/>
      <c r="E934" s="19"/>
      <c r="F934" s="20"/>
      <c r="G934" s="20" t="s">
        <v>972</v>
      </c>
      <c r="H934" s="21">
        <v>1</v>
      </c>
      <c r="I934" s="21" t="s">
        <v>994</v>
      </c>
      <c r="J934" s="46" t="s">
        <v>1070</v>
      </c>
      <c r="K934" s="46" t="s">
        <v>81</v>
      </c>
      <c r="L934" s="47"/>
      <c r="M934" s="48" t="s">
        <v>1070</v>
      </c>
      <c r="N934" s="48"/>
      <c r="O934" s="49"/>
      <c r="P934" s="50"/>
      <c r="Q934" s="50">
        <v>7.0000000000000007E-2</v>
      </c>
      <c r="R934" s="50"/>
      <c r="S934" s="50"/>
      <c r="T934" s="46" t="s">
        <v>1071</v>
      </c>
      <c r="U934" s="46"/>
      <c r="V934" s="51"/>
      <c r="W934" s="62"/>
      <c r="X934" s="62"/>
      <c r="Y934" s="23" t="str">
        <f>IF(M934&lt;&gt;"",$H934*M934,"")</f>
        <v/>
      </c>
      <c r="Z934" s="23" t="str">
        <f>IF(N934&lt;&gt;"",$H934*N934,"")</f>
        <v/>
      </c>
      <c r="AA934" s="19">
        <f>IF(OR(M934&lt;&gt;"",N934&lt;&gt;""),1,0)</f>
        <v>0</v>
      </c>
      <c r="AB934" s="19">
        <f>IF(M934&lt;&gt;0,1,0)</f>
        <v>1</v>
      </c>
      <c r="AC934" s="19">
        <f>IF(N934&lt;&gt;0,1,0)</f>
        <v>0</v>
      </c>
      <c r="AD934" s="23" t="str">
        <f>IF(W934&lt;&gt;"",$H934*W934,"")</f>
        <v/>
      </c>
      <c r="AE934" s="23" t="str">
        <f>IF(X934&lt;&gt;"",$H934*X934,"")</f>
        <v/>
      </c>
    </row>
    <row r="935" spans="2:31" hidden="1" x14ac:dyDescent="0.25">
      <c r="B935" s="18">
        <f>IF(G935="","",B934+1)</f>
        <v>913</v>
      </c>
      <c r="C935" s="25">
        <v>5500000000684</v>
      </c>
      <c r="D935" s="19"/>
      <c r="E935" s="19"/>
      <c r="F935" s="20"/>
      <c r="G935" s="20" t="s">
        <v>973</v>
      </c>
      <c r="H935" s="21">
        <v>1</v>
      </c>
      <c r="I935" s="21" t="s">
        <v>994</v>
      </c>
      <c r="J935" s="46" t="s">
        <v>1070</v>
      </c>
      <c r="K935" s="46" t="s">
        <v>81</v>
      </c>
      <c r="L935" s="47"/>
      <c r="M935" s="48" t="s">
        <v>1070</v>
      </c>
      <c r="N935" s="48"/>
      <c r="O935" s="49"/>
      <c r="P935" s="50"/>
      <c r="Q935" s="50">
        <v>7.0000000000000007E-2</v>
      </c>
      <c r="R935" s="50"/>
      <c r="S935" s="50"/>
      <c r="T935" s="46" t="s">
        <v>1071</v>
      </c>
      <c r="U935" s="46"/>
      <c r="V935" s="51"/>
      <c r="W935" s="62"/>
      <c r="X935" s="62"/>
      <c r="Y935" s="23" t="str">
        <f>IF(M935&lt;&gt;"",$H935*M935,"")</f>
        <v/>
      </c>
      <c r="Z935" s="23" t="str">
        <f>IF(N935&lt;&gt;"",$H935*N935,"")</f>
        <v/>
      </c>
      <c r="AA935" s="19">
        <f>IF(OR(M935&lt;&gt;"",N935&lt;&gt;""),1,0)</f>
        <v>0</v>
      </c>
      <c r="AB935" s="19">
        <f>IF(M935&lt;&gt;0,1,0)</f>
        <v>1</v>
      </c>
      <c r="AC935" s="19">
        <f>IF(N935&lt;&gt;0,1,0)</f>
        <v>0</v>
      </c>
      <c r="AD935" s="23" t="str">
        <f>IF(W935&lt;&gt;"",$H935*W935,"")</f>
        <v/>
      </c>
      <c r="AE935" s="23" t="str">
        <f>IF(X935&lt;&gt;"",$H935*X935,"")</f>
        <v/>
      </c>
    </row>
    <row r="936" spans="2:31" hidden="1" x14ac:dyDescent="0.25">
      <c r="B936" s="18">
        <f>IF(G936="","",B935+1)</f>
        <v>914</v>
      </c>
      <c r="C936" s="25">
        <v>5500000000681</v>
      </c>
      <c r="D936" s="19"/>
      <c r="E936" s="19"/>
      <c r="F936" s="20"/>
      <c r="G936" s="20" t="s">
        <v>974</v>
      </c>
      <c r="H936" s="21">
        <v>1</v>
      </c>
      <c r="I936" s="21" t="s">
        <v>994</v>
      </c>
      <c r="J936" s="46" t="s">
        <v>1070</v>
      </c>
      <c r="K936" s="46" t="s">
        <v>81</v>
      </c>
      <c r="L936" s="47"/>
      <c r="M936" s="48" t="s">
        <v>1070</v>
      </c>
      <c r="N936" s="48"/>
      <c r="O936" s="49"/>
      <c r="P936" s="50"/>
      <c r="Q936" s="50">
        <v>7.0000000000000007E-2</v>
      </c>
      <c r="R936" s="50"/>
      <c r="S936" s="50"/>
      <c r="T936" s="46" t="s">
        <v>1071</v>
      </c>
      <c r="U936" s="46"/>
      <c r="V936" s="51"/>
      <c r="W936" s="62"/>
      <c r="X936" s="62"/>
      <c r="Y936" s="23" t="str">
        <f>IF(M936&lt;&gt;"",$H936*M936,"")</f>
        <v/>
      </c>
      <c r="Z936" s="23" t="str">
        <f>IF(N936&lt;&gt;"",$H936*N936,"")</f>
        <v/>
      </c>
      <c r="AA936" s="19">
        <f>IF(OR(M936&lt;&gt;"",N936&lt;&gt;""),1,0)</f>
        <v>0</v>
      </c>
      <c r="AB936" s="19">
        <f>IF(M936&lt;&gt;0,1,0)</f>
        <v>1</v>
      </c>
      <c r="AC936" s="19">
        <f>IF(N936&lt;&gt;0,1,0)</f>
        <v>0</v>
      </c>
      <c r="AD936" s="23" t="str">
        <f>IF(W936&lt;&gt;"",$H936*W936,"")</f>
        <v/>
      </c>
      <c r="AE936" s="23" t="str">
        <f>IF(X936&lt;&gt;"",$H936*X936,"")</f>
        <v/>
      </c>
    </row>
    <row r="937" spans="2:31" hidden="1" x14ac:dyDescent="0.25">
      <c r="B937" s="18">
        <f>IF(G937="","",B936+1)</f>
        <v>915</v>
      </c>
      <c r="C937" s="25">
        <v>5500000000682</v>
      </c>
      <c r="D937" s="19"/>
      <c r="E937" s="19"/>
      <c r="F937" s="20"/>
      <c r="G937" s="20" t="s">
        <v>975</v>
      </c>
      <c r="H937" s="21">
        <v>1</v>
      </c>
      <c r="I937" s="21" t="s">
        <v>994</v>
      </c>
      <c r="J937" s="46" t="s">
        <v>1070</v>
      </c>
      <c r="K937" s="46" t="s">
        <v>81</v>
      </c>
      <c r="L937" s="47"/>
      <c r="M937" s="48" t="s">
        <v>1070</v>
      </c>
      <c r="N937" s="48"/>
      <c r="O937" s="49"/>
      <c r="P937" s="50"/>
      <c r="Q937" s="50">
        <v>7.0000000000000007E-2</v>
      </c>
      <c r="R937" s="50"/>
      <c r="S937" s="50"/>
      <c r="T937" s="46" t="s">
        <v>1071</v>
      </c>
      <c r="U937" s="46"/>
      <c r="V937" s="51"/>
      <c r="W937" s="62"/>
      <c r="X937" s="62"/>
      <c r="Y937" s="23" t="str">
        <f>IF(M937&lt;&gt;"",$H937*M937,"")</f>
        <v/>
      </c>
      <c r="Z937" s="23" t="str">
        <f>IF(N937&lt;&gt;"",$H937*N937,"")</f>
        <v/>
      </c>
      <c r="AA937" s="19">
        <f>IF(OR(M937&lt;&gt;"",N937&lt;&gt;""),1,0)</f>
        <v>0</v>
      </c>
      <c r="AB937" s="19">
        <f>IF(M937&lt;&gt;0,1,0)</f>
        <v>1</v>
      </c>
      <c r="AC937" s="19">
        <f>IF(N937&lt;&gt;0,1,0)</f>
        <v>0</v>
      </c>
      <c r="AD937" s="23" t="str">
        <f>IF(W937&lt;&gt;"",$H937*W937,"")</f>
        <v/>
      </c>
      <c r="AE937" s="23" t="str">
        <f>IF(X937&lt;&gt;"",$H937*X937,"")</f>
        <v/>
      </c>
    </row>
    <row r="938" spans="2:31" hidden="1" x14ac:dyDescent="0.25">
      <c r="B938" s="18">
        <f>IF(G938="","",B937+1)</f>
        <v>916</v>
      </c>
      <c r="C938" s="25">
        <v>5500000000683</v>
      </c>
      <c r="D938" s="19"/>
      <c r="E938" s="19"/>
      <c r="F938" s="20"/>
      <c r="G938" s="20" t="s">
        <v>976</v>
      </c>
      <c r="H938" s="21">
        <v>1</v>
      </c>
      <c r="I938" s="21" t="s">
        <v>994</v>
      </c>
      <c r="J938" s="46" t="s">
        <v>1070</v>
      </c>
      <c r="K938" s="46" t="s">
        <v>81</v>
      </c>
      <c r="L938" s="47"/>
      <c r="M938" s="48" t="s">
        <v>1070</v>
      </c>
      <c r="N938" s="48"/>
      <c r="O938" s="49"/>
      <c r="P938" s="50"/>
      <c r="Q938" s="50">
        <v>7.0000000000000007E-2</v>
      </c>
      <c r="R938" s="50"/>
      <c r="S938" s="50"/>
      <c r="T938" s="46" t="s">
        <v>1071</v>
      </c>
      <c r="U938" s="46"/>
      <c r="V938" s="51"/>
      <c r="W938" s="62"/>
      <c r="X938" s="62"/>
      <c r="Y938" s="23" t="str">
        <f>IF(M938&lt;&gt;"",$H938*M938,"")</f>
        <v/>
      </c>
      <c r="Z938" s="23" t="str">
        <f>IF(N938&lt;&gt;"",$H938*N938,"")</f>
        <v/>
      </c>
      <c r="AA938" s="19">
        <f>IF(OR(M938&lt;&gt;"",N938&lt;&gt;""),1,0)</f>
        <v>0</v>
      </c>
      <c r="AB938" s="19">
        <f>IF(M938&lt;&gt;0,1,0)</f>
        <v>1</v>
      </c>
      <c r="AC938" s="19">
        <f>IF(N938&lt;&gt;0,1,0)</f>
        <v>0</v>
      </c>
      <c r="AD938" s="23" t="str">
        <f>IF(W938&lt;&gt;"",$H938*W938,"")</f>
        <v/>
      </c>
      <c r="AE938" s="23" t="str">
        <f>IF(X938&lt;&gt;"",$H938*X938,"")</f>
        <v/>
      </c>
    </row>
    <row r="939" spans="2:31" hidden="1" x14ac:dyDescent="0.25">
      <c r="B939" s="18">
        <f>IF(G939="","",B938+1)</f>
        <v>917</v>
      </c>
      <c r="C939" s="25">
        <v>5500000000692</v>
      </c>
      <c r="D939" s="19"/>
      <c r="E939" s="19"/>
      <c r="F939" s="20"/>
      <c r="G939" s="20" t="s">
        <v>977</v>
      </c>
      <c r="H939" s="21">
        <v>1</v>
      </c>
      <c r="I939" s="21" t="s">
        <v>994</v>
      </c>
      <c r="J939" s="46" t="s">
        <v>1070</v>
      </c>
      <c r="K939" s="46" t="s">
        <v>81</v>
      </c>
      <c r="L939" s="47"/>
      <c r="M939" s="48" t="s">
        <v>1070</v>
      </c>
      <c r="N939" s="48"/>
      <c r="O939" s="49"/>
      <c r="P939" s="50"/>
      <c r="Q939" s="50">
        <v>7.0000000000000007E-2</v>
      </c>
      <c r="R939" s="50"/>
      <c r="S939" s="50"/>
      <c r="T939" s="46" t="s">
        <v>1071</v>
      </c>
      <c r="U939" s="46"/>
      <c r="V939" s="51"/>
      <c r="W939" s="62"/>
      <c r="X939" s="62"/>
      <c r="Y939" s="23" t="str">
        <f>IF(M939&lt;&gt;"",$H939*M939,"")</f>
        <v/>
      </c>
      <c r="Z939" s="23" t="str">
        <f>IF(N939&lt;&gt;"",$H939*N939,"")</f>
        <v/>
      </c>
      <c r="AA939" s="19">
        <f>IF(OR(M939&lt;&gt;"",N939&lt;&gt;""),1,0)</f>
        <v>0</v>
      </c>
      <c r="AB939" s="19">
        <f>IF(M939&lt;&gt;0,1,0)</f>
        <v>1</v>
      </c>
      <c r="AC939" s="19">
        <f>IF(N939&lt;&gt;0,1,0)</f>
        <v>0</v>
      </c>
      <c r="AD939" s="23" t="str">
        <f>IF(W939&lt;&gt;"",$H939*W939,"")</f>
        <v/>
      </c>
      <c r="AE939" s="23" t="str">
        <f>IF(X939&lt;&gt;"",$H939*X939,"")</f>
        <v/>
      </c>
    </row>
    <row r="940" spans="2:31" hidden="1" x14ac:dyDescent="0.25">
      <c r="B940" s="18">
        <f>IF(G940="","",B939+1)</f>
        <v>918</v>
      </c>
      <c r="C940" s="25">
        <v>5200000009901</v>
      </c>
      <c r="D940" s="19"/>
      <c r="E940" s="19"/>
      <c r="F940" s="20"/>
      <c r="G940" s="20" t="s">
        <v>978</v>
      </c>
      <c r="H940" s="21">
        <v>1</v>
      </c>
      <c r="I940" s="21" t="s">
        <v>994</v>
      </c>
      <c r="J940" s="46" t="s">
        <v>1070</v>
      </c>
      <c r="K940" s="46" t="s">
        <v>81</v>
      </c>
      <c r="L940" s="47"/>
      <c r="M940" s="48" t="s">
        <v>1070</v>
      </c>
      <c r="N940" s="48"/>
      <c r="O940" s="49"/>
      <c r="P940" s="50"/>
      <c r="Q940" s="50">
        <v>7.0000000000000007E-2</v>
      </c>
      <c r="R940" s="50"/>
      <c r="S940" s="50"/>
      <c r="T940" s="46" t="s">
        <v>1071</v>
      </c>
      <c r="U940" s="46"/>
      <c r="V940" s="51"/>
      <c r="W940" s="62"/>
      <c r="X940" s="62"/>
      <c r="Y940" s="23" t="str">
        <f>IF(M940&lt;&gt;"",$H940*M940,"")</f>
        <v/>
      </c>
      <c r="Z940" s="23" t="str">
        <f>IF(N940&lt;&gt;"",$H940*N940,"")</f>
        <v/>
      </c>
      <c r="AA940" s="19">
        <f>IF(OR(M940&lt;&gt;"",N940&lt;&gt;""),1,0)</f>
        <v>0</v>
      </c>
      <c r="AB940" s="19">
        <f>IF(M940&lt;&gt;0,1,0)</f>
        <v>1</v>
      </c>
      <c r="AC940" s="19">
        <f>IF(N940&lt;&gt;0,1,0)</f>
        <v>0</v>
      </c>
      <c r="AD940" s="23" t="str">
        <f>IF(W940&lt;&gt;"",$H940*W940,"")</f>
        <v/>
      </c>
      <c r="AE940" s="23" t="str">
        <f>IF(X940&lt;&gt;"",$H940*X940,"")</f>
        <v/>
      </c>
    </row>
    <row r="941" spans="2:31" hidden="1" x14ac:dyDescent="0.25">
      <c r="B941" s="18">
        <f>IF(G941="","",B940+1)</f>
        <v>919</v>
      </c>
      <c r="C941" s="25">
        <v>5500000001037</v>
      </c>
      <c r="D941" s="19"/>
      <c r="E941" s="19"/>
      <c r="F941" s="20"/>
      <c r="G941" s="20" t="s">
        <v>979</v>
      </c>
      <c r="H941" s="21">
        <v>1</v>
      </c>
      <c r="I941" s="21" t="s">
        <v>994</v>
      </c>
      <c r="J941" s="46" t="s">
        <v>1070</v>
      </c>
      <c r="K941" s="46" t="s">
        <v>81</v>
      </c>
      <c r="L941" s="47"/>
      <c r="M941" s="48" t="s">
        <v>1070</v>
      </c>
      <c r="N941" s="48"/>
      <c r="O941" s="49"/>
      <c r="P941" s="50"/>
      <c r="Q941" s="50">
        <v>7.0000000000000007E-2</v>
      </c>
      <c r="R941" s="50"/>
      <c r="S941" s="50"/>
      <c r="T941" s="46" t="s">
        <v>1071</v>
      </c>
      <c r="U941" s="46"/>
      <c r="V941" s="51"/>
      <c r="W941" s="62"/>
      <c r="X941" s="62"/>
      <c r="Y941" s="23" t="str">
        <f>IF(M941&lt;&gt;"",$H941*M941,"")</f>
        <v/>
      </c>
      <c r="Z941" s="23" t="str">
        <f>IF(N941&lt;&gt;"",$H941*N941,"")</f>
        <v/>
      </c>
      <c r="AA941" s="19">
        <f>IF(OR(M941&lt;&gt;"",N941&lt;&gt;""),1,0)</f>
        <v>0</v>
      </c>
      <c r="AB941" s="19">
        <f>IF(M941&lt;&gt;0,1,0)</f>
        <v>1</v>
      </c>
      <c r="AC941" s="19">
        <f>IF(N941&lt;&gt;0,1,0)</f>
        <v>0</v>
      </c>
      <c r="AD941" s="23" t="str">
        <f>IF(W941&lt;&gt;"",$H941*W941,"")</f>
        <v/>
      </c>
      <c r="AE941" s="23" t="str">
        <f>IF(X941&lt;&gt;"",$H941*X941,"")</f>
        <v/>
      </c>
    </row>
    <row r="942" spans="2:31" hidden="1" x14ac:dyDescent="0.25">
      <c r="B942" s="18">
        <f>IF(G942="","",B941+1)</f>
        <v>920</v>
      </c>
      <c r="C942" s="25">
        <v>5500000000228</v>
      </c>
      <c r="D942" s="19"/>
      <c r="E942" s="19"/>
      <c r="F942" s="20"/>
      <c r="G942" s="20" t="s">
        <v>980</v>
      </c>
      <c r="H942" s="21">
        <v>1</v>
      </c>
      <c r="I942" s="21" t="s">
        <v>994</v>
      </c>
      <c r="J942" s="46" t="s">
        <v>1070</v>
      </c>
      <c r="K942" s="46" t="s">
        <v>81</v>
      </c>
      <c r="L942" s="47"/>
      <c r="M942" s="48" t="s">
        <v>1070</v>
      </c>
      <c r="N942" s="48"/>
      <c r="O942" s="49"/>
      <c r="P942" s="50"/>
      <c r="Q942" s="50">
        <v>7.0000000000000007E-2</v>
      </c>
      <c r="R942" s="50"/>
      <c r="S942" s="50"/>
      <c r="T942" s="46" t="s">
        <v>1071</v>
      </c>
      <c r="U942" s="46"/>
      <c r="V942" s="51"/>
      <c r="W942" s="62"/>
      <c r="X942" s="62"/>
      <c r="Y942" s="23" t="str">
        <f>IF(M942&lt;&gt;"",$H942*M942,"")</f>
        <v/>
      </c>
      <c r="Z942" s="23" t="str">
        <f>IF(N942&lt;&gt;"",$H942*N942,"")</f>
        <v/>
      </c>
      <c r="AA942" s="19">
        <f>IF(OR(M942&lt;&gt;"",N942&lt;&gt;""),1,0)</f>
        <v>0</v>
      </c>
      <c r="AB942" s="19">
        <f>IF(M942&lt;&gt;0,1,0)</f>
        <v>1</v>
      </c>
      <c r="AC942" s="19">
        <f>IF(N942&lt;&gt;0,1,0)</f>
        <v>0</v>
      </c>
      <c r="AD942" s="23" t="str">
        <f>IF(W942&lt;&gt;"",$H942*W942,"")</f>
        <v/>
      </c>
      <c r="AE942" s="23" t="str">
        <f>IF(X942&lt;&gt;"",$H942*X942,"")</f>
        <v/>
      </c>
    </row>
    <row r="943" spans="2:31" hidden="1" x14ac:dyDescent="0.25">
      <c r="B943" s="18">
        <f>IF(G943="","",B942+1)</f>
        <v>921</v>
      </c>
      <c r="C943" s="25">
        <v>5500000000223</v>
      </c>
      <c r="D943" s="19"/>
      <c r="E943" s="19"/>
      <c r="F943" s="20"/>
      <c r="G943" s="20" t="s">
        <v>981</v>
      </c>
      <c r="H943" s="21">
        <v>1</v>
      </c>
      <c r="I943" s="21" t="s">
        <v>994</v>
      </c>
      <c r="J943" s="46" t="s">
        <v>1070</v>
      </c>
      <c r="K943" s="46" t="s">
        <v>81</v>
      </c>
      <c r="L943" s="47"/>
      <c r="M943" s="48" t="s">
        <v>1070</v>
      </c>
      <c r="N943" s="48"/>
      <c r="O943" s="49"/>
      <c r="P943" s="50"/>
      <c r="Q943" s="50">
        <v>7.0000000000000007E-2</v>
      </c>
      <c r="R943" s="50"/>
      <c r="S943" s="50"/>
      <c r="T943" s="46" t="s">
        <v>1071</v>
      </c>
      <c r="U943" s="46"/>
      <c r="V943" s="51"/>
      <c r="W943" s="62"/>
      <c r="X943" s="62"/>
      <c r="Y943" s="23" t="str">
        <f>IF(M943&lt;&gt;"",$H943*M943,"")</f>
        <v/>
      </c>
      <c r="Z943" s="23" t="str">
        <f>IF(N943&lt;&gt;"",$H943*N943,"")</f>
        <v/>
      </c>
      <c r="AA943" s="19">
        <f>IF(OR(M943&lt;&gt;"",N943&lt;&gt;""),1,0)</f>
        <v>0</v>
      </c>
      <c r="AB943" s="19">
        <f>IF(M943&lt;&gt;0,1,0)</f>
        <v>1</v>
      </c>
      <c r="AC943" s="19">
        <f>IF(N943&lt;&gt;0,1,0)</f>
        <v>0</v>
      </c>
      <c r="AD943" s="23" t="str">
        <f>IF(W943&lt;&gt;"",$H943*W943,"")</f>
        <v/>
      </c>
      <c r="AE943" s="23" t="str">
        <f>IF(X943&lt;&gt;"",$H943*X943,"")</f>
        <v/>
      </c>
    </row>
    <row r="944" spans="2:31" hidden="1" x14ac:dyDescent="0.25">
      <c r="B944" s="18">
        <f>IF(G944="","",B943+1)</f>
        <v>922</v>
      </c>
      <c r="C944" s="25">
        <v>5200000013444</v>
      </c>
      <c r="D944" s="19"/>
      <c r="E944" s="19"/>
      <c r="F944" s="20"/>
      <c r="G944" s="20" t="s">
        <v>982</v>
      </c>
      <c r="H944" s="21">
        <v>1</v>
      </c>
      <c r="I944" s="21" t="s">
        <v>994</v>
      </c>
      <c r="J944" s="46" t="s">
        <v>1070</v>
      </c>
      <c r="K944" s="46" t="s">
        <v>81</v>
      </c>
      <c r="L944" s="47"/>
      <c r="M944" s="48" t="s">
        <v>1070</v>
      </c>
      <c r="N944" s="48"/>
      <c r="O944" s="49"/>
      <c r="P944" s="50"/>
      <c r="Q944" s="50">
        <v>7.0000000000000007E-2</v>
      </c>
      <c r="R944" s="50"/>
      <c r="S944" s="50"/>
      <c r="T944" s="46" t="s">
        <v>1071</v>
      </c>
      <c r="U944" s="46"/>
      <c r="V944" s="51"/>
      <c r="W944" s="62"/>
      <c r="X944" s="62"/>
      <c r="Y944" s="23" t="str">
        <f>IF(M944&lt;&gt;"",$H944*M944,"")</f>
        <v/>
      </c>
      <c r="Z944" s="23" t="str">
        <f>IF(N944&lt;&gt;"",$H944*N944,"")</f>
        <v/>
      </c>
      <c r="AA944" s="19">
        <f>IF(OR(M944&lt;&gt;"",N944&lt;&gt;""),1,0)</f>
        <v>0</v>
      </c>
      <c r="AB944" s="19">
        <f>IF(M944&lt;&gt;0,1,0)</f>
        <v>1</v>
      </c>
      <c r="AC944" s="19">
        <f>IF(N944&lt;&gt;0,1,0)</f>
        <v>0</v>
      </c>
      <c r="AD944" s="23" t="str">
        <f>IF(W944&lt;&gt;"",$H944*W944,"")</f>
        <v/>
      </c>
      <c r="AE944" s="23" t="str">
        <f>IF(X944&lt;&gt;"",$H944*X944,"")</f>
        <v/>
      </c>
    </row>
    <row r="945" spans="2:31" hidden="1" x14ac:dyDescent="0.25">
      <c r="B945" s="18">
        <f>IF(G945="","",B944+1)</f>
        <v>923</v>
      </c>
      <c r="C945" s="25">
        <v>5200000013446</v>
      </c>
      <c r="D945" s="19"/>
      <c r="E945" s="19"/>
      <c r="F945" s="20"/>
      <c r="G945" s="20" t="s">
        <v>983</v>
      </c>
      <c r="H945" s="21">
        <v>1</v>
      </c>
      <c r="I945" s="21" t="s">
        <v>994</v>
      </c>
      <c r="J945" s="46" t="s">
        <v>1070</v>
      </c>
      <c r="K945" s="46" t="s">
        <v>81</v>
      </c>
      <c r="L945" s="47"/>
      <c r="M945" s="48" t="s">
        <v>1070</v>
      </c>
      <c r="N945" s="48"/>
      <c r="O945" s="49"/>
      <c r="P945" s="50"/>
      <c r="Q945" s="50">
        <v>7.0000000000000007E-2</v>
      </c>
      <c r="R945" s="50"/>
      <c r="S945" s="50"/>
      <c r="T945" s="46" t="s">
        <v>1071</v>
      </c>
      <c r="U945" s="46"/>
      <c r="V945" s="51"/>
      <c r="W945" s="62"/>
      <c r="X945" s="62"/>
      <c r="Y945" s="23" t="str">
        <f>IF(M945&lt;&gt;"",$H945*M945,"")</f>
        <v/>
      </c>
      <c r="Z945" s="23" t="str">
        <f>IF(N945&lt;&gt;"",$H945*N945,"")</f>
        <v/>
      </c>
      <c r="AA945" s="19">
        <f>IF(OR(M945&lt;&gt;"",N945&lt;&gt;""),1,0)</f>
        <v>0</v>
      </c>
      <c r="AB945" s="19">
        <f>IF(M945&lt;&gt;0,1,0)</f>
        <v>1</v>
      </c>
      <c r="AC945" s="19">
        <f>IF(N945&lt;&gt;0,1,0)</f>
        <v>0</v>
      </c>
      <c r="AD945" s="23" t="str">
        <f>IF(W945&lt;&gt;"",$H945*W945,"")</f>
        <v/>
      </c>
      <c r="AE945" s="23" t="str">
        <f>IF(X945&lt;&gt;"",$H945*X945,"")</f>
        <v/>
      </c>
    </row>
    <row r="946" spans="2:31" hidden="1" x14ac:dyDescent="0.25">
      <c r="B946" s="18">
        <f>IF(G946="","",B945+1)</f>
        <v>924</v>
      </c>
      <c r="C946" s="25">
        <v>5500000001048</v>
      </c>
      <c r="D946" s="19"/>
      <c r="E946" s="19"/>
      <c r="F946" s="20"/>
      <c r="G946" s="20" t="s">
        <v>984</v>
      </c>
      <c r="H946" s="21">
        <v>21</v>
      </c>
      <c r="I946" s="21" t="s">
        <v>994</v>
      </c>
      <c r="J946" s="46" t="s">
        <v>1070</v>
      </c>
      <c r="K946" s="46" t="s">
        <v>81</v>
      </c>
      <c r="L946" s="47"/>
      <c r="M946" s="48" t="s">
        <v>1070</v>
      </c>
      <c r="N946" s="48"/>
      <c r="O946" s="49"/>
      <c r="P946" s="50"/>
      <c r="Q946" s="50">
        <v>7.0000000000000007E-2</v>
      </c>
      <c r="R946" s="50"/>
      <c r="S946" s="50"/>
      <c r="T946" s="46" t="s">
        <v>1071</v>
      </c>
      <c r="U946" s="46"/>
      <c r="V946" s="51"/>
      <c r="W946" s="62"/>
      <c r="X946" s="62"/>
      <c r="Y946" s="23" t="str">
        <f>IF(M946&lt;&gt;"",$H946*M946,"")</f>
        <v/>
      </c>
      <c r="Z946" s="23" t="str">
        <f>IF(N946&lt;&gt;"",$H946*N946,"")</f>
        <v/>
      </c>
      <c r="AA946" s="19">
        <f>IF(OR(M946&lt;&gt;"",N946&lt;&gt;""),1,0)</f>
        <v>0</v>
      </c>
      <c r="AB946" s="19">
        <f>IF(M946&lt;&gt;0,1,0)</f>
        <v>1</v>
      </c>
      <c r="AC946" s="19">
        <f>IF(N946&lt;&gt;0,1,0)</f>
        <v>0</v>
      </c>
      <c r="AD946" s="23" t="str">
        <f>IF(W946&lt;&gt;"",$H946*W946,"")</f>
        <v/>
      </c>
      <c r="AE946" s="23" t="str">
        <f>IF(X946&lt;&gt;"",$H946*X946,"")</f>
        <v/>
      </c>
    </row>
    <row r="947" spans="2:31" hidden="1" x14ac:dyDescent="0.25">
      <c r="B947" s="18">
        <f>IF(G947="","",B946+1)</f>
        <v>925</v>
      </c>
      <c r="C947" s="25">
        <v>5500000001049</v>
      </c>
      <c r="D947" s="19"/>
      <c r="E947" s="19"/>
      <c r="F947" s="20"/>
      <c r="G947" s="20" t="s">
        <v>985</v>
      </c>
      <c r="H947" s="21">
        <v>21</v>
      </c>
      <c r="I947" s="21" t="s">
        <v>994</v>
      </c>
      <c r="J947" s="46" t="s">
        <v>1070</v>
      </c>
      <c r="K947" s="46" t="s">
        <v>81</v>
      </c>
      <c r="L947" s="47"/>
      <c r="M947" s="48" t="s">
        <v>1070</v>
      </c>
      <c r="N947" s="48"/>
      <c r="O947" s="49"/>
      <c r="P947" s="50"/>
      <c r="Q947" s="50">
        <v>7.0000000000000007E-2</v>
      </c>
      <c r="R947" s="50"/>
      <c r="S947" s="50"/>
      <c r="T947" s="46" t="s">
        <v>1071</v>
      </c>
      <c r="U947" s="46"/>
      <c r="V947" s="51"/>
      <c r="W947" s="62"/>
      <c r="X947" s="62"/>
      <c r="Y947" s="23" t="str">
        <f>IF(M947&lt;&gt;"",$H947*M947,"")</f>
        <v/>
      </c>
      <c r="Z947" s="23" t="str">
        <f>IF(N947&lt;&gt;"",$H947*N947,"")</f>
        <v/>
      </c>
      <c r="AA947" s="19">
        <f>IF(OR(M947&lt;&gt;"",N947&lt;&gt;""),1,0)</f>
        <v>0</v>
      </c>
      <c r="AB947" s="19">
        <f>IF(M947&lt;&gt;0,1,0)</f>
        <v>1</v>
      </c>
      <c r="AC947" s="19">
        <f>IF(N947&lt;&gt;0,1,0)</f>
        <v>0</v>
      </c>
      <c r="AD947" s="23" t="str">
        <f>IF(W947&lt;&gt;"",$H947*W947,"")</f>
        <v/>
      </c>
      <c r="AE947" s="23" t="str">
        <f>IF(X947&lt;&gt;"",$H947*X947,"")</f>
        <v/>
      </c>
    </row>
    <row r="948" spans="2:31" hidden="1" x14ac:dyDescent="0.25">
      <c r="B948" s="18">
        <f>IF(G948="","",B947+1)</f>
        <v>926</v>
      </c>
      <c r="C948" s="25">
        <v>5200000013001</v>
      </c>
      <c r="D948" s="19"/>
      <c r="E948" s="19"/>
      <c r="F948" s="20"/>
      <c r="G948" s="20" t="s">
        <v>986</v>
      </c>
      <c r="H948" s="21">
        <v>1</v>
      </c>
      <c r="I948" s="21" t="s">
        <v>994</v>
      </c>
      <c r="J948" s="46" t="s">
        <v>1070</v>
      </c>
      <c r="K948" s="46" t="s">
        <v>81</v>
      </c>
      <c r="L948" s="47"/>
      <c r="M948" s="48" t="s">
        <v>1070</v>
      </c>
      <c r="N948" s="48"/>
      <c r="O948" s="49"/>
      <c r="P948" s="50"/>
      <c r="Q948" s="50">
        <v>7.0000000000000007E-2</v>
      </c>
      <c r="R948" s="50"/>
      <c r="S948" s="50"/>
      <c r="T948" s="46" t="s">
        <v>1071</v>
      </c>
      <c r="U948" s="46"/>
      <c r="V948" s="51"/>
      <c r="W948" s="62"/>
      <c r="X948" s="62"/>
      <c r="Y948" s="23" t="str">
        <f>IF(M948&lt;&gt;"",$H948*M948,"")</f>
        <v/>
      </c>
      <c r="Z948" s="23" t="str">
        <f>IF(N948&lt;&gt;"",$H948*N948,"")</f>
        <v/>
      </c>
      <c r="AA948" s="19">
        <f>IF(OR(M948&lt;&gt;"",N948&lt;&gt;""),1,0)</f>
        <v>0</v>
      </c>
      <c r="AB948" s="19">
        <f>IF(M948&lt;&gt;0,1,0)</f>
        <v>1</v>
      </c>
      <c r="AC948" s="19">
        <f>IF(N948&lt;&gt;0,1,0)</f>
        <v>0</v>
      </c>
      <c r="AD948" s="23" t="str">
        <f>IF(W948&lt;&gt;"",$H948*W948,"")</f>
        <v/>
      </c>
      <c r="AE948" s="23" t="str">
        <f>IF(X948&lt;&gt;"",$H948*X948,"")</f>
        <v/>
      </c>
    </row>
    <row r="949" spans="2:31" hidden="1" x14ac:dyDescent="0.25">
      <c r="B949" s="18">
        <f>IF(G949="","",B948+1)</f>
        <v>927</v>
      </c>
      <c r="C949" s="25">
        <v>5200000013002</v>
      </c>
      <c r="D949" s="19"/>
      <c r="E949" s="19"/>
      <c r="F949" s="20"/>
      <c r="G949" s="20" t="s">
        <v>987</v>
      </c>
      <c r="H949" s="21">
        <v>1</v>
      </c>
      <c r="I949" s="21" t="s">
        <v>994</v>
      </c>
      <c r="J949" s="46" t="s">
        <v>1070</v>
      </c>
      <c r="K949" s="46" t="s">
        <v>81</v>
      </c>
      <c r="L949" s="47"/>
      <c r="M949" s="48" t="s">
        <v>1070</v>
      </c>
      <c r="N949" s="48"/>
      <c r="O949" s="49"/>
      <c r="P949" s="50"/>
      <c r="Q949" s="50">
        <v>7.0000000000000007E-2</v>
      </c>
      <c r="R949" s="50"/>
      <c r="S949" s="50"/>
      <c r="T949" s="46" t="s">
        <v>1071</v>
      </c>
      <c r="U949" s="46"/>
      <c r="V949" s="51"/>
      <c r="W949" s="62"/>
      <c r="X949" s="62"/>
      <c r="Y949" s="23" t="str">
        <f>IF(M949&lt;&gt;"",$H949*M949,"")</f>
        <v/>
      </c>
      <c r="Z949" s="23" t="str">
        <f>IF(N949&lt;&gt;"",$H949*N949,"")</f>
        <v/>
      </c>
      <c r="AA949" s="19">
        <f>IF(OR(M949&lt;&gt;"",N949&lt;&gt;""),1,0)</f>
        <v>0</v>
      </c>
      <c r="AB949" s="19">
        <f>IF(M949&lt;&gt;0,1,0)</f>
        <v>1</v>
      </c>
      <c r="AC949" s="19">
        <f>IF(N949&lt;&gt;0,1,0)</f>
        <v>0</v>
      </c>
      <c r="AD949" s="23" t="str">
        <f>IF(W949&lt;&gt;"",$H949*W949,"")</f>
        <v/>
      </c>
      <c r="AE949" s="23" t="str">
        <f>IF(X949&lt;&gt;"",$H949*X949,"")</f>
        <v/>
      </c>
    </row>
    <row r="950" spans="2:31" hidden="1" x14ac:dyDescent="0.25">
      <c r="B950" s="18">
        <f>IF(G950="","",B949+1)</f>
        <v>928</v>
      </c>
      <c r="C950" s="25">
        <v>5500000000537</v>
      </c>
      <c r="D950" s="19"/>
      <c r="E950" s="19"/>
      <c r="F950" s="20"/>
      <c r="G950" s="20" t="s">
        <v>988</v>
      </c>
      <c r="H950" s="21">
        <v>1</v>
      </c>
      <c r="I950" s="21" t="s">
        <v>994</v>
      </c>
      <c r="J950" s="46" t="s">
        <v>1070</v>
      </c>
      <c r="K950" s="46" t="s">
        <v>81</v>
      </c>
      <c r="L950" s="47"/>
      <c r="M950" s="48" t="s">
        <v>1070</v>
      </c>
      <c r="N950" s="48"/>
      <c r="O950" s="49"/>
      <c r="P950" s="50"/>
      <c r="Q950" s="50">
        <v>7.0000000000000007E-2</v>
      </c>
      <c r="R950" s="50"/>
      <c r="S950" s="50"/>
      <c r="T950" s="46" t="s">
        <v>1071</v>
      </c>
      <c r="U950" s="46"/>
      <c r="V950" s="51"/>
      <c r="W950" s="62"/>
      <c r="X950" s="62"/>
      <c r="Y950" s="23" t="str">
        <f>IF(M950&lt;&gt;"",$H950*M950,"")</f>
        <v/>
      </c>
      <c r="Z950" s="23" t="str">
        <f>IF(N950&lt;&gt;"",$H950*N950,"")</f>
        <v/>
      </c>
      <c r="AA950" s="19">
        <f>IF(OR(M950&lt;&gt;"",N950&lt;&gt;""),1,0)</f>
        <v>0</v>
      </c>
      <c r="AB950" s="19">
        <f>IF(M950&lt;&gt;0,1,0)</f>
        <v>1</v>
      </c>
      <c r="AC950" s="19">
        <f>IF(N950&lt;&gt;0,1,0)</f>
        <v>0</v>
      </c>
      <c r="AD950" s="23" t="str">
        <f>IF(W950&lt;&gt;"",$H950*W950,"")</f>
        <v/>
      </c>
      <c r="AE950" s="23" t="str">
        <f>IF(X950&lt;&gt;"",$H950*X950,"")</f>
        <v/>
      </c>
    </row>
    <row r="951" spans="2:31" hidden="1" x14ac:dyDescent="0.25">
      <c r="B951" s="18">
        <f>IF(G951="","",B950+1)</f>
        <v>929</v>
      </c>
      <c r="C951" s="25">
        <v>5500000000516</v>
      </c>
      <c r="D951" s="19"/>
      <c r="E951" s="19"/>
      <c r="F951" s="20"/>
      <c r="G951" s="20" t="s">
        <v>989</v>
      </c>
      <c r="H951" s="21">
        <v>1</v>
      </c>
      <c r="I951" s="21" t="s">
        <v>994</v>
      </c>
      <c r="J951" s="46" t="s">
        <v>1070</v>
      </c>
      <c r="K951" s="46" t="s">
        <v>81</v>
      </c>
      <c r="L951" s="47"/>
      <c r="M951" s="48" t="s">
        <v>1070</v>
      </c>
      <c r="N951" s="48"/>
      <c r="O951" s="49"/>
      <c r="P951" s="50"/>
      <c r="Q951" s="50">
        <v>7.0000000000000007E-2</v>
      </c>
      <c r="R951" s="50"/>
      <c r="S951" s="50"/>
      <c r="T951" s="46" t="s">
        <v>1071</v>
      </c>
      <c r="U951" s="46"/>
      <c r="V951" s="51"/>
      <c r="W951" s="62"/>
      <c r="X951" s="62"/>
      <c r="Y951" s="23" t="str">
        <f>IF(M951&lt;&gt;"",$H951*M951,"")</f>
        <v/>
      </c>
      <c r="Z951" s="23" t="str">
        <f>IF(N951&lt;&gt;"",$H951*N951,"")</f>
        <v/>
      </c>
      <c r="AA951" s="19">
        <f>IF(OR(M951&lt;&gt;"",N951&lt;&gt;""),1,0)</f>
        <v>0</v>
      </c>
      <c r="AB951" s="19">
        <f>IF(M951&lt;&gt;0,1,0)</f>
        <v>1</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990</v>
      </c>
      <c r="H952" s="21">
        <v>13</v>
      </c>
      <c r="I952" s="21" t="s">
        <v>994</v>
      </c>
      <c r="J952" s="46">
        <v>68042219</v>
      </c>
      <c r="K952" s="46" t="s">
        <v>104</v>
      </c>
      <c r="L952" s="47"/>
      <c r="M952" s="48">
        <v>16.636060606060607</v>
      </c>
      <c r="N952" s="48"/>
      <c r="O952" s="49"/>
      <c r="P952" s="50"/>
      <c r="Q952" s="50">
        <v>7.0000000000000007E-2</v>
      </c>
      <c r="R952" s="50"/>
      <c r="S952" s="50"/>
      <c r="T952" s="46" t="s">
        <v>1071</v>
      </c>
      <c r="U952" s="46"/>
      <c r="V952" s="51"/>
      <c r="W952" s="62"/>
      <c r="X952" s="62"/>
      <c r="Y952" s="23">
        <f>IF(M952&lt;&gt;"",$H952*M952,"")</f>
        <v>216.26878787878789</v>
      </c>
      <c r="Z952" s="23" t="str">
        <f>IF(N952&lt;&gt;"",$H952*N952,"")</f>
        <v/>
      </c>
      <c r="AA952" s="19">
        <f>IF(OR(M952&lt;&gt;"",N952&lt;&gt;""),1,0)</f>
        <v>1</v>
      </c>
      <c r="AB952" s="19">
        <f>IF(M952&lt;&gt;0,1,0)</f>
        <v>1</v>
      </c>
      <c r="AC952" s="19">
        <f>IF(N952&lt;&gt;0,1,0)</f>
        <v>0</v>
      </c>
      <c r="AD952" s="23" t="str">
        <f>IF(W952&lt;&gt;"",$H952*W952,"")</f>
        <v/>
      </c>
      <c r="AE952" s="23" t="str">
        <f>IF(X952&lt;&gt;"",$H952*X952,"")</f>
        <v/>
      </c>
    </row>
    <row r="953" spans="2:31" hidden="1" x14ac:dyDescent="0.25">
      <c r="B953" s="18">
        <f>IF(G953="","",B952+1)</f>
        <v>931</v>
      </c>
      <c r="C953" s="25">
        <v>5200000014716</v>
      </c>
      <c r="D953" s="19"/>
      <c r="E953" s="19"/>
      <c r="F953" s="20"/>
      <c r="G953" s="20" t="s">
        <v>991</v>
      </c>
      <c r="H953" s="21">
        <v>13</v>
      </c>
      <c r="I953" s="21" t="s">
        <v>994</v>
      </c>
      <c r="J953" s="46" t="s">
        <v>1070</v>
      </c>
      <c r="K953" s="46" t="s">
        <v>81</v>
      </c>
      <c r="L953" s="47"/>
      <c r="M953" s="48" t="s">
        <v>1070</v>
      </c>
      <c r="N953" s="48"/>
      <c r="O953" s="49"/>
      <c r="P953" s="50"/>
      <c r="Q953" s="50">
        <v>7.0000000000000007E-2</v>
      </c>
      <c r="R953" s="50"/>
      <c r="S953" s="50"/>
      <c r="T953" s="46" t="s">
        <v>1071</v>
      </c>
      <c r="U953" s="46"/>
      <c r="V953" s="51"/>
      <c r="W953" s="62"/>
      <c r="X953" s="62"/>
      <c r="Y953" s="23" t="str">
        <f>IF(M953&lt;&gt;"",$H953*M953,"")</f>
        <v/>
      </c>
      <c r="Z953" s="23" t="str">
        <f>IF(N953&lt;&gt;"",$H953*N953,"")</f>
        <v/>
      </c>
      <c r="AA953" s="19">
        <f>IF(OR(M953&lt;&gt;"",N953&lt;&gt;""),1,0)</f>
        <v>0</v>
      </c>
      <c r="AB953" s="19">
        <f>IF(M953&lt;&gt;0,1,0)</f>
        <v>1</v>
      </c>
      <c r="AC953" s="19">
        <f>IF(N953&lt;&gt;0,1,0)</f>
        <v>0</v>
      </c>
      <c r="AD953" s="23" t="str">
        <f>IF(W953&lt;&gt;"",$H953*W953,"")</f>
        <v/>
      </c>
      <c r="AE953" s="23" t="str">
        <f>IF(X953&lt;&gt;"",$H953*X953,"")</f>
        <v/>
      </c>
    </row>
    <row r="954" spans="2:31" hidden="1" x14ac:dyDescent="0.25">
      <c r="B954" s="18">
        <f>IF(G954="","",B953+1)</f>
        <v>932</v>
      </c>
      <c r="C954" s="25">
        <v>5200000014713</v>
      </c>
      <c r="D954" s="19"/>
      <c r="E954" s="19"/>
      <c r="F954" s="20"/>
      <c r="G954" s="20" t="s">
        <v>992</v>
      </c>
      <c r="H954" s="21">
        <v>13</v>
      </c>
      <c r="I954" s="21" t="s">
        <v>994</v>
      </c>
      <c r="J954" s="46" t="s">
        <v>1070</v>
      </c>
      <c r="K954" s="46" t="s">
        <v>81</v>
      </c>
      <c r="L954" s="47"/>
      <c r="M954" s="48" t="s">
        <v>1070</v>
      </c>
      <c r="N954" s="48"/>
      <c r="O954" s="49"/>
      <c r="P954" s="50"/>
      <c r="Q954" s="50">
        <v>7.0000000000000007E-2</v>
      </c>
      <c r="R954" s="50"/>
      <c r="S954" s="50"/>
      <c r="T954" s="46" t="s">
        <v>1071</v>
      </c>
      <c r="U954" s="46"/>
      <c r="V954" s="51"/>
      <c r="W954" s="62"/>
      <c r="X954" s="62"/>
      <c r="Y954" s="23" t="str">
        <f>IF(M954&lt;&gt;"",$H954*M954,"")</f>
        <v/>
      </c>
      <c r="Z954" s="23" t="str">
        <f>IF(N954&lt;&gt;"",$H954*N954,"")</f>
        <v/>
      </c>
      <c r="AA954" s="19">
        <f>IF(OR(M954&lt;&gt;"",N954&lt;&gt;""),1,0)</f>
        <v>0</v>
      </c>
      <c r="AB954" s="19">
        <f>IF(M954&lt;&gt;0,1,0)</f>
        <v>1</v>
      </c>
      <c r="AC954" s="19">
        <f>IF(N954&lt;&gt;0,1,0)</f>
        <v>0</v>
      </c>
      <c r="AD954" s="23" t="str">
        <f>IF(W954&lt;&gt;"",$H954*W954,"")</f>
        <v/>
      </c>
      <c r="AE954" s="23" t="str">
        <f>IF(X954&lt;&gt;"",$H954*X954,"")</f>
        <v/>
      </c>
    </row>
    <row r="955" spans="2:31" hidden="1" x14ac:dyDescent="0.25">
      <c r="B955" s="18">
        <f>IF(G955="","",B954+1)</f>
        <v>933</v>
      </c>
      <c r="C955" s="25">
        <v>5500000000640</v>
      </c>
      <c r="D955" s="19"/>
      <c r="E955" s="19"/>
      <c r="F955" s="20"/>
      <c r="G955" s="20" t="s">
        <v>993</v>
      </c>
      <c r="H955" s="21">
        <v>1</v>
      </c>
      <c r="I955" s="21" t="s">
        <v>994</v>
      </c>
      <c r="J955" s="46" t="s">
        <v>1070</v>
      </c>
      <c r="K955" s="46" t="s">
        <v>81</v>
      </c>
      <c r="L955" s="47"/>
      <c r="M955" s="48" t="s">
        <v>1070</v>
      </c>
      <c r="N955" s="48"/>
      <c r="O955" s="49"/>
      <c r="P955" s="50"/>
      <c r="Q955" s="50">
        <v>7.0000000000000007E-2</v>
      </c>
      <c r="R955" s="50"/>
      <c r="S955" s="50"/>
      <c r="T955" s="46" t="s">
        <v>1071</v>
      </c>
      <c r="U955" s="46"/>
      <c r="V955" s="51"/>
      <c r="W955" s="62"/>
      <c r="X955" s="62"/>
      <c r="Y955" s="23" t="str">
        <f>IF(M955&lt;&gt;"",$H955*M955,"")</f>
        <v/>
      </c>
      <c r="Z955" s="23" t="str">
        <f>IF(N955&lt;&gt;"",$H955*N955,"")</f>
        <v/>
      </c>
      <c r="AA955" s="19">
        <f>IF(OR(M955&lt;&gt;"",N955&lt;&gt;""),1,0)</f>
        <v>0</v>
      </c>
      <c r="AB955" s="19">
        <f>IF(M955&lt;&gt;0,1,0)</f>
        <v>1</v>
      </c>
      <c r="AC955" s="19">
        <f>IF(N955&lt;&gt;0,1,0)</f>
        <v>0</v>
      </c>
      <c r="AD955" s="23" t="str">
        <f>IF(W955&lt;&gt;"",$H955*W955,"")</f>
        <v/>
      </c>
      <c r="AE955" s="23" t="str">
        <f>IF(X955&lt;&gt;"",$H955*X955,"")</f>
        <v/>
      </c>
    </row>
    <row r="956" spans="2:31" hidden="1" x14ac:dyDescent="0.25">
      <c r="B956"/>
      <c r="C956"/>
      <c r="D956"/>
      <c r="E956"/>
      <c r="F956"/>
      <c r="G956"/>
      <c r="H956"/>
      <c r="I956"/>
      <c r="J956"/>
      <c r="K956"/>
      <c r="L956"/>
      <c r="M956"/>
      <c r="N956"/>
      <c r="O956"/>
      <c r="P956"/>
      <c r="Q956"/>
      <c r="R956"/>
      <c r="S956"/>
      <c r="T956"/>
      <c r="U956"/>
      <c r="V956"/>
      <c r="W956"/>
      <c r="X956"/>
      <c r="Y956"/>
      <c r="Z956"/>
      <c r="AA956"/>
      <c r="AB956"/>
      <c r="AC956"/>
      <c r="AD956"/>
    </row>
    <row r="957" spans="2:31" hidden="1" x14ac:dyDescent="0.25">
      <c r="B957"/>
      <c r="C957"/>
      <c r="D957"/>
      <c r="E957"/>
      <c r="F957"/>
      <c r="G957"/>
      <c r="H957"/>
      <c r="I957"/>
      <c r="J957"/>
      <c r="K957"/>
      <c r="L957"/>
      <c r="M957"/>
      <c r="N957"/>
      <c r="O957"/>
      <c r="P957"/>
      <c r="Q957"/>
      <c r="R957"/>
      <c r="S957"/>
      <c r="T957"/>
      <c r="U957"/>
      <c r="V957"/>
      <c r="W957"/>
      <c r="X957"/>
      <c r="Y957"/>
      <c r="Z957"/>
      <c r="AA957"/>
      <c r="AB957"/>
      <c r="AC957"/>
      <c r="AD957"/>
    </row>
    <row r="958" spans="2:31" hidden="1" x14ac:dyDescent="0.25">
      <c r="B958"/>
      <c r="C958"/>
      <c r="D958"/>
      <c r="E958"/>
      <c r="F958"/>
      <c r="G958"/>
      <c r="H958"/>
      <c r="I958"/>
      <c r="J958"/>
      <c r="K958"/>
      <c r="L958"/>
      <c r="M958"/>
      <c r="N958"/>
      <c r="O958"/>
      <c r="P958"/>
      <c r="Q958"/>
      <c r="R958"/>
      <c r="S958"/>
      <c r="T958"/>
      <c r="U958"/>
      <c r="V958"/>
      <c r="W958"/>
      <c r="X958"/>
      <c r="Y958"/>
      <c r="Z958"/>
      <c r="AA958"/>
      <c r="AB958"/>
      <c r="AC958"/>
      <c r="AD958"/>
    </row>
    <row r="959" spans="2:31" hidden="1" x14ac:dyDescent="0.25">
      <c r="B959"/>
      <c r="C959"/>
      <c r="D959"/>
      <c r="E959"/>
      <c r="F959"/>
      <c r="G959"/>
      <c r="H959"/>
      <c r="I959"/>
      <c r="J959"/>
      <c r="K959"/>
      <c r="L959"/>
      <c r="M959"/>
      <c r="N959"/>
      <c r="O959"/>
      <c r="P959"/>
      <c r="Q959"/>
      <c r="R959"/>
      <c r="S959"/>
      <c r="T959"/>
      <c r="U959"/>
      <c r="V959"/>
      <c r="W959"/>
      <c r="X959"/>
      <c r="Y959"/>
      <c r="Z959"/>
      <c r="AA959"/>
      <c r="AB959"/>
      <c r="AC959"/>
      <c r="AD959"/>
    </row>
    <row r="960" spans="2:31" hidden="1" x14ac:dyDescent="0.25">
      <c r="B960"/>
      <c r="C960"/>
      <c r="D960"/>
      <c r="E960"/>
      <c r="F960"/>
      <c r="G960"/>
      <c r="H960"/>
      <c r="I960"/>
      <c r="J960"/>
      <c r="K960"/>
      <c r="L960"/>
      <c r="M960"/>
      <c r="N960"/>
      <c r="O960"/>
      <c r="P960"/>
      <c r="Q960"/>
      <c r="R960"/>
      <c r="S960"/>
      <c r="T960"/>
      <c r="U960"/>
      <c r="V960"/>
      <c r="W960"/>
      <c r="X960"/>
      <c r="Y960"/>
      <c r="Z960"/>
      <c r="AA960"/>
      <c r="AB960"/>
      <c r="AC960"/>
      <c r="AD960"/>
    </row>
    <row r="961" spans="2:30" hidden="1" x14ac:dyDescent="0.25">
      <c r="B961"/>
      <c r="C961"/>
      <c r="D961"/>
      <c r="E961"/>
      <c r="F961"/>
      <c r="G961"/>
      <c r="H961"/>
      <c r="I961"/>
      <c r="J961"/>
      <c r="K961"/>
      <c r="L961"/>
      <c r="M961"/>
      <c r="N961"/>
      <c r="O961"/>
      <c r="P961"/>
      <c r="Q961"/>
      <c r="R961"/>
      <c r="S961"/>
      <c r="T961"/>
      <c r="U961"/>
      <c r="V961"/>
      <c r="W961"/>
      <c r="X961"/>
      <c r="Y961"/>
      <c r="Z961"/>
      <c r="AA961"/>
      <c r="AB961"/>
      <c r="AC961"/>
      <c r="AD961"/>
    </row>
    <row r="962" spans="2:30" hidden="1" x14ac:dyDescent="0.25">
      <c r="B962"/>
      <c r="C962"/>
      <c r="D962"/>
      <c r="E962"/>
      <c r="F962"/>
      <c r="G962"/>
      <c r="H962"/>
      <c r="I962"/>
      <c r="J962"/>
      <c r="K962"/>
      <c r="L962"/>
      <c r="M962"/>
      <c r="N962"/>
      <c r="O962"/>
      <c r="P962"/>
      <c r="Q962"/>
      <c r="R962"/>
      <c r="S962"/>
      <c r="T962"/>
      <c r="U962"/>
      <c r="V962"/>
      <c r="W962"/>
      <c r="X962"/>
      <c r="Y962"/>
      <c r="Z962"/>
      <c r="AA962"/>
      <c r="AB962"/>
      <c r="AC962"/>
      <c r="AD962"/>
    </row>
    <row r="963" spans="2:30" hidden="1" x14ac:dyDescent="0.25">
      <c r="B963"/>
      <c r="C963"/>
      <c r="D963"/>
      <c r="E963"/>
      <c r="F963"/>
      <c r="G963"/>
      <c r="H963"/>
      <c r="I963"/>
      <c r="J963"/>
      <c r="K963"/>
      <c r="L963"/>
      <c r="M963"/>
      <c r="N963"/>
      <c r="O963"/>
      <c r="P963"/>
      <c r="Q963"/>
      <c r="R963"/>
      <c r="S963"/>
      <c r="T963"/>
      <c r="U963"/>
      <c r="V963"/>
      <c r="W963"/>
      <c r="X963"/>
      <c r="Y963"/>
      <c r="Z963"/>
      <c r="AA963"/>
      <c r="AB963"/>
      <c r="AC963"/>
      <c r="AD963"/>
    </row>
    <row r="964" spans="2:30" hidden="1" x14ac:dyDescent="0.25">
      <c r="B964"/>
      <c r="C964"/>
      <c r="D964"/>
      <c r="E964"/>
      <c r="F964"/>
      <c r="G964"/>
      <c r="H964"/>
      <c r="I964"/>
      <c r="J964"/>
      <c r="K964"/>
      <c r="L964"/>
      <c r="M964"/>
      <c r="N964"/>
      <c r="O964"/>
      <c r="P964"/>
      <c r="Q964"/>
      <c r="R964"/>
      <c r="S964"/>
      <c r="T964"/>
      <c r="U964"/>
      <c r="V964"/>
      <c r="W964"/>
      <c r="X964"/>
      <c r="Y964"/>
      <c r="Z964"/>
      <c r="AA964"/>
      <c r="AB964"/>
      <c r="AC964"/>
      <c r="AD964"/>
    </row>
    <row r="965" spans="2:30" hidden="1" x14ac:dyDescent="0.25">
      <c r="B965"/>
      <c r="C965"/>
      <c r="D965"/>
      <c r="E965"/>
      <c r="F965"/>
      <c r="G965"/>
      <c r="H965"/>
      <c r="I965"/>
      <c r="J965"/>
      <c r="K965"/>
      <c r="L965"/>
      <c r="M965"/>
      <c r="N965"/>
      <c r="O965"/>
      <c r="P965"/>
      <c r="Q965"/>
      <c r="R965"/>
      <c r="S965"/>
      <c r="T965"/>
      <c r="U965"/>
      <c r="V965"/>
      <c r="W965"/>
      <c r="X965"/>
      <c r="Y965"/>
      <c r="Z965"/>
      <c r="AA965"/>
      <c r="AB965"/>
      <c r="AC965"/>
      <c r="AD965"/>
    </row>
    <row r="966" spans="2:30" hidden="1" x14ac:dyDescent="0.25">
      <c r="B966"/>
      <c r="C966"/>
      <c r="D966"/>
      <c r="E966"/>
      <c r="F966"/>
      <c r="G966"/>
      <c r="H966"/>
      <c r="I966"/>
      <c r="J966"/>
      <c r="K966"/>
      <c r="L966"/>
      <c r="M966"/>
      <c r="N966"/>
      <c r="O966"/>
      <c r="P966"/>
      <c r="Q966"/>
      <c r="R966"/>
      <c r="S966"/>
      <c r="T966"/>
      <c r="U966"/>
      <c r="V966"/>
      <c r="W966"/>
      <c r="X966"/>
      <c r="Y966"/>
      <c r="Z966"/>
      <c r="AA966"/>
      <c r="AB966"/>
      <c r="AC966"/>
      <c r="AD966"/>
    </row>
    <row r="967" spans="2:30" hidden="1" x14ac:dyDescent="0.25">
      <c r="B967"/>
      <c r="C967"/>
      <c r="D967"/>
      <c r="E967"/>
      <c r="F967"/>
      <c r="G967"/>
      <c r="H967"/>
      <c r="I967"/>
      <c r="J967"/>
      <c r="K967"/>
      <c r="L967"/>
      <c r="M967"/>
      <c r="N967"/>
      <c r="O967"/>
      <c r="P967"/>
      <c r="Q967"/>
      <c r="R967"/>
      <c r="S967"/>
      <c r="T967"/>
      <c r="U967"/>
      <c r="V967"/>
      <c r="W967"/>
      <c r="X967"/>
      <c r="Y967"/>
      <c r="Z967"/>
      <c r="AA967"/>
      <c r="AB967"/>
      <c r="AC967"/>
      <c r="AD967"/>
    </row>
    <row r="968" spans="2:30" hidden="1" x14ac:dyDescent="0.25">
      <c r="B968"/>
      <c r="C968"/>
      <c r="D968"/>
      <c r="E968"/>
      <c r="F968"/>
      <c r="G968"/>
      <c r="H968"/>
      <c r="I968"/>
      <c r="J968"/>
      <c r="K968"/>
      <c r="L968"/>
      <c r="M968"/>
      <c r="N968"/>
      <c r="O968"/>
      <c r="P968"/>
      <c r="Q968"/>
      <c r="R968"/>
      <c r="S968"/>
      <c r="T968"/>
      <c r="U968"/>
      <c r="V968"/>
      <c r="W968"/>
      <c r="X968"/>
      <c r="Y968"/>
      <c r="Z968"/>
      <c r="AA968"/>
      <c r="AB968"/>
      <c r="AC968"/>
      <c r="AD968"/>
    </row>
    <row r="969" spans="2:30" hidden="1" x14ac:dyDescent="0.25">
      <c r="B969"/>
      <c r="C969"/>
      <c r="D969"/>
      <c r="E969"/>
      <c r="F969"/>
      <c r="G969"/>
      <c r="H969"/>
      <c r="I969"/>
      <c r="J969"/>
      <c r="K969"/>
      <c r="L969"/>
      <c r="M969"/>
      <c r="N969"/>
      <c r="O969"/>
      <c r="P969"/>
      <c r="Q969"/>
      <c r="R969"/>
      <c r="S969"/>
      <c r="T969"/>
      <c r="U969"/>
      <c r="V969"/>
      <c r="W969"/>
      <c r="X969"/>
      <c r="Y969"/>
      <c r="Z969"/>
      <c r="AA969"/>
      <c r="AB969"/>
      <c r="AC969"/>
      <c r="AD969"/>
    </row>
    <row r="970" spans="2:30" hidden="1" x14ac:dyDescent="0.25">
      <c r="B970"/>
      <c r="C970"/>
      <c r="D970"/>
      <c r="E970"/>
      <c r="F970"/>
      <c r="G970"/>
      <c r="H970"/>
      <c r="I970"/>
      <c r="J970"/>
      <c r="K970"/>
      <c r="L970"/>
      <c r="M970"/>
      <c r="N970"/>
      <c r="O970"/>
      <c r="P970"/>
      <c r="Q970"/>
      <c r="R970"/>
      <c r="S970"/>
      <c r="T970"/>
      <c r="U970"/>
      <c r="V970"/>
      <c r="W970"/>
      <c r="X970"/>
      <c r="Y970"/>
      <c r="Z970"/>
      <c r="AA970"/>
      <c r="AB970"/>
      <c r="AC970"/>
      <c r="AD970"/>
    </row>
    <row r="971" spans="2:30" hidden="1" x14ac:dyDescent="0.25">
      <c r="B971"/>
      <c r="C971"/>
      <c r="D971"/>
      <c r="E971"/>
      <c r="F971"/>
      <c r="G971"/>
      <c r="H971"/>
      <c r="I971"/>
      <c r="J971"/>
      <c r="K971"/>
      <c r="L971"/>
      <c r="M971"/>
      <c r="N971"/>
      <c r="O971"/>
      <c r="P971"/>
      <c r="Q971"/>
      <c r="R971"/>
      <c r="S971"/>
      <c r="T971"/>
      <c r="U971"/>
      <c r="V971"/>
      <c r="W971"/>
      <c r="X971"/>
      <c r="Y971"/>
      <c r="Z971"/>
      <c r="AA971"/>
      <c r="AB971"/>
      <c r="AC971"/>
      <c r="AD971"/>
    </row>
    <row r="972" spans="2:30" hidden="1" x14ac:dyDescent="0.25">
      <c r="B972"/>
      <c r="C972"/>
      <c r="D972"/>
      <c r="E972"/>
      <c r="F972"/>
      <c r="G972"/>
      <c r="H972"/>
      <c r="I972"/>
      <c r="J972"/>
      <c r="K972"/>
      <c r="L972"/>
      <c r="M972"/>
      <c r="N972"/>
      <c r="O972"/>
      <c r="P972"/>
      <c r="Q972"/>
      <c r="R972"/>
      <c r="S972"/>
      <c r="T972"/>
      <c r="U972"/>
      <c r="V972"/>
      <c r="W972"/>
      <c r="X972"/>
      <c r="Y972"/>
      <c r="Z972"/>
      <c r="AA972"/>
      <c r="AB972"/>
      <c r="AC972"/>
      <c r="AD972"/>
    </row>
    <row r="973" spans="2:30" hidden="1" x14ac:dyDescent="0.25">
      <c r="B973"/>
      <c r="C973"/>
      <c r="D973"/>
      <c r="E973"/>
      <c r="F973"/>
      <c r="G973"/>
      <c r="H973"/>
      <c r="I973"/>
      <c r="J973"/>
      <c r="K973"/>
      <c r="L973"/>
      <c r="M973"/>
      <c r="N973"/>
      <c r="O973"/>
      <c r="P973"/>
      <c r="Q973"/>
      <c r="R973"/>
      <c r="S973"/>
      <c r="T973"/>
      <c r="U973"/>
      <c r="V973"/>
      <c r="W973"/>
      <c r="X973"/>
      <c r="Y973"/>
      <c r="Z973"/>
      <c r="AA973"/>
      <c r="AB973"/>
      <c r="AC973"/>
      <c r="AD973"/>
    </row>
    <row r="974" spans="2:30" hidden="1" x14ac:dyDescent="0.25">
      <c r="B974"/>
      <c r="C974"/>
      <c r="D974"/>
      <c r="E974"/>
      <c r="F974"/>
      <c r="G974"/>
      <c r="H974"/>
      <c r="I974"/>
      <c r="J974"/>
      <c r="K974"/>
      <c r="L974"/>
      <c r="M974"/>
      <c r="N974"/>
      <c r="O974"/>
      <c r="P974"/>
      <c r="Q974"/>
      <c r="R974"/>
      <c r="S974"/>
      <c r="T974"/>
      <c r="U974"/>
      <c r="V974"/>
      <c r="W974"/>
      <c r="X974"/>
      <c r="Y974"/>
      <c r="Z974"/>
      <c r="AA974"/>
      <c r="AB974"/>
      <c r="AC974"/>
      <c r="AD974"/>
    </row>
    <row r="975" spans="2:30" hidden="1" x14ac:dyDescent="0.25">
      <c r="B975"/>
      <c r="C975"/>
      <c r="D975"/>
      <c r="E975"/>
      <c r="F975"/>
      <c r="G975"/>
      <c r="H975"/>
      <c r="I975"/>
      <c r="J975"/>
      <c r="K975"/>
      <c r="L975"/>
      <c r="M975"/>
      <c r="N975"/>
      <c r="O975"/>
      <c r="P975"/>
      <c r="Q975"/>
      <c r="R975"/>
      <c r="S975"/>
      <c r="T975"/>
      <c r="U975"/>
      <c r="V975"/>
      <c r="W975"/>
      <c r="X975"/>
      <c r="Y975"/>
      <c r="Z975"/>
      <c r="AA975"/>
      <c r="AB975"/>
      <c r="AC975"/>
      <c r="AD975"/>
    </row>
    <row r="976" spans="2:30" hidden="1" x14ac:dyDescent="0.25">
      <c r="B976"/>
      <c r="C976"/>
      <c r="D976"/>
      <c r="E976"/>
      <c r="F976"/>
      <c r="G976"/>
      <c r="H976"/>
      <c r="I976"/>
      <c r="J976"/>
      <c r="K976"/>
      <c r="L976"/>
      <c r="M976"/>
      <c r="N976"/>
      <c r="O976"/>
      <c r="P976"/>
      <c r="Q976"/>
      <c r="R976"/>
      <c r="S976"/>
      <c r="T976"/>
      <c r="U976"/>
      <c r="V976"/>
      <c r="W976"/>
      <c r="X976"/>
      <c r="Y976"/>
      <c r="Z976"/>
      <c r="AA976"/>
      <c r="AB976"/>
      <c r="AC976"/>
      <c r="AD976"/>
    </row>
    <row r="977" spans="2:30" hidden="1" x14ac:dyDescent="0.25">
      <c r="B977"/>
      <c r="C977"/>
      <c r="D977"/>
      <c r="E977"/>
      <c r="F977"/>
      <c r="G977"/>
      <c r="H977"/>
      <c r="I977"/>
      <c r="J977"/>
      <c r="K977"/>
      <c r="L977"/>
      <c r="M977"/>
      <c r="N977"/>
      <c r="O977"/>
      <c r="P977"/>
      <c r="Q977"/>
      <c r="R977"/>
      <c r="S977"/>
      <c r="T977"/>
      <c r="U977"/>
      <c r="V977"/>
      <c r="W977"/>
      <c r="X977"/>
      <c r="Y977"/>
      <c r="Z977"/>
      <c r="AA977"/>
      <c r="AB977"/>
      <c r="AC977"/>
      <c r="AD977"/>
    </row>
    <row r="978" spans="2:30" hidden="1" x14ac:dyDescent="0.25">
      <c r="B978"/>
      <c r="C978"/>
      <c r="D978"/>
      <c r="E978"/>
      <c r="F978"/>
      <c r="G978"/>
      <c r="H978"/>
      <c r="I978"/>
      <c r="J978"/>
      <c r="K978"/>
      <c r="L978"/>
      <c r="M978"/>
      <c r="N978"/>
      <c r="O978"/>
      <c r="P978"/>
      <c r="Q978"/>
      <c r="R978"/>
      <c r="S978"/>
      <c r="T978"/>
      <c r="U978"/>
      <c r="V978"/>
      <c r="W978"/>
      <c r="X978"/>
      <c r="Y978"/>
      <c r="Z978"/>
      <c r="AA978"/>
      <c r="AB978"/>
      <c r="AC978"/>
      <c r="AD978"/>
    </row>
    <row r="979" spans="2:30" hidden="1" x14ac:dyDescent="0.25">
      <c r="B979"/>
      <c r="C979"/>
      <c r="D979"/>
      <c r="E979"/>
      <c r="F979"/>
      <c r="G979"/>
      <c r="H979"/>
      <c r="I979"/>
      <c r="J979"/>
      <c r="K979"/>
      <c r="L979"/>
      <c r="M979"/>
      <c r="N979"/>
      <c r="O979"/>
      <c r="P979"/>
      <c r="Q979"/>
      <c r="R979"/>
      <c r="S979"/>
      <c r="T979"/>
      <c r="U979"/>
      <c r="V979"/>
      <c r="W979"/>
      <c r="X979"/>
      <c r="Y979"/>
      <c r="Z979"/>
      <c r="AA979"/>
      <c r="AB979"/>
      <c r="AC979"/>
      <c r="AD979"/>
    </row>
    <row r="980" spans="2:30" hidden="1" x14ac:dyDescent="0.25">
      <c r="B980"/>
      <c r="C980"/>
      <c r="D980"/>
      <c r="E980"/>
      <c r="F980"/>
      <c r="G980"/>
      <c r="H980"/>
      <c r="I980"/>
      <c r="J980"/>
      <c r="K980"/>
      <c r="L980"/>
      <c r="M980"/>
      <c r="N980"/>
      <c r="O980"/>
      <c r="P980"/>
      <c r="Q980"/>
      <c r="R980"/>
      <c r="S980"/>
      <c r="T980"/>
      <c r="U980"/>
      <c r="V980"/>
      <c r="W980"/>
      <c r="X980"/>
      <c r="Y980"/>
      <c r="Z980"/>
      <c r="AA980"/>
      <c r="AB980"/>
      <c r="AC980"/>
      <c r="AD980"/>
    </row>
    <row r="981" spans="2:30" hidden="1" x14ac:dyDescent="0.25">
      <c r="B981"/>
      <c r="C981"/>
      <c r="D981"/>
      <c r="E981"/>
      <c r="F981"/>
      <c r="G981"/>
      <c r="H981"/>
      <c r="I981"/>
      <c r="J981"/>
      <c r="K981"/>
      <c r="L981"/>
      <c r="M981"/>
      <c r="N981"/>
      <c r="O981"/>
      <c r="P981"/>
      <c r="Q981"/>
      <c r="R981"/>
      <c r="S981"/>
      <c r="T981"/>
      <c r="U981"/>
      <c r="V981"/>
      <c r="W981"/>
      <c r="X981"/>
      <c r="Y981"/>
      <c r="Z981"/>
      <c r="AA981"/>
      <c r="AB981"/>
      <c r="AC981"/>
      <c r="AD981"/>
    </row>
    <row r="982" spans="2:30" hidden="1" x14ac:dyDescent="0.25">
      <c r="B982"/>
      <c r="C982"/>
      <c r="D982"/>
      <c r="E982"/>
      <c r="F982"/>
      <c r="G982"/>
      <c r="H982"/>
      <c r="I982"/>
      <c r="J982"/>
      <c r="K982"/>
      <c r="L982"/>
      <c r="M982"/>
      <c r="N982"/>
      <c r="O982"/>
      <c r="P982"/>
      <c r="Q982"/>
      <c r="R982"/>
      <c r="S982"/>
      <c r="T982"/>
      <c r="U982"/>
      <c r="V982"/>
      <c r="W982"/>
      <c r="X982"/>
      <c r="Y982"/>
      <c r="Z982"/>
      <c r="AA982"/>
      <c r="AB982"/>
      <c r="AC982"/>
      <c r="AD982"/>
    </row>
    <row r="983" spans="2:30" hidden="1" x14ac:dyDescent="0.25">
      <c r="B983"/>
      <c r="C983"/>
      <c r="D983"/>
      <c r="E983"/>
      <c r="F983"/>
      <c r="G983"/>
      <c r="H983"/>
      <c r="I983"/>
      <c r="J983"/>
      <c r="K983"/>
      <c r="L983"/>
      <c r="M983"/>
      <c r="N983"/>
      <c r="O983"/>
      <c r="P983"/>
      <c r="Q983"/>
      <c r="R983"/>
      <c r="S983"/>
      <c r="T983"/>
      <c r="U983"/>
      <c r="V983"/>
      <c r="W983"/>
      <c r="X983"/>
      <c r="Y983"/>
      <c r="Z983"/>
      <c r="AA983"/>
      <c r="AB983"/>
      <c r="AC983"/>
      <c r="AD983"/>
    </row>
    <row r="984" spans="2:30" hidden="1" x14ac:dyDescent="0.25">
      <c r="B984"/>
      <c r="C984"/>
      <c r="D984"/>
      <c r="E984"/>
      <c r="F984"/>
      <c r="G984"/>
      <c r="H984"/>
      <c r="I984"/>
      <c r="J984"/>
      <c r="K984"/>
      <c r="L984"/>
      <c r="M984"/>
      <c r="N984"/>
      <c r="O984"/>
      <c r="P984"/>
      <c r="Q984"/>
      <c r="R984"/>
      <c r="S984"/>
      <c r="T984"/>
      <c r="U984"/>
      <c r="V984"/>
      <c r="W984"/>
      <c r="X984"/>
      <c r="Y984"/>
      <c r="Z984"/>
      <c r="AA984"/>
      <c r="AB984"/>
      <c r="AC984"/>
      <c r="AD984"/>
    </row>
    <row r="985" spans="2:30" hidden="1" x14ac:dyDescent="0.25">
      <c r="B985"/>
      <c r="C985"/>
      <c r="D985"/>
      <c r="E985"/>
      <c r="F985"/>
      <c r="G985"/>
      <c r="H985"/>
      <c r="I985"/>
      <c r="J985"/>
      <c r="K985"/>
      <c r="L985"/>
      <c r="M985"/>
      <c r="N985"/>
      <c r="O985"/>
      <c r="P985"/>
      <c r="Q985"/>
      <c r="R985"/>
      <c r="S985"/>
      <c r="T985"/>
      <c r="U985"/>
      <c r="V985"/>
      <c r="W985"/>
      <c r="X985"/>
      <c r="Y985"/>
      <c r="Z985"/>
      <c r="AA985"/>
      <c r="AB985"/>
      <c r="AC985"/>
      <c r="AD985"/>
    </row>
    <row r="986" spans="2:30" hidden="1" x14ac:dyDescent="0.25">
      <c r="B986"/>
      <c r="C986"/>
      <c r="D986"/>
      <c r="E986"/>
      <c r="F986"/>
      <c r="G986"/>
      <c r="H986"/>
      <c r="I986"/>
      <c r="J986"/>
      <c r="K986"/>
      <c r="L986"/>
      <c r="M986"/>
      <c r="N986"/>
      <c r="O986"/>
      <c r="P986"/>
      <c r="Q986"/>
      <c r="R986"/>
      <c r="S986"/>
      <c r="T986"/>
      <c r="U986"/>
      <c r="V986"/>
      <c r="W986"/>
      <c r="X986"/>
      <c r="Y986"/>
      <c r="Z986"/>
      <c r="AA986"/>
      <c r="AB986"/>
      <c r="AC986"/>
      <c r="AD986"/>
    </row>
    <row r="987" spans="2:30" hidden="1" x14ac:dyDescent="0.25">
      <c r="B987"/>
      <c r="C987"/>
      <c r="D987"/>
      <c r="E987"/>
      <c r="F987"/>
      <c r="G987"/>
      <c r="H987"/>
      <c r="I987"/>
      <c r="J987"/>
      <c r="K987"/>
      <c r="L987"/>
      <c r="M987"/>
      <c r="N987"/>
      <c r="O987"/>
      <c r="P987"/>
      <c r="Q987"/>
      <c r="R987"/>
      <c r="S987"/>
      <c r="T987"/>
      <c r="U987"/>
      <c r="V987"/>
      <c r="W987"/>
      <c r="X987"/>
      <c r="Y987"/>
      <c r="Z987"/>
      <c r="AA987"/>
      <c r="AB987"/>
      <c r="AC987"/>
      <c r="AD987"/>
    </row>
    <row r="988" spans="2:30" hidden="1" x14ac:dyDescent="0.25">
      <c r="B988"/>
      <c r="C988"/>
      <c r="D988"/>
      <c r="E988"/>
      <c r="F988"/>
      <c r="G988"/>
      <c r="H988"/>
      <c r="I988"/>
      <c r="J988"/>
      <c r="K988"/>
      <c r="L988"/>
      <c r="M988"/>
      <c r="N988"/>
      <c r="O988"/>
      <c r="P988"/>
      <c r="Q988"/>
      <c r="R988"/>
      <c r="S988"/>
      <c r="T988"/>
      <c r="U988"/>
      <c r="V988"/>
      <c r="W988"/>
      <c r="X988"/>
      <c r="Y988"/>
      <c r="Z988"/>
      <c r="AA988"/>
      <c r="AB988"/>
      <c r="AC988"/>
      <c r="AD988"/>
    </row>
    <row r="989" spans="2:30" hidden="1" x14ac:dyDescent="0.25">
      <c r="B989"/>
      <c r="C989"/>
      <c r="D989"/>
      <c r="E989"/>
      <c r="F989"/>
      <c r="G989"/>
      <c r="H989"/>
      <c r="I989"/>
      <c r="J989"/>
      <c r="K989"/>
      <c r="L989"/>
      <c r="M989"/>
      <c r="N989"/>
      <c r="O989"/>
      <c r="P989"/>
      <c r="Q989"/>
      <c r="R989"/>
      <c r="S989"/>
      <c r="T989"/>
      <c r="U989"/>
      <c r="V989"/>
      <c r="W989"/>
      <c r="X989"/>
      <c r="Y989"/>
      <c r="Z989"/>
      <c r="AA989"/>
      <c r="AB989"/>
      <c r="AC989"/>
      <c r="AD989"/>
    </row>
    <row r="990" spans="2:30" hidden="1" x14ac:dyDescent="0.25">
      <c r="B990"/>
      <c r="C990"/>
      <c r="D990"/>
      <c r="E990"/>
      <c r="F990"/>
      <c r="G990"/>
      <c r="H990"/>
      <c r="I990"/>
      <c r="J990"/>
      <c r="K990"/>
      <c r="L990"/>
      <c r="M990"/>
      <c r="N990"/>
      <c r="O990"/>
      <c r="P990"/>
      <c r="Q990"/>
      <c r="R990"/>
      <c r="S990"/>
      <c r="T990"/>
      <c r="U990"/>
      <c r="V990"/>
      <c r="W990"/>
      <c r="X990"/>
      <c r="Y990"/>
      <c r="Z990"/>
      <c r="AA990"/>
      <c r="AB990"/>
      <c r="AC990"/>
      <c r="AD990"/>
    </row>
    <row r="991" spans="2:30" hidden="1" x14ac:dyDescent="0.25">
      <c r="B991"/>
      <c r="C991"/>
      <c r="D991"/>
      <c r="E991"/>
      <c r="F991"/>
      <c r="G991"/>
      <c r="H991"/>
      <c r="I991"/>
      <c r="J991"/>
      <c r="K991"/>
      <c r="L991"/>
      <c r="M991"/>
      <c r="N991"/>
      <c r="O991"/>
      <c r="P991"/>
      <c r="Q991"/>
      <c r="R991"/>
      <c r="S991"/>
      <c r="T991"/>
      <c r="U991"/>
      <c r="V991"/>
      <c r="W991"/>
      <c r="X991"/>
      <c r="Y991"/>
      <c r="Z991"/>
      <c r="AA991"/>
      <c r="AB991"/>
      <c r="AC991"/>
      <c r="AD991"/>
    </row>
    <row r="992" spans="2:30" hidden="1" x14ac:dyDescent="0.25">
      <c r="B992"/>
      <c r="C992"/>
      <c r="D992"/>
      <c r="E992"/>
      <c r="F992"/>
      <c r="G992"/>
      <c r="H992"/>
      <c r="I992"/>
      <c r="J992"/>
      <c r="K992"/>
      <c r="L992"/>
      <c r="M992"/>
      <c r="N992"/>
      <c r="O992"/>
      <c r="P992"/>
      <c r="Q992"/>
      <c r="R992"/>
      <c r="S992"/>
      <c r="T992"/>
      <c r="U992"/>
      <c r="V992"/>
      <c r="W992"/>
      <c r="X992"/>
      <c r="Y992"/>
      <c r="Z992"/>
      <c r="AA992"/>
      <c r="AB992"/>
      <c r="AC992"/>
      <c r="AD992"/>
    </row>
    <row r="993" spans="2:30" hidden="1" x14ac:dyDescent="0.25">
      <c r="B993"/>
      <c r="C993"/>
      <c r="D993"/>
      <c r="E993"/>
      <c r="F993"/>
      <c r="G993"/>
      <c r="H993"/>
      <c r="I993"/>
      <c r="J993"/>
      <c r="K993"/>
      <c r="L993"/>
      <c r="M993"/>
      <c r="N993"/>
      <c r="O993"/>
      <c r="P993"/>
      <c r="Q993"/>
      <c r="R993"/>
      <c r="S993"/>
      <c r="T993"/>
      <c r="U993"/>
      <c r="V993"/>
      <c r="W993"/>
      <c r="X993"/>
      <c r="Y993"/>
      <c r="Z993"/>
      <c r="AA993"/>
      <c r="AB993"/>
      <c r="AC993"/>
      <c r="AD993"/>
    </row>
    <row r="994" spans="2:30" hidden="1" x14ac:dyDescent="0.25">
      <c r="B994"/>
      <c r="C994"/>
      <c r="D994"/>
      <c r="E994"/>
      <c r="F994"/>
      <c r="G994"/>
      <c r="H994"/>
      <c r="I994"/>
      <c r="J994"/>
      <c r="K994"/>
      <c r="L994"/>
      <c r="M994"/>
      <c r="N994"/>
      <c r="O994"/>
      <c r="P994"/>
      <c r="Q994"/>
      <c r="R994"/>
      <c r="S994"/>
      <c r="T994"/>
      <c r="U994"/>
      <c r="V994"/>
      <c r="W994"/>
      <c r="X994"/>
      <c r="Y994"/>
      <c r="Z994"/>
      <c r="AA994"/>
      <c r="AB994"/>
      <c r="AC994"/>
      <c r="AD994"/>
    </row>
    <row r="995" spans="2:30" hidden="1" x14ac:dyDescent="0.25">
      <c r="B995"/>
      <c r="C995"/>
      <c r="D995"/>
      <c r="E995"/>
      <c r="F995"/>
      <c r="G995"/>
      <c r="H995"/>
      <c r="I995"/>
      <c r="J995"/>
      <c r="K995"/>
      <c r="L995"/>
      <c r="M995"/>
      <c r="N995"/>
      <c r="O995"/>
      <c r="P995"/>
      <c r="Q995"/>
      <c r="R995"/>
      <c r="S995"/>
      <c r="T995"/>
      <c r="U995"/>
      <c r="V995"/>
      <c r="W995"/>
      <c r="X995"/>
      <c r="Y995"/>
      <c r="Z995"/>
      <c r="AA995"/>
      <c r="AB995"/>
      <c r="AC995"/>
      <c r="AD995"/>
    </row>
    <row r="996" spans="2:30" hidden="1" x14ac:dyDescent="0.25">
      <c r="B996"/>
      <c r="C996"/>
      <c r="D996"/>
      <c r="E996"/>
      <c r="F996"/>
      <c r="G996"/>
      <c r="H996"/>
      <c r="I996"/>
      <c r="J996"/>
      <c r="K996"/>
      <c r="L996"/>
      <c r="M996"/>
      <c r="N996"/>
      <c r="O996"/>
      <c r="P996"/>
      <c r="Q996"/>
      <c r="R996"/>
      <c r="S996"/>
      <c r="T996"/>
      <c r="U996"/>
      <c r="V996"/>
      <c r="W996"/>
      <c r="X996"/>
      <c r="Y996"/>
      <c r="Z996"/>
      <c r="AA996"/>
      <c r="AB996"/>
      <c r="AC996"/>
      <c r="AD996"/>
    </row>
    <row r="997" spans="2:30" hidden="1" x14ac:dyDescent="0.25">
      <c r="B997"/>
      <c r="C997"/>
      <c r="D997"/>
      <c r="E997"/>
      <c r="F997"/>
      <c r="G997"/>
      <c r="H997"/>
      <c r="I997"/>
      <c r="J997"/>
      <c r="K997"/>
      <c r="L997"/>
      <c r="M997"/>
      <c r="N997"/>
      <c r="O997"/>
      <c r="P997"/>
      <c r="Q997"/>
      <c r="R997"/>
      <c r="S997"/>
      <c r="T997"/>
      <c r="U997"/>
      <c r="V997"/>
      <c r="W997"/>
      <c r="X997"/>
      <c r="Y997"/>
      <c r="Z997"/>
      <c r="AA997"/>
      <c r="AB997"/>
      <c r="AC997"/>
      <c r="AD997"/>
    </row>
    <row r="998" spans="2:30" hidden="1" x14ac:dyDescent="0.25">
      <c r="B998"/>
      <c r="C998"/>
      <c r="D998"/>
      <c r="E998"/>
      <c r="F998"/>
      <c r="G998"/>
      <c r="H998"/>
      <c r="I998"/>
      <c r="J998"/>
      <c r="K998"/>
      <c r="L998"/>
      <c r="M998"/>
      <c r="N998"/>
      <c r="O998"/>
      <c r="P998"/>
      <c r="Q998"/>
      <c r="R998"/>
      <c r="S998"/>
      <c r="T998"/>
      <c r="U998"/>
      <c r="V998"/>
      <c r="W998"/>
      <c r="X998"/>
      <c r="Y998"/>
      <c r="Z998"/>
      <c r="AA998"/>
      <c r="AB998"/>
      <c r="AC998"/>
      <c r="AD998"/>
    </row>
    <row r="999" spans="2:30" hidden="1" x14ac:dyDescent="0.25">
      <c r="B999"/>
      <c r="C999"/>
      <c r="D999"/>
      <c r="E999"/>
      <c r="F999"/>
      <c r="G999"/>
      <c r="H999"/>
      <c r="I999"/>
      <c r="J999"/>
      <c r="K999"/>
      <c r="L999"/>
      <c r="M999"/>
      <c r="N999"/>
      <c r="O999"/>
      <c r="P999"/>
      <c r="Q999"/>
      <c r="R999"/>
      <c r="S999"/>
      <c r="T999"/>
      <c r="U999"/>
      <c r="V999"/>
      <c r="W999"/>
      <c r="X999"/>
      <c r="Y999"/>
      <c r="Z999"/>
      <c r="AA999"/>
      <c r="AB999"/>
      <c r="AC999"/>
      <c r="AD999"/>
    </row>
    <row r="1000" spans="2:30" hidden="1"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hidden="1"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hidden="1"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hidden="1"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hidden="1"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hidden="1"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hidden="1"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hidden="1"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hidden="1"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hidden="1"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hidden="1"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hidden="1"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hidden="1"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hidden="1"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hidden="1"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hidden="1"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hidden="1"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hidden="1"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hidden="1"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hidden="1"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hidden="1"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hidden="1"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hidden="1"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hidden="1"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hidden="1"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hidden="1"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hidden="1"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hidden="1"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hidden="1"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hidden="1"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hidden="1"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hidden="1"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hidden="1"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hidden="1"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hidden="1"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hidden="1"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hidden="1"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hidden="1"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hidden="1"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hidden="1"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hidden="1"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hidden="1"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hidden="1"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hidden="1"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hidden="1"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hidden="1"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hidden="1"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hidden="1"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hidden="1"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hidden="1"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hidden="1"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hidden="1"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hidden="1"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hidden="1"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hidden="1"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hidden="1"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hidden="1"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hidden="1"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hidden="1"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hidden="1"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hidden="1"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hidden="1"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hidden="1"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hidden="1"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hidden="1"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hidden="1"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hidden="1"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hidden="1"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hidden="1"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hidden="1"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A22:AE1069" xr:uid="{00000000-0009-0000-0000-000001000000}">
    <filterColumn colId="12">
      <customFilters>
        <customFilter operator="notEqual" val=" "/>
      </customFilters>
    </filterColumn>
  </autoFilter>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A14" zoomScale="90" zoomScaleNormal="90" workbookViewId="0">
      <selection activeCell="C23" sqref="C23:C106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131</v>
      </c>
      <c r="I2" s="125"/>
      <c r="J2" s="125"/>
      <c r="K2" s="125"/>
      <c r="L2" s="125"/>
      <c r="M2" s="125"/>
      <c r="N2" s="125"/>
      <c r="O2" s="31"/>
      <c r="P2" s="31"/>
      <c r="Q2" s="31"/>
      <c r="R2" s="31"/>
      <c r="S2" s="31"/>
      <c r="V2" s="31"/>
      <c r="W2" s="31"/>
      <c r="X2" s="31"/>
    </row>
    <row r="3" spans="2:24" ht="15" customHeight="1" x14ac:dyDescent="0.25">
      <c r="B3" s="68"/>
      <c r="C3" s="68" t="s">
        <v>23</v>
      </c>
      <c r="D3" s="81"/>
      <c r="E3" s="91"/>
      <c r="F3" s="131" t="s">
        <v>1073</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v>16631233000122</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45</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v>1000</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v>1000</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COUNTA($G$23:$G$59981)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195</v>
      </c>
      <c r="G14" s="80">
        <f>IFERROR(IF(OR(F14=0,F14=""),"",F14/$F$13),"")</f>
        <v>0.20900321543408359</v>
      </c>
      <c r="H14" s="125"/>
      <c r="I14" s="125"/>
      <c r="J14" s="125"/>
      <c r="K14" s="125"/>
      <c r="L14" s="125"/>
      <c r="M14" s="125"/>
      <c r="N14" s="125"/>
      <c r="O14" s="31"/>
      <c r="P14" s="31"/>
      <c r="Q14" s="31"/>
      <c r="R14" s="31"/>
      <c r="S14" s="31"/>
      <c r="V14" s="31"/>
      <c r="W14" s="31"/>
      <c r="X14" s="31"/>
    </row>
    <row r="15" spans="2:24" x14ac:dyDescent="0.25">
      <c r="B15" s="10"/>
      <c r="C15" s="68" t="s">
        <v>126</v>
      </c>
      <c r="D15" s="88"/>
      <c r="E15" s="89"/>
      <c r="F15" s="26">
        <f>SUM($AB:$AB)</f>
        <v>932</v>
      </c>
      <c r="G15" s="80">
        <f>IFERROR(IF(OR(F15=0,F15=""),"",F15/$F$13),"")</f>
        <v>0.99892818863879962</v>
      </c>
      <c r="H15" s="125"/>
      <c r="I15" s="125"/>
      <c r="J15" s="125"/>
      <c r="K15" s="125"/>
      <c r="L15" s="125"/>
      <c r="M15" s="125"/>
      <c r="N15" s="125"/>
      <c r="O15" s="31"/>
      <c r="P15" s="31"/>
      <c r="Q15" s="31"/>
      <c r="R15" s="31"/>
      <c r="S15" s="31"/>
      <c r="V15" s="31"/>
      <c r="W15" s="31"/>
      <c r="X15" s="31"/>
    </row>
    <row r="16" spans="2:24" x14ac:dyDescent="0.25">
      <c r="B16" s="10"/>
      <c r="C16" s="68" t="s">
        <v>127</v>
      </c>
      <c r="D16" s="88"/>
      <c r="E16" s="89"/>
      <c r="F16" s="26">
        <f>SUM($AC:$AC)</f>
        <v>0</v>
      </c>
      <c r="G16" s="80" t="str">
        <f>IFERROR(IF(OR(F16=0,F16=""),"",F16/$F$13),"")</f>
        <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1195815.3073781279</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0</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932</v>
      </c>
      <c r="K21" s="28"/>
      <c r="L21" s="3">
        <f t="shared" ref="L21:X21" si="1">SUBTOTAL(103,L23:L59981)</f>
        <v>0</v>
      </c>
      <c r="M21" s="4">
        <f t="shared" si="1"/>
        <v>932</v>
      </c>
      <c r="N21" s="5">
        <f t="shared" si="1"/>
        <v>0</v>
      </c>
      <c r="O21" s="3">
        <f t="shared" si="1"/>
        <v>0</v>
      </c>
      <c r="P21" s="3">
        <f t="shared" si="1"/>
        <v>0</v>
      </c>
      <c r="Q21" s="3">
        <f t="shared" si="1"/>
        <v>933</v>
      </c>
      <c r="R21" s="3">
        <f t="shared" si="1"/>
        <v>0</v>
      </c>
      <c r="S21" s="5">
        <f t="shared" si="1"/>
        <v>0</v>
      </c>
      <c r="T21" s="3">
        <f t="shared" si="1"/>
        <v>933</v>
      </c>
      <c r="U21" s="5">
        <f t="shared" si="1"/>
        <v>0</v>
      </c>
      <c r="V21" s="5">
        <f t="shared" si="1"/>
        <v>0</v>
      </c>
      <c r="W21" s="5">
        <f t="shared" si="1"/>
        <v>0</v>
      </c>
      <c r="X21" s="5">
        <f t="shared" si="1"/>
        <v>0</v>
      </c>
      <c r="Y21" s="3">
        <f>SUBTOTAL(102,Y23:Y59981)</f>
        <v>195</v>
      </c>
      <c r="Z21" s="7">
        <f>SUBTOTAL(102,Z23:Z59981)</f>
        <v>0</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122</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123</v>
      </c>
      <c r="AB22" s="17" t="s">
        <v>124</v>
      </c>
      <c r="AC22" s="17" t="s">
        <v>125</v>
      </c>
      <c r="AD22" s="15" t="s">
        <v>109</v>
      </c>
      <c r="AE22" s="15" t="s">
        <v>110</v>
      </c>
    </row>
    <row r="23" spans="2:31" x14ac:dyDescent="0.25">
      <c r="B23" s="18">
        <f>IF(G23="","",1)</f>
        <v>1</v>
      </c>
      <c r="C23" s="25">
        <v>5300000004079</v>
      </c>
      <c r="D23" s="19"/>
      <c r="E23" s="19"/>
      <c r="F23" s="2"/>
      <c r="G23" s="20" t="s">
        <v>140</v>
      </c>
      <c r="H23" s="21">
        <v>67</v>
      </c>
      <c r="I23" s="21" t="s">
        <v>994</v>
      </c>
      <c r="J23" s="46" t="s">
        <v>1070</v>
      </c>
      <c r="K23" s="46" t="s">
        <v>81</v>
      </c>
      <c r="L23" s="47"/>
      <c r="M23" s="48" t="s">
        <v>1070</v>
      </c>
      <c r="N23" s="48"/>
      <c r="O23" s="49"/>
      <c r="P23" s="50"/>
      <c r="Q23" s="50">
        <v>7.0000000000000007E-2</v>
      </c>
      <c r="R23" s="50"/>
      <c r="S23" s="50"/>
      <c r="T23" s="46" t="s">
        <v>1071</v>
      </c>
      <c r="U23" s="46"/>
      <c r="V23" s="51"/>
      <c r="W23" s="62"/>
      <c r="X23" s="62"/>
      <c r="Y23" s="23" t="str">
        <f>IF(M23&lt;&gt;"",$H23*M23,"")</f>
        <v/>
      </c>
      <c r="Z23" s="23" t="str">
        <f>IF(N23&lt;&gt;"",$H23*N23,"")</f>
        <v/>
      </c>
      <c r="AA23" s="19">
        <f>IF(OR(M23&lt;&gt;"",N23&lt;&gt;""),1,0)</f>
        <v>0</v>
      </c>
      <c r="AB23" s="19">
        <f>IF(M23&lt;&gt;0,1,0)</f>
        <v>1</v>
      </c>
      <c r="AC23" s="19">
        <f>IF(N23&lt;&gt;0,1,0)</f>
        <v>0</v>
      </c>
      <c r="AD23" s="23" t="str">
        <f>IF(W23&lt;&gt;"",$H23*W23,"")</f>
        <v/>
      </c>
      <c r="AE23" s="23" t="str">
        <f>IF(X23&lt;&gt;"",$H23*X23,"")</f>
        <v/>
      </c>
    </row>
    <row r="24" spans="2:31" x14ac:dyDescent="0.25">
      <c r="B24" s="18">
        <f>IF(G24="","",B23+1)</f>
        <v>2</v>
      </c>
      <c r="C24" s="25">
        <v>5200000000733</v>
      </c>
      <c r="D24" s="19"/>
      <c r="E24" s="19"/>
      <c r="F24" s="20"/>
      <c r="G24" s="20" t="s">
        <v>141</v>
      </c>
      <c r="H24" s="21">
        <v>1</v>
      </c>
      <c r="I24" s="21" t="s">
        <v>994</v>
      </c>
      <c r="J24" s="46" t="s">
        <v>1070</v>
      </c>
      <c r="K24" s="46" t="s">
        <v>81</v>
      </c>
      <c r="L24" s="47"/>
      <c r="M24" s="48" t="s">
        <v>1070</v>
      </c>
      <c r="N24" s="48"/>
      <c r="O24" s="49"/>
      <c r="P24" s="50"/>
      <c r="Q24" s="50">
        <v>7.0000000000000007E-2</v>
      </c>
      <c r="R24" s="50"/>
      <c r="S24" s="50"/>
      <c r="T24" s="46" t="s">
        <v>1071</v>
      </c>
      <c r="U24" s="46"/>
      <c r="V24" s="51"/>
      <c r="W24" s="62"/>
      <c r="X24" s="62"/>
      <c r="Y24" s="23" t="str">
        <f>IF(M24&lt;&gt;"",$H24*M24,"")</f>
        <v/>
      </c>
      <c r="Z24" s="23" t="str">
        <f>IF(N24&lt;&gt;"",$H24*N24,"")</f>
        <v/>
      </c>
      <c r="AA24" s="19">
        <f>IF(OR(M24&lt;&gt;"",N24&lt;&gt;""),1,0)</f>
        <v>0</v>
      </c>
      <c r="AB24" s="19">
        <f>IF(M24&lt;&gt;0,1,0)</f>
        <v>1</v>
      </c>
      <c r="AC24" s="19">
        <f>IF(N24&lt;&gt;0,1,0)</f>
        <v>0</v>
      </c>
      <c r="AD24" s="23" t="str">
        <f>IF(W24&lt;&gt;"",$H24*W24,"")</f>
        <v/>
      </c>
      <c r="AE24" s="23" t="str">
        <f>IF(X24&lt;&gt;"",$H24*X24,"")</f>
        <v/>
      </c>
    </row>
    <row r="25" spans="2:31" x14ac:dyDescent="0.25">
      <c r="B25" s="18">
        <f>IF(G25="","",B24+1)</f>
        <v>3</v>
      </c>
      <c r="C25" s="25">
        <v>5200000000220</v>
      </c>
      <c r="D25" s="19"/>
      <c r="E25" s="19"/>
      <c r="F25" s="2"/>
      <c r="G25" s="20" t="s">
        <v>142</v>
      </c>
      <c r="H25" s="21">
        <v>1</v>
      </c>
      <c r="I25" s="21" t="s">
        <v>994</v>
      </c>
      <c r="J25" s="46">
        <v>35061090</v>
      </c>
      <c r="K25" s="46" t="s">
        <v>104</v>
      </c>
      <c r="L25" s="47"/>
      <c r="M25" s="48">
        <v>244.21212121212125</v>
      </c>
      <c r="N25" s="48"/>
      <c r="O25" s="49"/>
      <c r="P25" s="50"/>
      <c r="Q25" s="50">
        <v>7.0000000000000007E-2</v>
      </c>
      <c r="R25" s="50"/>
      <c r="S25" s="50"/>
      <c r="T25" s="46" t="s">
        <v>1071</v>
      </c>
      <c r="U25" s="46"/>
      <c r="V25" s="51"/>
      <c r="W25" s="62"/>
      <c r="X25" s="62"/>
      <c r="Y25" s="23">
        <f>IF(M25&lt;&gt;"",$H25*M25,"")</f>
        <v>244.21212121212125</v>
      </c>
      <c r="Z25" s="23" t="str">
        <f>IF(N25&lt;&gt;"",$H25*N25,"")</f>
        <v/>
      </c>
      <c r="AA25" s="19">
        <f>IF(OR(M25&lt;&gt;"",N25&lt;&gt;""),1,0)</f>
        <v>1</v>
      </c>
      <c r="AB25" s="19">
        <f>IF(M25&lt;&gt;0,1,0)</f>
        <v>1</v>
      </c>
      <c r="AC25" s="19">
        <f>IF(N25&lt;&gt;0,1,0)</f>
        <v>0</v>
      </c>
      <c r="AD25" s="23" t="str">
        <f>IF(W25&lt;&gt;"",$H25*W25,"")</f>
        <v/>
      </c>
      <c r="AE25" s="23" t="str">
        <f>IF(X25&lt;&gt;"",$H25*X25,"")</f>
        <v/>
      </c>
    </row>
    <row r="26" spans="2:31" x14ac:dyDescent="0.25">
      <c r="B26" s="18">
        <f>IF(G26="","",B25+1)</f>
        <v>4</v>
      </c>
      <c r="C26" s="25">
        <v>5200000016149</v>
      </c>
      <c r="D26" s="19"/>
      <c r="E26" s="19"/>
      <c r="F26" s="20"/>
      <c r="G26" s="20" t="s">
        <v>143</v>
      </c>
      <c r="H26" s="21">
        <v>1</v>
      </c>
      <c r="I26" s="21" t="s">
        <v>994</v>
      </c>
      <c r="J26" s="46" t="s">
        <v>1070</v>
      </c>
      <c r="K26" s="46" t="s">
        <v>81</v>
      </c>
      <c r="L26" s="47"/>
      <c r="M26" s="48" t="s">
        <v>1070</v>
      </c>
      <c r="N26" s="48"/>
      <c r="O26" s="49"/>
      <c r="P26" s="50"/>
      <c r="Q26" s="50">
        <v>7.0000000000000007E-2</v>
      </c>
      <c r="R26" s="50"/>
      <c r="S26" s="50"/>
      <c r="T26" s="46" t="s">
        <v>1071</v>
      </c>
      <c r="U26" s="46"/>
      <c r="V26" s="51"/>
      <c r="W26" s="62"/>
      <c r="X26" s="62"/>
      <c r="Y26" s="23" t="str">
        <f>IF(M26&lt;&gt;"",$H26*M26,"")</f>
        <v/>
      </c>
      <c r="Z26" s="23" t="str">
        <f>IF(N26&lt;&gt;"",$H26*N26,"")</f>
        <v/>
      </c>
      <c r="AA26" s="19">
        <f>IF(OR(M26&lt;&gt;"",N26&lt;&gt;""),1,0)</f>
        <v>0</v>
      </c>
      <c r="AB26" s="19">
        <f>IF(M26&lt;&gt;0,1,0)</f>
        <v>1</v>
      </c>
      <c r="AC26" s="19">
        <f>IF(N26&lt;&gt;0,1,0)</f>
        <v>0</v>
      </c>
      <c r="AD26" s="23" t="str">
        <f>IF(W26&lt;&gt;"",$H26*W26,"")</f>
        <v/>
      </c>
      <c r="AE26" s="23" t="str">
        <f>IF(X26&lt;&gt;"",$H26*X26,"")</f>
        <v/>
      </c>
    </row>
    <row r="27" spans="2:31" x14ac:dyDescent="0.25">
      <c r="B27" s="18">
        <f>IF(G27="","",B26+1)</f>
        <v>5</v>
      </c>
      <c r="C27" s="25">
        <v>5200000007119</v>
      </c>
      <c r="D27" s="19"/>
      <c r="E27" s="19"/>
      <c r="F27" s="2"/>
      <c r="G27" s="20" t="s">
        <v>144</v>
      </c>
      <c r="H27" s="21">
        <v>1</v>
      </c>
      <c r="I27" s="21" t="s">
        <v>994</v>
      </c>
      <c r="J27" s="46" t="s">
        <v>1070</v>
      </c>
      <c r="K27" s="46" t="s">
        <v>81</v>
      </c>
      <c r="L27" s="47"/>
      <c r="M27" s="48" t="s">
        <v>1070</v>
      </c>
      <c r="N27" s="48"/>
      <c r="O27" s="49"/>
      <c r="P27" s="50"/>
      <c r="Q27" s="50">
        <v>7.0000000000000007E-2</v>
      </c>
      <c r="R27" s="50"/>
      <c r="S27" s="50"/>
      <c r="T27" s="46" t="s">
        <v>1071</v>
      </c>
      <c r="U27" s="46"/>
      <c r="V27" s="51"/>
      <c r="W27" s="62"/>
      <c r="X27" s="62"/>
      <c r="Y27" s="23" t="str">
        <f>IF(M27&lt;&gt;"",$H27*M27,"")</f>
        <v/>
      </c>
      <c r="Z27" s="23" t="str">
        <f>IF(N27&lt;&gt;"",$H27*N27,"")</f>
        <v/>
      </c>
      <c r="AA27" s="19">
        <f>IF(OR(M27&lt;&gt;"",N27&lt;&gt;""),1,0)</f>
        <v>0</v>
      </c>
      <c r="AB27" s="19">
        <f>IF(M27&lt;&gt;0,1,0)</f>
        <v>1</v>
      </c>
      <c r="AC27" s="19">
        <f>IF(N27&lt;&gt;0,1,0)</f>
        <v>0</v>
      </c>
      <c r="AD27" s="23" t="str">
        <f>IF(W27&lt;&gt;"",$H27*W27,"")</f>
        <v/>
      </c>
      <c r="AE27" s="23" t="str">
        <f>IF(X27&lt;&gt;"",$H27*X27,"")</f>
        <v/>
      </c>
    </row>
    <row r="28" spans="2:31" x14ac:dyDescent="0.25">
      <c r="B28" s="18">
        <f>IF(G28="","",B27+1)</f>
        <v>6</v>
      </c>
      <c r="C28" s="25">
        <v>5200000004891</v>
      </c>
      <c r="D28" s="19"/>
      <c r="E28" s="19"/>
      <c r="F28" s="2"/>
      <c r="G28" s="20" t="s">
        <v>145</v>
      </c>
      <c r="H28" s="21">
        <v>1</v>
      </c>
      <c r="I28" s="21" t="s">
        <v>994</v>
      </c>
      <c r="J28" s="46" t="s">
        <v>1070</v>
      </c>
      <c r="K28" s="46" t="s">
        <v>81</v>
      </c>
      <c r="L28" s="47"/>
      <c r="M28" s="48" t="s">
        <v>1070</v>
      </c>
      <c r="N28" s="48"/>
      <c r="O28" s="49"/>
      <c r="P28" s="50"/>
      <c r="Q28" s="50">
        <v>7.0000000000000007E-2</v>
      </c>
      <c r="R28" s="50"/>
      <c r="S28" s="50"/>
      <c r="T28" s="46" t="s">
        <v>1071</v>
      </c>
      <c r="U28" s="46"/>
      <c r="V28" s="51"/>
      <c r="W28" s="62"/>
      <c r="X28" s="62"/>
      <c r="Y28" s="23" t="str">
        <f>IF(M28&lt;&gt;"",$H28*M28,"")</f>
        <v/>
      </c>
      <c r="Z28" s="23" t="str">
        <f>IF(N28&lt;&gt;"",$H28*N28,"")</f>
        <v/>
      </c>
      <c r="AA28" s="19">
        <f>IF(OR(M28&lt;&gt;"",N28&lt;&gt;""),1,0)</f>
        <v>0</v>
      </c>
      <c r="AB28" s="19">
        <f>IF(M28&lt;&gt;0,1,0)</f>
        <v>1</v>
      </c>
      <c r="AC28" s="19">
        <f>IF(N28&lt;&gt;0,1,0)</f>
        <v>0</v>
      </c>
      <c r="AD28" s="23" t="str">
        <f>IF(W28&lt;&gt;"",$H28*W28,"")</f>
        <v/>
      </c>
      <c r="AE28" s="23" t="str">
        <f>IF(X28&lt;&gt;"",$H28*X28,"")</f>
        <v/>
      </c>
    </row>
    <row r="29" spans="2:31" x14ac:dyDescent="0.25">
      <c r="B29" s="18">
        <f>IF(G29="","",B28+1)</f>
        <v>7</v>
      </c>
      <c r="C29" s="25">
        <v>6600000000511</v>
      </c>
      <c r="D29" s="19"/>
      <c r="E29" s="19"/>
      <c r="F29" s="20"/>
      <c r="G29" s="20" t="s">
        <v>146</v>
      </c>
      <c r="H29" s="21">
        <v>1</v>
      </c>
      <c r="I29" s="21" t="s">
        <v>994</v>
      </c>
      <c r="J29" s="46" t="s">
        <v>1070</v>
      </c>
      <c r="K29" s="46" t="s">
        <v>81</v>
      </c>
      <c r="L29" s="47"/>
      <c r="M29" s="48" t="s">
        <v>1070</v>
      </c>
      <c r="N29" s="48"/>
      <c r="O29" s="49"/>
      <c r="P29" s="50"/>
      <c r="Q29" s="50">
        <v>7.0000000000000007E-2</v>
      </c>
      <c r="R29" s="50"/>
      <c r="S29" s="50"/>
      <c r="T29" s="46" t="s">
        <v>1071</v>
      </c>
      <c r="U29" s="46"/>
      <c r="V29" s="51"/>
      <c r="W29" s="62"/>
      <c r="X29" s="62"/>
      <c r="Y29" s="23" t="str">
        <f>IF(M29&lt;&gt;"",$H29*M29,"")</f>
        <v/>
      </c>
      <c r="Z29" s="23" t="str">
        <f>IF(N29&lt;&gt;"",$H29*N29,"")</f>
        <v/>
      </c>
      <c r="AA29" s="19">
        <f>IF(OR(M29&lt;&gt;"",N29&lt;&gt;""),1,0)</f>
        <v>0</v>
      </c>
      <c r="AB29" s="19">
        <f>IF(M29&lt;&gt;0,1,0)</f>
        <v>1</v>
      </c>
      <c r="AC29" s="19">
        <f>IF(N29&lt;&gt;0,1,0)</f>
        <v>0</v>
      </c>
      <c r="AD29" s="23" t="str">
        <f>IF(W29&lt;&gt;"",$H29*W29,"")</f>
        <v/>
      </c>
      <c r="AE29" s="23" t="str">
        <f>IF(X29&lt;&gt;"",$H29*X29,"")</f>
        <v/>
      </c>
    </row>
    <row r="30" spans="2:31" x14ac:dyDescent="0.25">
      <c r="B30" s="18">
        <f>IF(G30="","",B29+1)</f>
        <v>8</v>
      </c>
      <c r="C30" s="25">
        <v>5200000002673</v>
      </c>
      <c r="D30" s="19"/>
      <c r="E30" s="19"/>
      <c r="F30" s="2"/>
      <c r="G30" s="20" t="s">
        <v>147</v>
      </c>
      <c r="H30" s="21">
        <v>1</v>
      </c>
      <c r="I30" s="21" t="s">
        <v>994</v>
      </c>
      <c r="J30" s="46" t="s">
        <v>1070</v>
      </c>
      <c r="K30" s="46" t="s">
        <v>81</v>
      </c>
      <c r="L30" s="47"/>
      <c r="M30" s="48" t="s">
        <v>1070</v>
      </c>
      <c r="N30" s="48"/>
      <c r="O30" s="49"/>
      <c r="P30" s="50"/>
      <c r="Q30" s="50">
        <v>7.0000000000000007E-2</v>
      </c>
      <c r="R30" s="50"/>
      <c r="S30" s="50"/>
      <c r="T30" s="46" t="s">
        <v>1071</v>
      </c>
      <c r="U30" s="46"/>
      <c r="V30" s="51"/>
      <c r="W30" s="62"/>
      <c r="X30" s="62"/>
      <c r="Y30" s="23" t="str">
        <f>IF(M30&lt;&gt;"",$H30*M30,"")</f>
        <v/>
      </c>
      <c r="Z30" s="23" t="str">
        <f>IF(N30&lt;&gt;"",$H30*N30,"")</f>
        <v/>
      </c>
      <c r="AA30" s="19">
        <f>IF(OR(M30&lt;&gt;"",N30&lt;&gt;""),1,0)</f>
        <v>0</v>
      </c>
      <c r="AB30" s="19">
        <f>IF(M30&lt;&gt;0,1,0)</f>
        <v>1</v>
      </c>
      <c r="AC30" s="19">
        <f>IF(N30&lt;&gt;0,1,0)</f>
        <v>0</v>
      </c>
      <c r="AD30" s="23" t="str">
        <f>IF(W30&lt;&gt;"",$H30*W30,"")</f>
        <v/>
      </c>
      <c r="AE30" s="23" t="str">
        <f>IF(X30&lt;&gt;"",$H30*X30,"")</f>
        <v/>
      </c>
    </row>
    <row r="31" spans="2:31" x14ac:dyDescent="0.25">
      <c r="B31" s="18">
        <f>IF(G31="","",B30+1)</f>
        <v>9</v>
      </c>
      <c r="C31" s="25">
        <v>5200000009257</v>
      </c>
      <c r="D31" s="19"/>
      <c r="E31" s="19"/>
      <c r="F31" s="20"/>
      <c r="G31" s="20" t="s">
        <v>148</v>
      </c>
      <c r="H31" s="21">
        <v>1</v>
      </c>
      <c r="I31" s="21" t="s">
        <v>994</v>
      </c>
      <c r="J31" s="46" t="s">
        <v>1070</v>
      </c>
      <c r="K31" s="46" t="s">
        <v>81</v>
      </c>
      <c r="L31" s="47"/>
      <c r="M31" s="48" t="s">
        <v>1070</v>
      </c>
      <c r="N31" s="48"/>
      <c r="O31" s="49"/>
      <c r="P31" s="50"/>
      <c r="Q31" s="50">
        <v>7.0000000000000007E-2</v>
      </c>
      <c r="R31" s="50"/>
      <c r="S31" s="50"/>
      <c r="T31" s="46" t="s">
        <v>1071</v>
      </c>
      <c r="U31" s="46"/>
      <c r="V31" s="51"/>
      <c r="W31" s="62"/>
      <c r="X31" s="62"/>
      <c r="Y31" s="23" t="str">
        <f>IF(M31&lt;&gt;"",$H31*M31,"")</f>
        <v/>
      </c>
      <c r="Z31" s="23" t="str">
        <f>IF(N31&lt;&gt;"",$H31*N31,"")</f>
        <v/>
      </c>
      <c r="AA31" s="19">
        <f>IF(OR(M31&lt;&gt;"",N31&lt;&gt;""),1,0)</f>
        <v>0</v>
      </c>
      <c r="AB31" s="19">
        <f>IF(M31&lt;&gt;0,1,0)</f>
        <v>1</v>
      </c>
      <c r="AC31" s="19">
        <f>IF(N31&lt;&gt;0,1,0)</f>
        <v>0</v>
      </c>
      <c r="AD31" s="23" t="str">
        <f>IF(W31&lt;&gt;"",$H31*W31,"")</f>
        <v/>
      </c>
      <c r="AE31" s="23" t="str">
        <f>IF(X31&lt;&gt;"",$H31*X31,"")</f>
        <v/>
      </c>
    </row>
    <row r="32" spans="2:31" x14ac:dyDescent="0.25">
      <c r="B32" s="18">
        <f>IF(G32="","",B31+1)</f>
        <v>10</v>
      </c>
      <c r="C32" s="25">
        <v>5200000008699</v>
      </c>
      <c r="D32" s="19"/>
      <c r="E32" s="19"/>
      <c r="F32" s="2"/>
      <c r="G32" s="20" t="s">
        <v>149</v>
      </c>
      <c r="H32" s="21">
        <v>1</v>
      </c>
      <c r="I32" s="21" t="s">
        <v>994</v>
      </c>
      <c r="J32" s="46" t="s">
        <v>1070</v>
      </c>
      <c r="K32" s="46" t="s">
        <v>81</v>
      </c>
      <c r="L32" s="47"/>
      <c r="M32" s="48" t="s">
        <v>1070</v>
      </c>
      <c r="N32" s="48"/>
      <c r="O32" s="49"/>
      <c r="P32" s="50"/>
      <c r="Q32" s="50">
        <v>7.0000000000000007E-2</v>
      </c>
      <c r="R32" s="50"/>
      <c r="S32" s="50"/>
      <c r="T32" s="46" t="s">
        <v>1071</v>
      </c>
      <c r="U32" s="46"/>
      <c r="V32" s="51"/>
      <c r="W32" s="62"/>
      <c r="X32" s="62"/>
      <c r="Y32" s="23" t="str">
        <f>IF(M32&lt;&gt;"",$H32*M32,"")</f>
        <v/>
      </c>
      <c r="Z32" s="23" t="str">
        <f>IF(N32&lt;&gt;"",$H32*N32,"")</f>
        <v/>
      </c>
      <c r="AA32" s="19">
        <f>IF(OR(M32&lt;&gt;"",N32&lt;&gt;""),1,0)</f>
        <v>0</v>
      </c>
      <c r="AB32" s="19">
        <f>IF(M32&lt;&gt;0,1,0)</f>
        <v>1</v>
      </c>
      <c r="AC32" s="19">
        <f>IF(N32&lt;&gt;0,1,0)</f>
        <v>0</v>
      </c>
      <c r="AD32" s="23" t="str">
        <f>IF(W32&lt;&gt;"",$H32*W32,"")</f>
        <v/>
      </c>
      <c r="AE32" s="23" t="str">
        <f>IF(X32&lt;&gt;"",$H32*X32,"")</f>
        <v/>
      </c>
    </row>
    <row r="33" spans="2:31" x14ac:dyDescent="0.25">
      <c r="B33" s="18">
        <f>IF(G33="","",B32+1)</f>
        <v>11</v>
      </c>
      <c r="C33" s="25">
        <v>5200000001726</v>
      </c>
      <c r="D33" s="19"/>
      <c r="E33" s="19"/>
      <c r="F33" s="20"/>
      <c r="G33" s="20" t="s">
        <v>150</v>
      </c>
      <c r="H33" s="21">
        <v>1</v>
      </c>
      <c r="I33" s="21" t="s">
        <v>994</v>
      </c>
      <c r="J33" s="46" t="s">
        <v>1070</v>
      </c>
      <c r="K33" s="46" t="s">
        <v>81</v>
      </c>
      <c r="L33" s="47"/>
      <c r="M33" s="48" t="s">
        <v>1070</v>
      </c>
      <c r="N33" s="48"/>
      <c r="O33" s="49"/>
      <c r="P33" s="50"/>
      <c r="Q33" s="50">
        <v>7.0000000000000007E-2</v>
      </c>
      <c r="R33" s="50"/>
      <c r="S33" s="50"/>
      <c r="T33" s="46" t="s">
        <v>1071</v>
      </c>
      <c r="U33" s="46"/>
      <c r="V33" s="51"/>
      <c r="W33" s="62"/>
      <c r="X33" s="62"/>
      <c r="Y33" s="23" t="str">
        <f>IF(M33&lt;&gt;"",$H33*M33,"")</f>
        <v/>
      </c>
      <c r="Z33" s="23" t="str">
        <f>IF(N33&lt;&gt;"",$H33*N33,"")</f>
        <v/>
      </c>
      <c r="AA33" s="19">
        <f>IF(OR(M33&lt;&gt;"",N33&lt;&gt;""),1,0)</f>
        <v>0</v>
      </c>
      <c r="AB33" s="19">
        <f>IF(M33&lt;&gt;0,1,0)</f>
        <v>1</v>
      </c>
      <c r="AC33" s="19">
        <f>IF(N33&lt;&gt;0,1,0)</f>
        <v>0</v>
      </c>
      <c r="AD33" s="23" t="str">
        <f>IF(W33&lt;&gt;"",$H33*W33,"")</f>
        <v/>
      </c>
      <c r="AE33" s="23" t="str">
        <f>IF(X33&lt;&gt;"",$H33*X33,"")</f>
        <v/>
      </c>
    </row>
    <row r="34" spans="2:31" x14ac:dyDescent="0.25">
      <c r="B34" s="18">
        <f>IF(G34="","",B33+1)</f>
        <v>12</v>
      </c>
      <c r="C34" s="25">
        <v>5200000002736</v>
      </c>
      <c r="D34" s="19"/>
      <c r="E34" s="19"/>
      <c r="F34" s="2"/>
      <c r="G34" s="20" t="s">
        <v>151</v>
      </c>
      <c r="H34" s="21">
        <v>1</v>
      </c>
      <c r="I34" s="21" t="s">
        <v>994</v>
      </c>
      <c r="J34" s="46" t="s">
        <v>1070</v>
      </c>
      <c r="K34" s="46" t="s">
        <v>81</v>
      </c>
      <c r="L34" s="47"/>
      <c r="M34" s="48" t="s">
        <v>1070</v>
      </c>
      <c r="N34" s="48"/>
      <c r="O34" s="49"/>
      <c r="P34" s="50"/>
      <c r="Q34" s="50">
        <v>7.0000000000000007E-2</v>
      </c>
      <c r="R34" s="50"/>
      <c r="S34" s="50"/>
      <c r="T34" s="46" t="s">
        <v>1071</v>
      </c>
      <c r="U34" s="46"/>
      <c r="V34" s="51"/>
      <c r="W34" s="62"/>
      <c r="X34" s="62"/>
      <c r="Y34" s="23" t="str">
        <f>IF(M34&lt;&gt;"",$H34*M34,"")</f>
        <v/>
      </c>
      <c r="Z34" s="23" t="str">
        <f>IF(N34&lt;&gt;"",$H34*N34,"")</f>
        <v/>
      </c>
      <c r="AA34" s="19">
        <f>IF(OR(M34&lt;&gt;"",N34&lt;&gt;""),1,0)</f>
        <v>0</v>
      </c>
      <c r="AB34" s="19">
        <f>IF(M34&lt;&gt;0,1,0)</f>
        <v>1</v>
      </c>
      <c r="AC34" s="19">
        <f>IF(N34&lt;&gt;0,1,0)</f>
        <v>0</v>
      </c>
      <c r="AD34" s="23" t="str">
        <f>IF(W34&lt;&gt;"",$H34*W34,"")</f>
        <v/>
      </c>
      <c r="AE34" s="23" t="str">
        <f>IF(X34&lt;&gt;"",$H34*X34,"")</f>
        <v/>
      </c>
    </row>
    <row r="35" spans="2:31" x14ac:dyDescent="0.25">
      <c r="B35" s="18">
        <f>IF(G35="","",B34+1)</f>
        <v>13</v>
      </c>
      <c r="C35" s="25">
        <v>5200000013090</v>
      </c>
      <c r="D35" s="19"/>
      <c r="E35" s="19"/>
      <c r="F35" s="20"/>
      <c r="G35" s="20" t="s">
        <v>152</v>
      </c>
      <c r="H35" s="21">
        <v>60</v>
      </c>
      <c r="I35" s="21" t="s">
        <v>994</v>
      </c>
      <c r="J35" s="46" t="s">
        <v>1070</v>
      </c>
      <c r="K35" s="46" t="s">
        <v>81</v>
      </c>
      <c r="L35" s="47"/>
      <c r="M35" s="48" t="s">
        <v>1070</v>
      </c>
      <c r="N35" s="48"/>
      <c r="O35" s="49"/>
      <c r="P35" s="50"/>
      <c r="Q35" s="50">
        <v>7.0000000000000007E-2</v>
      </c>
      <c r="R35" s="50"/>
      <c r="S35" s="50"/>
      <c r="T35" s="46" t="s">
        <v>1071</v>
      </c>
      <c r="U35" s="46"/>
      <c r="V35" s="51"/>
      <c r="W35" s="62"/>
      <c r="X35" s="62"/>
      <c r="Y35" s="23" t="str">
        <f>IF(M35&lt;&gt;"",$H35*M35,"")</f>
        <v/>
      </c>
      <c r="Z35" s="23" t="str">
        <f>IF(N35&lt;&gt;"",$H35*N35,"")</f>
        <v/>
      </c>
      <c r="AA35" s="19">
        <f>IF(OR(M35&lt;&gt;"",N35&lt;&gt;""),1,0)</f>
        <v>0</v>
      </c>
      <c r="AB35" s="19">
        <f>IF(M35&lt;&gt;0,1,0)</f>
        <v>1</v>
      </c>
      <c r="AC35" s="19">
        <f>IF(N35&lt;&gt;0,1,0)</f>
        <v>0</v>
      </c>
      <c r="AD35" s="23" t="str">
        <f>IF(W35&lt;&gt;"",$H35*W35,"")</f>
        <v/>
      </c>
      <c r="AE35" s="23" t="str">
        <f>IF(X35&lt;&gt;"",$H35*X35,"")</f>
        <v/>
      </c>
    </row>
    <row r="36" spans="2:31" x14ac:dyDescent="0.25">
      <c r="B36" s="18">
        <f>IF(G36="","",B35+1)</f>
        <v>14</v>
      </c>
      <c r="C36" s="25">
        <v>5200000000714</v>
      </c>
      <c r="D36" s="19"/>
      <c r="E36" s="19"/>
      <c r="F36" s="2"/>
      <c r="G36" s="20" t="s">
        <v>153</v>
      </c>
      <c r="H36" s="21">
        <v>1</v>
      </c>
      <c r="I36" s="21" t="s">
        <v>994</v>
      </c>
      <c r="J36" s="46" t="s">
        <v>1070</v>
      </c>
      <c r="K36" s="46" t="s">
        <v>81</v>
      </c>
      <c r="L36" s="47"/>
      <c r="M36" s="48" t="s">
        <v>1070</v>
      </c>
      <c r="N36" s="48"/>
      <c r="O36" s="49"/>
      <c r="P36" s="50"/>
      <c r="Q36" s="50">
        <v>7.0000000000000007E-2</v>
      </c>
      <c r="R36" s="50"/>
      <c r="S36" s="50"/>
      <c r="T36" s="46" t="s">
        <v>1071</v>
      </c>
      <c r="U36" s="46"/>
      <c r="V36" s="51"/>
      <c r="W36" s="62"/>
      <c r="X36" s="62"/>
      <c r="Y36" s="23" t="str">
        <f>IF(M36&lt;&gt;"",$H36*M36,"")</f>
        <v/>
      </c>
      <c r="Z36" s="23" t="str">
        <f>IF(N36&lt;&gt;"",$H36*N36,"")</f>
        <v/>
      </c>
      <c r="AA36" s="19">
        <f>IF(OR(M36&lt;&gt;"",N36&lt;&gt;""),1,0)</f>
        <v>0</v>
      </c>
      <c r="AB36" s="19">
        <f>IF(M36&lt;&gt;0,1,0)</f>
        <v>1</v>
      </c>
      <c r="AC36" s="19">
        <f>IF(N36&lt;&gt;0,1,0)</f>
        <v>0</v>
      </c>
      <c r="AD36" s="23" t="str">
        <f>IF(W36&lt;&gt;"",$H36*W36,"")</f>
        <v/>
      </c>
      <c r="AE36" s="23" t="str">
        <f>IF(X36&lt;&gt;"",$H36*X36,"")</f>
        <v/>
      </c>
    </row>
    <row r="37" spans="2:31" x14ac:dyDescent="0.25">
      <c r="B37" s="18">
        <f>IF(G37="","",B36+1)</f>
        <v>15</v>
      </c>
      <c r="C37" s="25">
        <v>5200000016012</v>
      </c>
      <c r="D37" s="19"/>
      <c r="E37" s="19"/>
      <c r="F37" s="20"/>
      <c r="G37" s="20" t="s">
        <v>154</v>
      </c>
      <c r="H37" s="21">
        <v>1</v>
      </c>
      <c r="I37" s="21" t="s">
        <v>994</v>
      </c>
      <c r="J37" s="46" t="s">
        <v>1070</v>
      </c>
      <c r="K37" s="46" t="s">
        <v>81</v>
      </c>
      <c r="L37" s="47"/>
      <c r="M37" s="48" t="s">
        <v>1070</v>
      </c>
      <c r="N37" s="48"/>
      <c r="O37" s="49"/>
      <c r="P37" s="50"/>
      <c r="Q37" s="50">
        <v>7.0000000000000007E-2</v>
      </c>
      <c r="R37" s="50"/>
      <c r="S37" s="50"/>
      <c r="T37" s="46" t="s">
        <v>1071</v>
      </c>
      <c r="U37" s="46"/>
      <c r="V37" s="51"/>
      <c r="W37" s="62"/>
      <c r="X37" s="62"/>
      <c r="Y37" s="23" t="str">
        <f>IF(M37&lt;&gt;"",$H37*M37,"")</f>
        <v/>
      </c>
      <c r="Z37" s="23" t="str">
        <f>IF(N37&lt;&gt;"",$H37*N37,"")</f>
        <v/>
      </c>
      <c r="AA37" s="19">
        <f>IF(OR(M37&lt;&gt;"",N37&lt;&gt;""),1,0)</f>
        <v>0</v>
      </c>
      <c r="AB37" s="19">
        <f>IF(M37&lt;&gt;0,1,0)</f>
        <v>1</v>
      </c>
      <c r="AC37" s="19">
        <f>IF(N37&lt;&gt;0,1,0)</f>
        <v>0</v>
      </c>
      <c r="AD37" s="23" t="str">
        <f>IF(W37&lt;&gt;"",$H37*W37,"")</f>
        <v/>
      </c>
      <c r="AE37" s="23" t="str">
        <f>IF(X37&lt;&gt;"",$H37*X37,"")</f>
        <v/>
      </c>
    </row>
    <row r="38" spans="2:31" x14ac:dyDescent="0.25">
      <c r="B38" s="18">
        <f>IF(G38="","",B37+1)</f>
        <v>16</v>
      </c>
      <c r="C38" s="25">
        <v>5200000013890</v>
      </c>
      <c r="D38" s="19"/>
      <c r="E38" s="19"/>
      <c r="F38" s="2"/>
      <c r="G38" s="20" t="s">
        <v>155</v>
      </c>
      <c r="H38" s="21">
        <v>25</v>
      </c>
      <c r="I38" s="21" t="s">
        <v>994</v>
      </c>
      <c r="J38" s="46">
        <v>35061010</v>
      </c>
      <c r="K38" s="46" t="s">
        <v>104</v>
      </c>
      <c r="L38" s="47"/>
      <c r="M38" s="48">
        <v>63.924242424242429</v>
      </c>
      <c r="N38" s="48"/>
      <c r="O38" s="49"/>
      <c r="P38" s="50"/>
      <c r="Q38" s="50">
        <v>7.0000000000000007E-2</v>
      </c>
      <c r="R38" s="50"/>
      <c r="S38" s="50"/>
      <c r="T38" s="46" t="s">
        <v>1071</v>
      </c>
      <c r="U38" s="46"/>
      <c r="V38" s="51"/>
      <c r="W38" s="62"/>
      <c r="X38" s="62"/>
      <c r="Y38" s="23">
        <f>IF(M38&lt;&gt;"",$H38*M38,"")</f>
        <v>1598.1060606060607</v>
      </c>
      <c r="Z38" s="23" t="str">
        <f>IF(N38&lt;&gt;"",$H38*N38,"")</f>
        <v/>
      </c>
      <c r="AA38" s="19">
        <f>IF(OR(M38&lt;&gt;"",N38&lt;&gt;""),1,0)</f>
        <v>1</v>
      </c>
      <c r="AB38" s="19">
        <f>IF(M38&lt;&gt;0,1,0)</f>
        <v>1</v>
      </c>
      <c r="AC38" s="19">
        <f>IF(N38&lt;&gt;0,1,0)</f>
        <v>0</v>
      </c>
      <c r="AD38" s="23" t="str">
        <f>IF(W38&lt;&gt;"",$H38*W38,"")</f>
        <v/>
      </c>
      <c r="AE38" s="23" t="str">
        <f>IF(X38&lt;&gt;"",$H38*X38,"")</f>
        <v/>
      </c>
    </row>
    <row r="39" spans="2:31" x14ac:dyDescent="0.25">
      <c r="B39" s="18">
        <f>IF(G39="","",B38+1)</f>
        <v>17</v>
      </c>
      <c r="C39" s="25">
        <v>5200000007527</v>
      </c>
      <c r="D39" s="19"/>
      <c r="E39" s="19"/>
      <c r="F39" s="20"/>
      <c r="G39" s="20" t="s">
        <v>156</v>
      </c>
      <c r="H39" s="21">
        <v>1</v>
      </c>
      <c r="I39" s="21" t="s">
        <v>994</v>
      </c>
      <c r="J39" s="46" t="s">
        <v>1070</v>
      </c>
      <c r="K39" s="46" t="s">
        <v>81</v>
      </c>
      <c r="L39" s="47"/>
      <c r="M39" s="48" t="s">
        <v>1070</v>
      </c>
      <c r="N39" s="48"/>
      <c r="O39" s="49"/>
      <c r="P39" s="50"/>
      <c r="Q39" s="50">
        <v>7.0000000000000007E-2</v>
      </c>
      <c r="R39" s="50"/>
      <c r="S39" s="50"/>
      <c r="T39" s="46" t="s">
        <v>1071</v>
      </c>
      <c r="U39" s="46"/>
      <c r="V39" s="51"/>
      <c r="W39" s="62"/>
      <c r="X39" s="62"/>
      <c r="Y39" s="23" t="str">
        <f>IF(M39&lt;&gt;"",$H39*M39,"")</f>
        <v/>
      </c>
      <c r="Z39" s="23" t="str">
        <f>IF(N39&lt;&gt;"",$H39*N39,"")</f>
        <v/>
      </c>
      <c r="AA39" s="19">
        <f>IF(OR(M39&lt;&gt;"",N39&lt;&gt;""),1,0)</f>
        <v>0</v>
      </c>
      <c r="AB39" s="19">
        <f>IF(M39&lt;&gt;0,1,0)</f>
        <v>1</v>
      </c>
      <c r="AC39" s="19">
        <f>IF(N39&lt;&gt;0,1,0)</f>
        <v>0</v>
      </c>
      <c r="AD39" s="23" t="str">
        <f>IF(W39&lt;&gt;"",$H39*W39,"")</f>
        <v/>
      </c>
      <c r="AE39" s="23" t="str">
        <f>IF(X39&lt;&gt;"",$H39*X39,"")</f>
        <v/>
      </c>
    </row>
    <row r="40" spans="2:31" x14ac:dyDescent="0.25">
      <c r="B40" s="18">
        <f>IF(G40="","",B39+1)</f>
        <v>18</v>
      </c>
      <c r="C40" s="25">
        <v>5200000010016</v>
      </c>
      <c r="D40" s="19"/>
      <c r="E40" s="19"/>
      <c r="F40" s="20"/>
      <c r="G40" s="20" t="s">
        <v>157</v>
      </c>
      <c r="H40" s="21">
        <v>70</v>
      </c>
      <c r="I40" s="21" t="s">
        <v>994</v>
      </c>
      <c r="J40" s="46">
        <v>35061010</v>
      </c>
      <c r="K40" s="46" t="s">
        <v>104</v>
      </c>
      <c r="L40" s="47"/>
      <c r="M40" s="48">
        <v>57.648484848484848</v>
      </c>
      <c r="N40" s="48"/>
      <c r="O40" s="49"/>
      <c r="P40" s="50"/>
      <c r="Q40" s="50">
        <v>7.0000000000000007E-2</v>
      </c>
      <c r="R40" s="50"/>
      <c r="S40" s="50"/>
      <c r="T40" s="46" t="s">
        <v>1071</v>
      </c>
      <c r="U40" s="46"/>
      <c r="V40" s="51"/>
      <c r="W40" s="62"/>
      <c r="X40" s="62"/>
      <c r="Y40" s="23">
        <f>IF(M40&lt;&gt;"",$H40*M40,"")</f>
        <v>4035.3939393939395</v>
      </c>
      <c r="Z40" s="23" t="str">
        <f>IF(N40&lt;&gt;"",$H40*N40,"")</f>
        <v/>
      </c>
      <c r="AA40" s="19">
        <f>IF(OR(M40&lt;&gt;"",N40&lt;&gt;""),1,0)</f>
        <v>1</v>
      </c>
      <c r="AB40" s="19">
        <f>IF(M40&lt;&gt;0,1,0)</f>
        <v>1</v>
      </c>
      <c r="AC40" s="19">
        <f>IF(N40&lt;&gt;0,1,0)</f>
        <v>0</v>
      </c>
      <c r="AD40" s="23" t="str">
        <f>IF(W40&lt;&gt;"",$H40*W40,"")</f>
        <v/>
      </c>
      <c r="AE40" s="23" t="str">
        <f>IF(X40&lt;&gt;"",$H40*X40,"")</f>
        <v/>
      </c>
    </row>
    <row r="41" spans="2:31" x14ac:dyDescent="0.25">
      <c r="B41" s="18">
        <f>IF(G41="","",B40+1)</f>
        <v>19</v>
      </c>
      <c r="C41" s="25">
        <v>5200000015858</v>
      </c>
      <c r="D41" s="19"/>
      <c r="E41" s="19"/>
      <c r="F41" s="20"/>
      <c r="G41" s="20" t="s">
        <v>158</v>
      </c>
      <c r="H41" s="21">
        <v>1</v>
      </c>
      <c r="I41" s="21" t="s">
        <v>994</v>
      </c>
      <c r="J41" s="46" t="s">
        <v>1070</v>
      </c>
      <c r="K41" s="46" t="s">
        <v>81</v>
      </c>
      <c r="L41" s="47"/>
      <c r="M41" s="48" t="s">
        <v>1070</v>
      </c>
      <c r="N41" s="48"/>
      <c r="O41" s="49"/>
      <c r="P41" s="50"/>
      <c r="Q41" s="50">
        <v>7.0000000000000007E-2</v>
      </c>
      <c r="R41" s="50"/>
      <c r="S41" s="50"/>
      <c r="T41" s="46" t="s">
        <v>1071</v>
      </c>
      <c r="U41" s="46"/>
      <c r="V41" s="51"/>
      <c r="W41" s="62"/>
      <c r="X41" s="62"/>
      <c r="Y41" s="23" t="str">
        <f>IF(M41&lt;&gt;"",$H41*M41,"")</f>
        <v/>
      </c>
      <c r="Z41" s="23" t="str">
        <f>IF(N41&lt;&gt;"",$H41*N41,"")</f>
        <v/>
      </c>
      <c r="AA41" s="19">
        <f>IF(OR(M41&lt;&gt;"",N41&lt;&gt;""),1,0)</f>
        <v>0</v>
      </c>
      <c r="AB41" s="19">
        <f>IF(M41&lt;&gt;0,1,0)</f>
        <v>1</v>
      </c>
      <c r="AC41" s="19">
        <f>IF(N41&lt;&gt;0,1,0)</f>
        <v>0</v>
      </c>
      <c r="AD41" s="23" t="str">
        <f>IF(W41&lt;&gt;"",$H41*W41,"")</f>
        <v/>
      </c>
      <c r="AE41" s="23" t="str">
        <f>IF(X41&lt;&gt;"",$H41*X41,"")</f>
        <v/>
      </c>
    </row>
    <row r="42" spans="2:31" x14ac:dyDescent="0.25">
      <c r="B42" s="18">
        <f>IF(G42="","",B41+1)</f>
        <v>20</v>
      </c>
      <c r="C42" s="25">
        <v>6600000000503</v>
      </c>
      <c r="D42" s="19"/>
      <c r="E42" s="19"/>
      <c r="F42" s="2"/>
      <c r="G42" s="20" t="s">
        <v>159</v>
      </c>
      <c r="H42" s="21">
        <v>1</v>
      </c>
      <c r="I42" s="21" t="s">
        <v>994</v>
      </c>
      <c r="J42" s="46">
        <v>35061010</v>
      </c>
      <c r="K42" s="46" t="s">
        <v>104</v>
      </c>
      <c r="L42" s="47"/>
      <c r="M42" s="48">
        <v>63.924242424242429</v>
      </c>
      <c r="N42" s="48"/>
      <c r="O42" s="49"/>
      <c r="P42" s="50"/>
      <c r="Q42" s="50">
        <v>7.0000000000000007E-2</v>
      </c>
      <c r="R42" s="50"/>
      <c r="S42" s="50"/>
      <c r="T42" s="46" t="s">
        <v>1071</v>
      </c>
      <c r="U42" s="46"/>
      <c r="V42" s="51"/>
      <c r="W42" s="62"/>
      <c r="X42" s="62"/>
      <c r="Y42" s="23">
        <f>IF(M42&lt;&gt;"",$H42*M42,"")</f>
        <v>63.924242424242429</v>
      </c>
      <c r="Z42" s="23" t="str">
        <f>IF(N42&lt;&gt;"",$H42*N42,"")</f>
        <v/>
      </c>
      <c r="AA42" s="19">
        <f>IF(OR(M42&lt;&gt;"",N42&lt;&gt;""),1,0)</f>
        <v>1</v>
      </c>
      <c r="AB42" s="19">
        <f>IF(M42&lt;&gt;0,1,0)</f>
        <v>1</v>
      </c>
      <c r="AC42" s="19">
        <f>IF(N42&lt;&gt;0,1,0)</f>
        <v>0</v>
      </c>
      <c r="AD42" s="23" t="str">
        <f>IF(W42&lt;&gt;"",$H42*W42,"")</f>
        <v/>
      </c>
      <c r="AE42" s="23" t="str">
        <f>IF(X42&lt;&gt;"",$H42*X42,"")</f>
        <v/>
      </c>
    </row>
    <row r="43" spans="2:31" x14ac:dyDescent="0.25">
      <c r="B43" s="18">
        <f>IF(G43="","",B42+1)</f>
        <v>21</v>
      </c>
      <c r="C43" s="25">
        <v>5200000000169</v>
      </c>
      <c r="D43" s="19"/>
      <c r="E43" s="19"/>
      <c r="F43" s="20"/>
      <c r="G43" s="20" t="s">
        <v>160</v>
      </c>
      <c r="H43" s="21">
        <v>1</v>
      </c>
      <c r="I43" s="21" t="s">
        <v>994</v>
      </c>
      <c r="J43" s="46" t="s">
        <v>1070</v>
      </c>
      <c r="K43" s="46" t="s">
        <v>81</v>
      </c>
      <c r="L43" s="47"/>
      <c r="M43" s="48" t="s">
        <v>1070</v>
      </c>
      <c r="N43" s="48"/>
      <c r="O43" s="49"/>
      <c r="P43" s="50"/>
      <c r="Q43" s="50">
        <v>7.0000000000000007E-2</v>
      </c>
      <c r="R43" s="50"/>
      <c r="S43" s="50"/>
      <c r="T43" s="46" t="s">
        <v>1071</v>
      </c>
      <c r="U43" s="46"/>
      <c r="V43" s="51"/>
      <c r="W43" s="62"/>
      <c r="X43" s="62"/>
      <c r="Y43" s="23" t="str">
        <f>IF(M43&lt;&gt;"",$H43*M43,"")</f>
        <v/>
      </c>
      <c r="Z43" s="23" t="str">
        <f>IF(N43&lt;&gt;"",$H43*N43,"")</f>
        <v/>
      </c>
      <c r="AA43" s="19">
        <f>IF(OR(M43&lt;&gt;"",N43&lt;&gt;""),1,0)</f>
        <v>0</v>
      </c>
      <c r="AB43" s="19">
        <f>IF(M43&lt;&gt;0,1,0)</f>
        <v>1</v>
      </c>
      <c r="AC43" s="19">
        <f>IF(N43&lt;&gt;0,1,0)</f>
        <v>0</v>
      </c>
      <c r="AD43" s="23" t="str">
        <f>IF(W43&lt;&gt;"",$H43*W43,"")</f>
        <v/>
      </c>
      <c r="AE43" s="23" t="str">
        <f>IF(X43&lt;&gt;"",$H43*X43,"")</f>
        <v/>
      </c>
    </row>
    <row r="44" spans="2:31" x14ac:dyDescent="0.25">
      <c r="B44" s="18">
        <f>IF(G44="","",B43+1)</f>
        <v>22</v>
      </c>
      <c r="C44" s="25">
        <v>5200000000270</v>
      </c>
      <c r="D44" s="19"/>
      <c r="E44" s="19"/>
      <c r="F44" s="20"/>
      <c r="G44" s="20" t="s">
        <v>161</v>
      </c>
      <c r="H44" s="21">
        <v>1</v>
      </c>
      <c r="I44" s="21" t="s">
        <v>994</v>
      </c>
      <c r="J44" s="46" t="s">
        <v>1070</v>
      </c>
      <c r="K44" s="46" t="s">
        <v>81</v>
      </c>
      <c r="L44" s="47"/>
      <c r="M44" s="48" t="s">
        <v>1070</v>
      </c>
      <c r="N44" s="48"/>
      <c r="O44" s="49"/>
      <c r="P44" s="50"/>
      <c r="Q44" s="50">
        <v>7.0000000000000007E-2</v>
      </c>
      <c r="R44" s="50"/>
      <c r="S44" s="50"/>
      <c r="T44" s="46" t="s">
        <v>1071</v>
      </c>
      <c r="U44" s="46"/>
      <c r="V44" s="51"/>
      <c r="W44" s="62"/>
      <c r="X44" s="62"/>
      <c r="Y44" s="23" t="str">
        <f>IF(M44&lt;&gt;"",$H44*M44,"")</f>
        <v/>
      </c>
      <c r="Z44" s="23" t="str">
        <f>IF(N44&lt;&gt;"",$H44*N44,"")</f>
        <v/>
      </c>
      <c r="AA44" s="19">
        <f>IF(OR(M44&lt;&gt;"",N44&lt;&gt;""),1,0)</f>
        <v>0</v>
      </c>
      <c r="AB44" s="19">
        <f>IF(M44&lt;&gt;0,1,0)</f>
        <v>1</v>
      </c>
      <c r="AC44" s="19">
        <f>IF(N44&lt;&gt;0,1,0)</f>
        <v>0</v>
      </c>
      <c r="AD44" s="23" t="str">
        <f>IF(W44&lt;&gt;"",$H44*W44,"")</f>
        <v/>
      </c>
      <c r="AE44" s="23" t="str">
        <f>IF(X44&lt;&gt;"",$H44*X44,"")</f>
        <v/>
      </c>
    </row>
    <row r="45" spans="2:31" x14ac:dyDescent="0.25">
      <c r="B45" s="18">
        <f>IF(G45="","",B44+1)</f>
        <v>23</v>
      </c>
      <c r="C45" s="25">
        <v>5200000010017</v>
      </c>
      <c r="D45" s="19"/>
      <c r="E45" s="19"/>
      <c r="F45" s="20"/>
      <c r="G45" s="20" t="s">
        <v>162</v>
      </c>
      <c r="H45" s="21">
        <v>97</v>
      </c>
      <c r="I45" s="21" t="s">
        <v>994</v>
      </c>
      <c r="J45" s="46" t="s">
        <v>1070</v>
      </c>
      <c r="K45" s="46" t="s">
        <v>81</v>
      </c>
      <c r="L45" s="47"/>
      <c r="M45" s="48" t="s">
        <v>1070</v>
      </c>
      <c r="N45" s="48"/>
      <c r="O45" s="49"/>
      <c r="P45" s="50"/>
      <c r="Q45" s="50">
        <v>7.0000000000000007E-2</v>
      </c>
      <c r="R45" s="50"/>
      <c r="S45" s="50"/>
      <c r="T45" s="46" t="s">
        <v>1071</v>
      </c>
      <c r="U45" s="46"/>
      <c r="V45" s="51"/>
      <c r="W45" s="62"/>
      <c r="X45" s="62"/>
      <c r="Y45" s="23" t="str">
        <f>IF(M45&lt;&gt;"",$H45*M45,"")</f>
        <v/>
      </c>
      <c r="Z45" s="23" t="str">
        <f>IF(N45&lt;&gt;"",$H45*N45,"")</f>
        <v/>
      </c>
      <c r="AA45" s="19">
        <f>IF(OR(M45&lt;&gt;"",N45&lt;&gt;""),1,0)</f>
        <v>0</v>
      </c>
      <c r="AB45" s="19">
        <f>IF(M45&lt;&gt;0,1,0)</f>
        <v>1</v>
      </c>
      <c r="AC45" s="19">
        <f>IF(N45&lt;&gt;0,1,0)</f>
        <v>0</v>
      </c>
      <c r="AD45" s="23" t="str">
        <f>IF(W45&lt;&gt;"",$H45*W45,"")</f>
        <v/>
      </c>
      <c r="AE45" s="23" t="str">
        <f>IF(X45&lt;&gt;"",$H45*X45,"")</f>
        <v/>
      </c>
    </row>
    <row r="46" spans="2:31" x14ac:dyDescent="0.25">
      <c r="B46" s="18">
        <f>IF(G46="","",B45+1)</f>
        <v>24</v>
      </c>
      <c r="C46" s="25">
        <v>6600000000510</v>
      </c>
      <c r="D46" s="19"/>
      <c r="E46" s="19"/>
      <c r="F46" s="2"/>
      <c r="G46" s="20" t="s">
        <v>163</v>
      </c>
      <c r="H46" s="21">
        <v>1</v>
      </c>
      <c r="I46" s="21" t="s">
        <v>994</v>
      </c>
      <c r="J46" s="46" t="s">
        <v>1070</v>
      </c>
      <c r="K46" s="46" t="s">
        <v>81</v>
      </c>
      <c r="L46" s="47"/>
      <c r="M46" s="48" t="s">
        <v>1070</v>
      </c>
      <c r="N46" s="48"/>
      <c r="O46" s="49"/>
      <c r="P46" s="50"/>
      <c r="Q46" s="50">
        <v>7.0000000000000007E-2</v>
      </c>
      <c r="R46" s="50"/>
      <c r="S46" s="50"/>
      <c r="T46" s="46" t="s">
        <v>1071</v>
      </c>
      <c r="U46" s="46"/>
      <c r="V46" s="51"/>
      <c r="W46" s="62"/>
      <c r="X46" s="62"/>
      <c r="Y46" s="23" t="str">
        <f>IF(M46&lt;&gt;"",$H46*M46,"")</f>
        <v/>
      </c>
      <c r="Z46" s="23" t="str">
        <f>IF(N46&lt;&gt;"",$H46*N46,"")</f>
        <v/>
      </c>
      <c r="AA46" s="19">
        <f>IF(OR(M46&lt;&gt;"",N46&lt;&gt;""),1,0)</f>
        <v>0</v>
      </c>
      <c r="AB46" s="19">
        <f>IF(M46&lt;&gt;0,1,0)</f>
        <v>1</v>
      </c>
      <c r="AC46" s="19">
        <f>IF(N46&lt;&gt;0,1,0)</f>
        <v>0</v>
      </c>
      <c r="AD46" s="23" t="str">
        <f>IF(W46&lt;&gt;"",$H46*W46,"")</f>
        <v/>
      </c>
      <c r="AE46" s="23" t="str">
        <f>IF(X46&lt;&gt;"",$H46*X46,"")</f>
        <v/>
      </c>
    </row>
    <row r="47" spans="2:31" x14ac:dyDescent="0.25">
      <c r="B47" s="18">
        <f>IF(G47="","",B46+1)</f>
        <v>25</v>
      </c>
      <c r="C47" s="25">
        <v>5200000007482</v>
      </c>
      <c r="D47" s="19"/>
      <c r="E47" s="19"/>
      <c r="F47" s="20"/>
      <c r="G47" s="20" t="s">
        <v>995</v>
      </c>
      <c r="H47" s="21">
        <v>1</v>
      </c>
      <c r="I47" s="21" t="s">
        <v>994</v>
      </c>
      <c r="J47" s="46" t="s">
        <v>1070</v>
      </c>
      <c r="K47" s="46" t="s">
        <v>81</v>
      </c>
      <c r="L47" s="47"/>
      <c r="M47" s="48" t="s">
        <v>1070</v>
      </c>
      <c r="N47" s="48"/>
      <c r="O47" s="49"/>
      <c r="P47" s="50"/>
      <c r="Q47" s="50">
        <v>7.0000000000000007E-2</v>
      </c>
      <c r="R47" s="50"/>
      <c r="S47" s="50"/>
      <c r="T47" s="46" t="s">
        <v>1071</v>
      </c>
      <c r="U47" s="46"/>
      <c r="V47" s="51"/>
      <c r="W47" s="62"/>
      <c r="X47" s="62"/>
      <c r="Y47" s="23" t="str">
        <f>IF(M47&lt;&gt;"",$H47*M47,"")</f>
        <v/>
      </c>
      <c r="Z47" s="23" t="str">
        <f>IF(N47&lt;&gt;"",$H47*N47,"")</f>
        <v/>
      </c>
      <c r="AA47" s="19">
        <f>IF(OR(M47&lt;&gt;"",N47&lt;&gt;""),1,0)</f>
        <v>0</v>
      </c>
      <c r="AB47" s="19">
        <f>IF(M47&lt;&gt;0,1,0)</f>
        <v>1</v>
      </c>
      <c r="AC47" s="19">
        <f>IF(N47&lt;&gt;0,1,0)</f>
        <v>0</v>
      </c>
      <c r="AD47" s="23" t="str">
        <f>IF(W47&lt;&gt;"",$H47*W47,"")</f>
        <v/>
      </c>
      <c r="AE47" s="23" t="str">
        <f>IF(X47&lt;&gt;"",$H47*X47,"")</f>
        <v/>
      </c>
    </row>
    <row r="48" spans="2:31" x14ac:dyDescent="0.25">
      <c r="B48" s="18">
        <f>IF(G48="","",B47+1)</f>
        <v>26</v>
      </c>
      <c r="C48" s="25">
        <v>5700000000477</v>
      </c>
      <c r="D48" s="19"/>
      <c r="E48" s="19"/>
      <c r="F48" s="2"/>
      <c r="G48" s="20" t="s">
        <v>164</v>
      </c>
      <c r="H48" s="21">
        <v>1</v>
      </c>
      <c r="I48" s="21" t="s">
        <v>994</v>
      </c>
      <c r="J48" s="46" t="s">
        <v>1070</v>
      </c>
      <c r="K48" s="46" t="s">
        <v>81</v>
      </c>
      <c r="L48" s="47"/>
      <c r="M48" s="48" t="s">
        <v>1070</v>
      </c>
      <c r="N48" s="48"/>
      <c r="O48" s="49"/>
      <c r="P48" s="50"/>
      <c r="Q48" s="50">
        <v>7.0000000000000007E-2</v>
      </c>
      <c r="R48" s="50"/>
      <c r="S48" s="50"/>
      <c r="T48" s="46" t="s">
        <v>1071</v>
      </c>
      <c r="U48" s="46"/>
      <c r="V48" s="51"/>
      <c r="W48" s="62"/>
      <c r="X48" s="62"/>
      <c r="Y48" s="23" t="str">
        <f>IF(M48&lt;&gt;"",$H48*M48,"")</f>
        <v/>
      </c>
      <c r="Z48" s="23" t="str">
        <f>IF(N48&lt;&gt;"",$H48*N48,"")</f>
        <v/>
      </c>
      <c r="AA48" s="19">
        <f>IF(OR(M48&lt;&gt;"",N48&lt;&gt;""),1,0)</f>
        <v>0</v>
      </c>
      <c r="AB48" s="19">
        <f>IF(M48&lt;&gt;0,1,0)</f>
        <v>1</v>
      </c>
      <c r="AC48" s="19">
        <f>IF(N48&lt;&gt;0,1,0)</f>
        <v>0</v>
      </c>
      <c r="AD48" s="23" t="str">
        <f>IF(W48&lt;&gt;"",$H48*W48,"")</f>
        <v/>
      </c>
      <c r="AE48" s="23" t="str">
        <f>IF(X48&lt;&gt;"",$H48*X48,"")</f>
        <v/>
      </c>
    </row>
    <row r="49" spans="2:31" x14ac:dyDescent="0.25">
      <c r="B49" s="18">
        <f>IF(G49="","",B48+1)</f>
        <v>27</v>
      </c>
      <c r="C49" s="25">
        <v>5200000015640</v>
      </c>
      <c r="D49" s="19"/>
      <c r="E49" s="19"/>
      <c r="F49" s="20"/>
      <c r="G49" s="20" t="s">
        <v>165</v>
      </c>
      <c r="H49" s="21">
        <v>121</v>
      </c>
      <c r="I49" s="21" t="s">
        <v>994</v>
      </c>
      <c r="J49" s="46" t="s">
        <v>1070</v>
      </c>
      <c r="K49" s="46" t="s">
        <v>81</v>
      </c>
      <c r="L49" s="47"/>
      <c r="M49" s="48" t="s">
        <v>1070</v>
      </c>
      <c r="N49" s="48"/>
      <c r="O49" s="49"/>
      <c r="P49" s="50"/>
      <c r="Q49" s="50">
        <v>7.0000000000000007E-2</v>
      </c>
      <c r="R49" s="50"/>
      <c r="S49" s="50"/>
      <c r="T49" s="46" t="s">
        <v>1071</v>
      </c>
      <c r="U49" s="46"/>
      <c r="V49" s="51"/>
      <c r="W49" s="62"/>
      <c r="X49" s="62"/>
      <c r="Y49" s="23" t="str">
        <f>IF(M49&lt;&gt;"",$H49*M49,"")</f>
        <v/>
      </c>
      <c r="Z49" s="23" t="str">
        <f>IF(N49&lt;&gt;"",$H49*N49,"")</f>
        <v/>
      </c>
      <c r="AA49" s="19">
        <f>IF(OR(M49&lt;&gt;"",N49&lt;&gt;""),1,0)</f>
        <v>0</v>
      </c>
      <c r="AB49" s="19">
        <f>IF(M49&lt;&gt;0,1,0)</f>
        <v>1</v>
      </c>
      <c r="AC49" s="19">
        <f>IF(N49&lt;&gt;0,1,0)</f>
        <v>0</v>
      </c>
      <c r="AD49" s="23" t="str">
        <f>IF(W49&lt;&gt;"",$H49*W49,"")</f>
        <v/>
      </c>
      <c r="AE49" s="23" t="str">
        <f>IF(X49&lt;&gt;"",$H49*X49,"")</f>
        <v/>
      </c>
    </row>
    <row r="50" spans="2:31" x14ac:dyDescent="0.25">
      <c r="B50" s="18">
        <f>IF(G50="","",B49+1)</f>
        <v>28</v>
      </c>
      <c r="C50" s="25">
        <v>5200000001381</v>
      </c>
      <c r="D50" s="19"/>
      <c r="E50" s="19"/>
      <c r="F50" s="2"/>
      <c r="G50" s="20" t="s">
        <v>166</v>
      </c>
      <c r="H50" s="21">
        <v>1</v>
      </c>
      <c r="I50" s="21" t="s">
        <v>994</v>
      </c>
      <c r="J50" s="46" t="s">
        <v>1070</v>
      </c>
      <c r="K50" s="46" t="s">
        <v>81</v>
      </c>
      <c r="L50" s="47"/>
      <c r="M50" s="48" t="s">
        <v>1070</v>
      </c>
      <c r="N50" s="48"/>
      <c r="O50" s="49"/>
      <c r="P50" s="50"/>
      <c r="Q50" s="50">
        <v>7.0000000000000007E-2</v>
      </c>
      <c r="R50" s="50"/>
      <c r="S50" s="50"/>
      <c r="T50" s="46" t="s">
        <v>1071</v>
      </c>
      <c r="U50" s="46"/>
      <c r="V50" s="51"/>
      <c r="W50" s="62"/>
      <c r="X50" s="62"/>
      <c r="Y50" s="23" t="str">
        <f>IF(M50&lt;&gt;"",$H50*M50,"")</f>
        <v/>
      </c>
      <c r="Z50" s="23" t="str">
        <f>IF(N50&lt;&gt;"",$H50*N50,"")</f>
        <v/>
      </c>
      <c r="AA50" s="19">
        <f>IF(OR(M50&lt;&gt;"",N50&lt;&gt;""),1,0)</f>
        <v>0</v>
      </c>
      <c r="AB50" s="19">
        <f>IF(M50&lt;&gt;0,1,0)</f>
        <v>1</v>
      </c>
      <c r="AC50" s="19">
        <f>IF(N50&lt;&gt;0,1,0)</f>
        <v>0</v>
      </c>
      <c r="AD50" s="23" t="str">
        <f>IF(W50&lt;&gt;"",$H50*W50,"")</f>
        <v/>
      </c>
      <c r="AE50" s="23" t="str">
        <f>IF(X50&lt;&gt;"",$H50*X50,"")</f>
        <v/>
      </c>
    </row>
    <row r="51" spans="2:31" x14ac:dyDescent="0.25">
      <c r="B51" s="18">
        <f>IF(G51="","",B50+1)</f>
        <v>29</v>
      </c>
      <c r="C51" s="25">
        <v>5200000014673</v>
      </c>
      <c r="D51" s="19"/>
      <c r="E51" s="19"/>
      <c r="F51" s="2"/>
      <c r="G51" s="20" t="s">
        <v>167</v>
      </c>
      <c r="H51" s="21">
        <v>1</v>
      </c>
      <c r="I51" s="21" t="s">
        <v>994</v>
      </c>
      <c r="J51" s="46">
        <v>35061090</v>
      </c>
      <c r="K51" s="46" t="s">
        <v>104</v>
      </c>
      <c r="L51" s="47"/>
      <c r="M51" s="48">
        <v>208.66515151515154</v>
      </c>
      <c r="N51" s="48"/>
      <c r="O51" s="49"/>
      <c r="P51" s="50"/>
      <c r="Q51" s="50">
        <v>7.0000000000000007E-2</v>
      </c>
      <c r="R51" s="50"/>
      <c r="S51" s="50"/>
      <c r="T51" s="46" t="s">
        <v>1071</v>
      </c>
      <c r="U51" s="46"/>
      <c r="V51" s="51"/>
      <c r="W51" s="62"/>
      <c r="X51" s="62"/>
      <c r="Y51" s="23">
        <f>IF(M51&lt;&gt;"",$H51*M51,"")</f>
        <v>208.66515151515154</v>
      </c>
      <c r="Z51" s="23" t="str">
        <f>IF(N51&lt;&gt;"",$H51*N51,"")</f>
        <v/>
      </c>
      <c r="AA51" s="19">
        <f>IF(OR(M51&lt;&gt;"",N51&lt;&gt;""),1,0)</f>
        <v>1</v>
      </c>
      <c r="AB51" s="19">
        <f>IF(M51&lt;&gt;0,1,0)</f>
        <v>1</v>
      </c>
      <c r="AC51" s="19">
        <f>IF(N51&lt;&gt;0,1,0)</f>
        <v>0</v>
      </c>
      <c r="AD51" s="23" t="str">
        <f>IF(W51&lt;&gt;"",$H51*W51,"")</f>
        <v/>
      </c>
      <c r="AE51" s="23" t="str">
        <f>IF(X51&lt;&gt;"",$H51*X51,"")</f>
        <v/>
      </c>
    </row>
    <row r="52" spans="2:31" x14ac:dyDescent="0.25">
      <c r="B52" s="18">
        <f>IF(G52="","",B51+1)</f>
        <v>30</v>
      </c>
      <c r="C52" s="25">
        <v>5200000002073</v>
      </c>
      <c r="D52" s="19"/>
      <c r="E52" s="19"/>
      <c r="F52" s="20"/>
      <c r="G52" s="20" t="s">
        <v>168</v>
      </c>
      <c r="H52" s="21">
        <v>1</v>
      </c>
      <c r="I52" s="21" t="s">
        <v>994</v>
      </c>
      <c r="J52" s="46" t="s">
        <v>1070</v>
      </c>
      <c r="K52" s="46" t="s">
        <v>81</v>
      </c>
      <c r="L52" s="47"/>
      <c r="M52" s="48" t="s">
        <v>1070</v>
      </c>
      <c r="N52" s="48"/>
      <c r="O52" s="49"/>
      <c r="P52" s="50"/>
      <c r="Q52" s="50">
        <v>7.0000000000000007E-2</v>
      </c>
      <c r="R52" s="50"/>
      <c r="S52" s="50"/>
      <c r="T52" s="46" t="s">
        <v>1071</v>
      </c>
      <c r="U52" s="46"/>
      <c r="V52" s="51"/>
      <c r="W52" s="62"/>
      <c r="X52" s="62"/>
      <c r="Y52" s="23" t="str">
        <f>IF(M52&lt;&gt;"",$H52*M52,"")</f>
        <v/>
      </c>
      <c r="Z52" s="23" t="str">
        <f>IF(N52&lt;&gt;"",$H52*N52,"")</f>
        <v/>
      </c>
      <c r="AA52" s="19">
        <f>IF(OR(M52&lt;&gt;"",N52&lt;&gt;""),1,0)</f>
        <v>0</v>
      </c>
      <c r="AB52" s="19">
        <f>IF(M52&lt;&gt;0,1,0)</f>
        <v>1</v>
      </c>
      <c r="AC52" s="19">
        <f>IF(N52&lt;&gt;0,1,0)</f>
        <v>0</v>
      </c>
      <c r="AD52" s="23" t="str">
        <f>IF(W52&lt;&gt;"",$H52*W52,"")</f>
        <v/>
      </c>
      <c r="AE52" s="23" t="str">
        <f>IF(X52&lt;&gt;"",$H52*X52,"")</f>
        <v/>
      </c>
    </row>
    <row r="53" spans="2:31" x14ac:dyDescent="0.25">
      <c r="B53" s="18">
        <f>IF(G53="","",B52+1)</f>
        <v>31</v>
      </c>
      <c r="C53" s="25">
        <v>5200000001744</v>
      </c>
      <c r="D53" s="19"/>
      <c r="E53" s="19"/>
      <c r="F53" s="2"/>
      <c r="G53" s="20" t="s">
        <v>169</v>
      </c>
      <c r="H53" s="21">
        <v>73</v>
      </c>
      <c r="I53" s="21" t="s">
        <v>994</v>
      </c>
      <c r="J53" s="46">
        <v>32141010</v>
      </c>
      <c r="K53" s="46" t="s">
        <v>104</v>
      </c>
      <c r="L53" s="47"/>
      <c r="M53" s="48">
        <v>16.760303030303032</v>
      </c>
      <c r="N53" s="48"/>
      <c r="O53" s="49"/>
      <c r="P53" s="50"/>
      <c r="Q53" s="50">
        <v>7.0000000000000007E-2</v>
      </c>
      <c r="R53" s="50"/>
      <c r="S53" s="50"/>
      <c r="T53" s="46" t="s">
        <v>1071</v>
      </c>
      <c r="U53" s="46"/>
      <c r="V53" s="51"/>
      <c r="W53" s="62"/>
      <c r="X53" s="62"/>
      <c r="Y53" s="23">
        <f>IF(M53&lt;&gt;"",$H53*M53,"")</f>
        <v>1223.5021212121212</v>
      </c>
      <c r="Z53" s="23" t="str">
        <f>IF(N53&lt;&gt;"",$H53*N53,"")</f>
        <v/>
      </c>
      <c r="AA53" s="19">
        <f>IF(OR(M53&lt;&gt;"",N53&lt;&gt;""),1,0)</f>
        <v>1</v>
      </c>
      <c r="AB53" s="19">
        <f>IF(M53&lt;&gt;0,1,0)</f>
        <v>1</v>
      </c>
      <c r="AC53" s="19">
        <f>IF(N53&lt;&gt;0,1,0)</f>
        <v>0</v>
      </c>
      <c r="AD53" s="23" t="str">
        <f>IF(W53&lt;&gt;"",$H53*W53,"")</f>
        <v/>
      </c>
      <c r="AE53" s="23" t="str">
        <f>IF(X53&lt;&gt;"",$H53*X53,"")</f>
        <v/>
      </c>
    </row>
    <row r="54" spans="2:31" x14ac:dyDescent="0.25">
      <c r="B54" s="18">
        <f>IF(G54="","",B53+1)</f>
        <v>32</v>
      </c>
      <c r="C54" s="25">
        <v>5200000001710</v>
      </c>
      <c r="D54" s="19"/>
      <c r="E54" s="19"/>
      <c r="F54" s="20"/>
      <c r="G54" s="20" t="s">
        <v>170</v>
      </c>
      <c r="H54" s="21">
        <v>1</v>
      </c>
      <c r="I54" s="21" t="s">
        <v>994</v>
      </c>
      <c r="J54" s="46">
        <v>32141010</v>
      </c>
      <c r="K54" s="46" t="s">
        <v>104</v>
      </c>
      <c r="L54" s="47"/>
      <c r="M54" s="48">
        <v>68.393939393939405</v>
      </c>
      <c r="N54" s="48"/>
      <c r="O54" s="49"/>
      <c r="P54" s="50"/>
      <c r="Q54" s="50">
        <v>7.0000000000000007E-2</v>
      </c>
      <c r="R54" s="50"/>
      <c r="S54" s="50"/>
      <c r="T54" s="46" t="s">
        <v>1071</v>
      </c>
      <c r="U54" s="46"/>
      <c r="V54" s="51"/>
      <c r="W54" s="62"/>
      <c r="X54" s="62"/>
      <c r="Y54" s="23">
        <f>IF(M54&lt;&gt;"",$H54*M54,"")</f>
        <v>68.393939393939405</v>
      </c>
      <c r="Z54" s="23" t="str">
        <f>IF(N54&lt;&gt;"",$H54*N54,"")</f>
        <v/>
      </c>
      <c r="AA54" s="19">
        <f>IF(OR(M54&lt;&gt;"",N54&lt;&gt;""),1,0)</f>
        <v>1</v>
      </c>
      <c r="AB54" s="19">
        <f>IF(M54&lt;&gt;0,1,0)</f>
        <v>1</v>
      </c>
      <c r="AC54" s="19">
        <f>IF(N54&lt;&gt;0,1,0)</f>
        <v>0</v>
      </c>
      <c r="AD54" s="23" t="str">
        <f>IF(W54&lt;&gt;"",$H54*W54,"")</f>
        <v/>
      </c>
      <c r="AE54" s="23" t="str">
        <f>IF(X54&lt;&gt;"",$H54*X54,"")</f>
        <v/>
      </c>
    </row>
    <row r="55" spans="2:31" x14ac:dyDescent="0.25">
      <c r="B55" s="18">
        <f>IF(G55="","",B54+1)</f>
        <v>33</v>
      </c>
      <c r="C55" s="25">
        <v>5200000000196</v>
      </c>
      <c r="D55" s="19"/>
      <c r="E55" s="19"/>
      <c r="F55" s="2"/>
      <c r="G55" s="20" t="s">
        <v>171</v>
      </c>
      <c r="H55" s="21">
        <v>1</v>
      </c>
      <c r="I55" s="21" t="s">
        <v>994</v>
      </c>
      <c r="J55" s="46" t="s">
        <v>1070</v>
      </c>
      <c r="K55" s="46" t="s">
        <v>81</v>
      </c>
      <c r="L55" s="47"/>
      <c r="M55" s="48" t="s">
        <v>1070</v>
      </c>
      <c r="N55" s="48"/>
      <c r="O55" s="49"/>
      <c r="P55" s="50"/>
      <c r="Q55" s="50">
        <v>7.0000000000000007E-2</v>
      </c>
      <c r="R55" s="50"/>
      <c r="S55" s="50"/>
      <c r="T55" s="46" t="s">
        <v>1071</v>
      </c>
      <c r="U55" s="46"/>
      <c r="V55" s="51"/>
      <c r="W55" s="62"/>
      <c r="X55" s="62"/>
      <c r="Y55" s="23" t="str">
        <f>IF(M55&lt;&gt;"",$H55*M55,"")</f>
        <v/>
      </c>
      <c r="Z55" s="23" t="str">
        <f>IF(N55&lt;&gt;"",$H55*N55,"")</f>
        <v/>
      </c>
      <c r="AA55" s="19">
        <f>IF(OR(M55&lt;&gt;"",N55&lt;&gt;""),1,0)</f>
        <v>0</v>
      </c>
      <c r="AB55" s="19">
        <f>IF(M55&lt;&gt;0,1,0)</f>
        <v>1</v>
      </c>
      <c r="AC55" s="19">
        <f>IF(N55&lt;&gt;0,1,0)</f>
        <v>0</v>
      </c>
      <c r="AD55" s="23" t="str">
        <f>IF(W55&lt;&gt;"",$H55*W55,"")</f>
        <v/>
      </c>
      <c r="AE55" s="23" t="str">
        <f>IF(X55&lt;&gt;"",$H55*X55,"")</f>
        <v/>
      </c>
    </row>
    <row r="56" spans="2:31" x14ac:dyDescent="0.25">
      <c r="B56" s="18">
        <f>IF(G56="","",B55+1)</f>
        <v>34</v>
      </c>
      <c r="C56" s="25">
        <v>5200000006071</v>
      </c>
      <c r="D56" s="19"/>
      <c r="E56" s="19"/>
      <c r="F56" s="20"/>
      <c r="G56" s="20" t="s">
        <v>172</v>
      </c>
      <c r="H56" s="21">
        <v>1</v>
      </c>
      <c r="I56" s="21" t="s">
        <v>994</v>
      </c>
      <c r="J56" s="46" t="s">
        <v>1070</v>
      </c>
      <c r="K56" s="46" t="s">
        <v>81</v>
      </c>
      <c r="L56" s="47"/>
      <c r="M56" s="48" t="s">
        <v>1070</v>
      </c>
      <c r="N56" s="48"/>
      <c r="O56" s="49"/>
      <c r="P56" s="50"/>
      <c r="Q56" s="50">
        <v>7.0000000000000007E-2</v>
      </c>
      <c r="R56" s="50"/>
      <c r="S56" s="50"/>
      <c r="T56" s="46" t="s">
        <v>1071</v>
      </c>
      <c r="U56" s="46"/>
      <c r="V56" s="51"/>
      <c r="W56" s="62"/>
      <c r="X56" s="62"/>
      <c r="Y56" s="23" t="str">
        <f>IF(M56&lt;&gt;"",$H56*M56,"")</f>
        <v/>
      </c>
      <c r="Z56" s="23" t="str">
        <f>IF(N56&lt;&gt;"",$H56*N56,"")</f>
        <v/>
      </c>
      <c r="AA56" s="19">
        <f>IF(OR(M56&lt;&gt;"",N56&lt;&gt;""),1,0)</f>
        <v>0</v>
      </c>
      <c r="AB56" s="19">
        <f>IF(M56&lt;&gt;0,1,0)</f>
        <v>1</v>
      </c>
      <c r="AC56" s="19">
        <f>IF(N56&lt;&gt;0,1,0)</f>
        <v>0</v>
      </c>
      <c r="AD56" s="23" t="str">
        <f>IF(W56&lt;&gt;"",$H56*W56,"")</f>
        <v/>
      </c>
      <c r="AE56" s="23" t="str">
        <f>IF(X56&lt;&gt;"",$H56*X56,"")</f>
        <v/>
      </c>
    </row>
    <row r="57" spans="2:31" x14ac:dyDescent="0.25">
      <c r="B57" s="18">
        <f>IF(G57="","",B56+1)</f>
        <v>35</v>
      </c>
      <c r="C57" s="25">
        <v>5200000000326</v>
      </c>
      <c r="D57" s="19"/>
      <c r="E57" s="19"/>
      <c r="F57" s="20"/>
      <c r="G57" s="20" t="s">
        <v>173</v>
      </c>
      <c r="H57" s="21">
        <v>1</v>
      </c>
      <c r="I57" s="21" t="s">
        <v>994</v>
      </c>
      <c r="J57" s="46" t="s">
        <v>1070</v>
      </c>
      <c r="K57" s="46" t="s">
        <v>81</v>
      </c>
      <c r="L57" s="47"/>
      <c r="M57" s="48" t="s">
        <v>1070</v>
      </c>
      <c r="N57" s="48"/>
      <c r="O57" s="49"/>
      <c r="P57" s="50"/>
      <c r="Q57" s="50">
        <v>7.0000000000000007E-2</v>
      </c>
      <c r="R57" s="50"/>
      <c r="S57" s="50"/>
      <c r="T57" s="46" t="s">
        <v>1071</v>
      </c>
      <c r="U57" s="46"/>
      <c r="V57" s="51"/>
      <c r="W57" s="62"/>
      <c r="X57" s="62"/>
      <c r="Y57" s="23" t="str">
        <f>IF(M57&lt;&gt;"",$H57*M57,"")</f>
        <v/>
      </c>
      <c r="Z57" s="23" t="str">
        <f>IF(N57&lt;&gt;"",$H57*N57,"")</f>
        <v/>
      </c>
      <c r="AA57" s="19">
        <f>IF(OR(M57&lt;&gt;"",N57&lt;&gt;""),1,0)</f>
        <v>0</v>
      </c>
      <c r="AB57" s="19">
        <f>IF(M57&lt;&gt;0,1,0)</f>
        <v>1</v>
      </c>
      <c r="AC57" s="19">
        <f>IF(N57&lt;&gt;0,1,0)</f>
        <v>0</v>
      </c>
      <c r="AD57" s="23" t="str">
        <f>IF(W57&lt;&gt;"",$H57*W57,"")</f>
        <v/>
      </c>
      <c r="AE57" s="23" t="str">
        <f>IF(X57&lt;&gt;"",$H57*X57,"")</f>
        <v/>
      </c>
    </row>
    <row r="58" spans="2:31" x14ac:dyDescent="0.25">
      <c r="B58" s="18">
        <f>IF(G58="","",B57+1)</f>
        <v>36</v>
      </c>
      <c r="C58" s="25">
        <v>5200000008001</v>
      </c>
      <c r="D58" s="19"/>
      <c r="E58" s="19"/>
      <c r="F58" s="20"/>
      <c r="G58" s="20" t="s">
        <v>174</v>
      </c>
      <c r="H58" s="21">
        <v>1</v>
      </c>
      <c r="I58" s="21" t="s">
        <v>994</v>
      </c>
      <c r="J58" s="46" t="s">
        <v>1070</v>
      </c>
      <c r="K58" s="46" t="s">
        <v>81</v>
      </c>
      <c r="L58" s="47"/>
      <c r="M58" s="48" t="s">
        <v>1070</v>
      </c>
      <c r="N58" s="48"/>
      <c r="O58" s="49"/>
      <c r="P58" s="50"/>
      <c r="Q58" s="50">
        <v>7.0000000000000007E-2</v>
      </c>
      <c r="R58" s="50"/>
      <c r="S58" s="50"/>
      <c r="T58" s="46" t="s">
        <v>1071</v>
      </c>
      <c r="U58" s="46"/>
      <c r="V58" s="51"/>
      <c r="W58" s="62"/>
      <c r="X58" s="62"/>
      <c r="Y58" s="23" t="str">
        <f>IF(M58&lt;&gt;"",$H58*M58,"")</f>
        <v/>
      </c>
      <c r="Z58" s="23" t="str">
        <f>IF(N58&lt;&gt;"",$H58*N58,"")</f>
        <v/>
      </c>
      <c r="AA58" s="19">
        <f>IF(OR(M58&lt;&gt;"",N58&lt;&gt;""),1,0)</f>
        <v>0</v>
      </c>
      <c r="AB58" s="19">
        <f>IF(M58&lt;&gt;0,1,0)</f>
        <v>1</v>
      </c>
      <c r="AC58" s="19">
        <f>IF(N58&lt;&gt;0,1,0)</f>
        <v>0</v>
      </c>
      <c r="AD58" s="23" t="str">
        <f>IF(W58&lt;&gt;"",$H58*W58,"")</f>
        <v/>
      </c>
      <c r="AE58" s="23" t="str">
        <f>IF(X58&lt;&gt;"",$H58*X58,"")</f>
        <v/>
      </c>
    </row>
    <row r="59" spans="2:31" x14ac:dyDescent="0.25">
      <c r="B59" s="18">
        <f>IF(G59="","",B58+1)</f>
        <v>37</v>
      </c>
      <c r="C59" s="25">
        <v>5200000013091</v>
      </c>
      <c r="D59" s="19"/>
      <c r="E59" s="19"/>
      <c r="F59" s="2"/>
      <c r="G59" s="20" t="s">
        <v>175</v>
      </c>
      <c r="H59" s="21">
        <v>60</v>
      </c>
      <c r="I59" s="21" t="s">
        <v>994</v>
      </c>
      <c r="J59" s="46" t="s">
        <v>1070</v>
      </c>
      <c r="K59" s="46" t="s">
        <v>81</v>
      </c>
      <c r="L59" s="47"/>
      <c r="M59" s="48" t="s">
        <v>1070</v>
      </c>
      <c r="N59" s="48"/>
      <c r="O59" s="49"/>
      <c r="P59" s="50"/>
      <c r="Q59" s="50">
        <v>7.0000000000000007E-2</v>
      </c>
      <c r="R59" s="50"/>
      <c r="S59" s="50"/>
      <c r="T59" s="46" t="s">
        <v>1071</v>
      </c>
      <c r="U59" s="46"/>
      <c r="V59" s="51"/>
      <c r="W59" s="62"/>
      <c r="X59" s="62"/>
      <c r="Y59" s="23" t="str">
        <f>IF(M59&lt;&gt;"",$H59*M59,"")</f>
        <v/>
      </c>
      <c r="Z59" s="23" t="str">
        <f>IF(N59&lt;&gt;"",$H59*N59,"")</f>
        <v/>
      </c>
      <c r="AA59" s="19">
        <f>IF(OR(M59&lt;&gt;"",N59&lt;&gt;""),1,0)</f>
        <v>0</v>
      </c>
      <c r="AB59" s="19">
        <f>IF(M59&lt;&gt;0,1,0)</f>
        <v>1</v>
      </c>
      <c r="AC59" s="19">
        <f>IF(N59&lt;&gt;0,1,0)</f>
        <v>0</v>
      </c>
      <c r="AD59" s="23" t="str">
        <f>IF(W59&lt;&gt;"",$H59*W59,"")</f>
        <v/>
      </c>
      <c r="AE59" s="23" t="str">
        <f>IF(X59&lt;&gt;"",$H59*X59,"")</f>
        <v/>
      </c>
    </row>
    <row r="60" spans="2:31" x14ac:dyDescent="0.25">
      <c r="B60" s="18">
        <f>IF(G60="","",B59+1)</f>
        <v>38</v>
      </c>
      <c r="C60" s="25">
        <v>5200000022055</v>
      </c>
      <c r="D60" s="19"/>
      <c r="E60" s="19"/>
      <c r="F60" s="20"/>
      <c r="G60" s="20" t="s">
        <v>996</v>
      </c>
      <c r="H60" s="21">
        <v>1</v>
      </c>
      <c r="I60" s="21" t="s">
        <v>994</v>
      </c>
      <c r="J60" s="46" t="s">
        <v>1070</v>
      </c>
      <c r="K60" s="46" t="s">
        <v>81</v>
      </c>
      <c r="L60" s="47"/>
      <c r="M60" s="48" t="s">
        <v>1070</v>
      </c>
      <c r="N60" s="48"/>
      <c r="O60" s="49"/>
      <c r="P60" s="50"/>
      <c r="Q60" s="50">
        <v>7.0000000000000007E-2</v>
      </c>
      <c r="R60" s="50"/>
      <c r="S60" s="50"/>
      <c r="T60" s="46" t="s">
        <v>1071</v>
      </c>
      <c r="U60" s="46"/>
      <c r="V60" s="51"/>
      <c r="W60" s="62"/>
      <c r="X60" s="62"/>
      <c r="Y60" s="23" t="str">
        <f>IF(M60&lt;&gt;"",$H60*M60,"")</f>
        <v/>
      </c>
      <c r="Z60" s="23" t="str">
        <f>IF(N60&lt;&gt;"",$H60*N60,"")</f>
        <v/>
      </c>
      <c r="AA60" s="19">
        <f>IF(OR(M60&lt;&gt;"",N60&lt;&gt;""),1,0)</f>
        <v>0</v>
      </c>
      <c r="AB60" s="19">
        <f>IF(M60&lt;&gt;0,1,0)</f>
        <v>1</v>
      </c>
      <c r="AC60" s="19">
        <f>IF(N60&lt;&gt;0,1,0)</f>
        <v>0</v>
      </c>
      <c r="AD60" s="23" t="str">
        <f>IF(W60&lt;&gt;"",$H60*W60,"")</f>
        <v/>
      </c>
      <c r="AE60" s="23" t="str">
        <f>IF(X60&lt;&gt;"",$H60*X60,"")</f>
        <v/>
      </c>
    </row>
    <row r="61" spans="2:31" x14ac:dyDescent="0.25">
      <c r="B61" s="18">
        <f>IF(G61="","",B60+1)</f>
        <v>39</v>
      </c>
      <c r="C61" s="25">
        <v>5200000008723</v>
      </c>
      <c r="D61" s="19"/>
      <c r="E61" s="19"/>
      <c r="F61" s="2"/>
      <c r="G61" s="20" t="s">
        <v>176</v>
      </c>
      <c r="H61" s="21">
        <v>61</v>
      </c>
      <c r="I61" s="21" t="s">
        <v>994</v>
      </c>
      <c r="J61" s="46"/>
      <c r="K61" s="46" t="s">
        <v>81</v>
      </c>
      <c r="L61" s="47"/>
      <c r="M61" s="48"/>
      <c r="N61" s="48"/>
      <c r="O61" s="49"/>
      <c r="P61" s="50"/>
      <c r="Q61" s="50">
        <v>7.0000000000000007E-2</v>
      </c>
      <c r="R61" s="50"/>
      <c r="S61" s="50"/>
      <c r="T61" s="46" t="s">
        <v>1071</v>
      </c>
      <c r="U61" s="46"/>
      <c r="V61" s="51"/>
      <c r="W61" s="62"/>
      <c r="X61" s="62"/>
      <c r="Y61" s="23" t="str">
        <f>IF(M61&lt;&gt;"",$H61*M61,"")</f>
        <v/>
      </c>
      <c r="Z61" s="23" t="str">
        <f>IF(N61&lt;&gt;"",$H61*N61,"")</f>
        <v/>
      </c>
      <c r="AA61" s="19">
        <f>IF(OR(M61&lt;&gt;"",N61&lt;&gt;""),1,0)</f>
        <v>0</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177</v>
      </c>
      <c r="H62" s="21">
        <v>1</v>
      </c>
      <c r="I62" s="21" t="s">
        <v>994</v>
      </c>
      <c r="J62" s="46" t="s">
        <v>1070</v>
      </c>
      <c r="K62" s="46" t="s">
        <v>81</v>
      </c>
      <c r="L62" s="47"/>
      <c r="M62" s="48" t="s">
        <v>1070</v>
      </c>
      <c r="N62" s="48"/>
      <c r="O62" s="49"/>
      <c r="P62" s="50"/>
      <c r="Q62" s="50">
        <v>7.0000000000000007E-2</v>
      </c>
      <c r="R62" s="50"/>
      <c r="S62" s="50"/>
      <c r="T62" s="46" t="s">
        <v>1071</v>
      </c>
      <c r="U62" s="46"/>
      <c r="V62" s="51"/>
      <c r="W62" s="62"/>
      <c r="X62" s="62"/>
      <c r="Y62" s="23" t="str">
        <f>IF(M62&lt;&gt;"",$H62*M62,"")</f>
        <v/>
      </c>
      <c r="Z62" s="23" t="str">
        <f>IF(N62&lt;&gt;"",$H62*N62,"")</f>
        <v/>
      </c>
      <c r="AA62" s="19">
        <f>IF(OR(M62&lt;&gt;"",N62&lt;&gt;""),1,0)</f>
        <v>0</v>
      </c>
      <c r="AB62" s="19">
        <f>IF(M62&lt;&gt;0,1,0)</f>
        <v>1</v>
      </c>
      <c r="AC62" s="19">
        <f>IF(N62&lt;&gt;0,1,0)</f>
        <v>0</v>
      </c>
      <c r="AD62" s="23" t="str">
        <f>IF(W62&lt;&gt;"",$H62*W62,"")</f>
        <v/>
      </c>
      <c r="AE62" s="23" t="str">
        <f>IF(X62&lt;&gt;"",$H62*X62,"")</f>
        <v/>
      </c>
    </row>
    <row r="63" spans="2:31" x14ac:dyDescent="0.25">
      <c r="B63" s="18">
        <f>IF(G63="","",B62+1)</f>
        <v>41</v>
      </c>
      <c r="C63" s="25">
        <v>5200000013962</v>
      </c>
      <c r="D63" s="19"/>
      <c r="E63" s="19"/>
      <c r="F63" s="2"/>
      <c r="G63" s="20" t="s">
        <v>178</v>
      </c>
      <c r="H63" s="21">
        <v>24</v>
      </c>
      <c r="I63" s="21" t="s">
        <v>994</v>
      </c>
      <c r="J63" s="46" t="s">
        <v>1070</v>
      </c>
      <c r="K63" s="46" t="s">
        <v>81</v>
      </c>
      <c r="L63" s="47"/>
      <c r="M63" s="48" t="s">
        <v>1070</v>
      </c>
      <c r="N63" s="48"/>
      <c r="O63" s="49"/>
      <c r="P63" s="50"/>
      <c r="Q63" s="50">
        <v>7.0000000000000007E-2</v>
      </c>
      <c r="R63" s="50"/>
      <c r="S63" s="50"/>
      <c r="T63" s="46" t="s">
        <v>1071</v>
      </c>
      <c r="U63" s="46"/>
      <c r="V63" s="51"/>
      <c r="W63" s="62"/>
      <c r="X63" s="62"/>
      <c r="Y63" s="23" t="str">
        <f>IF(M63&lt;&gt;"",$H63*M63,"")</f>
        <v/>
      </c>
      <c r="Z63" s="23" t="str">
        <f>IF(N63&lt;&gt;"",$H63*N63,"")</f>
        <v/>
      </c>
      <c r="AA63" s="19">
        <f>IF(OR(M63&lt;&gt;"",N63&lt;&gt;""),1,0)</f>
        <v>0</v>
      </c>
      <c r="AB63" s="19">
        <f>IF(M63&lt;&gt;0,1,0)</f>
        <v>1</v>
      </c>
      <c r="AC63" s="19">
        <f>IF(N63&lt;&gt;0,1,0)</f>
        <v>0</v>
      </c>
      <c r="AD63" s="23" t="str">
        <f>IF(W63&lt;&gt;"",$H63*W63,"")</f>
        <v/>
      </c>
      <c r="AE63" s="23" t="str">
        <f>IF(X63&lt;&gt;"",$H63*X63,"")</f>
        <v/>
      </c>
    </row>
    <row r="64" spans="2:31" x14ac:dyDescent="0.25">
      <c r="B64" s="18">
        <f>IF(G64="","",B63+1)</f>
        <v>42</v>
      </c>
      <c r="C64" s="25">
        <v>6000000000307</v>
      </c>
      <c r="D64" s="19"/>
      <c r="E64" s="19"/>
      <c r="F64" s="20"/>
      <c r="G64" s="20" t="s">
        <v>997</v>
      </c>
      <c r="H64" s="21">
        <v>1</v>
      </c>
      <c r="I64" s="21" t="s">
        <v>994</v>
      </c>
      <c r="J64" s="46" t="s">
        <v>1070</v>
      </c>
      <c r="K64" s="46" t="s">
        <v>81</v>
      </c>
      <c r="L64" s="47"/>
      <c r="M64" s="48" t="s">
        <v>1070</v>
      </c>
      <c r="N64" s="48"/>
      <c r="O64" s="49"/>
      <c r="P64" s="50"/>
      <c r="Q64" s="50">
        <v>7.0000000000000007E-2</v>
      </c>
      <c r="R64" s="50"/>
      <c r="S64" s="50"/>
      <c r="T64" s="46" t="s">
        <v>1071</v>
      </c>
      <c r="U64" s="46"/>
      <c r="V64" s="51"/>
      <c r="W64" s="62"/>
      <c r="X64" s="62"/>
      <c r="Y64" s="23" t="str">
        <f>IF(M64&lt;&gt;"",$H64*M64,"")</f>
        <v/>
      </c>
      <c r="Z64" s="23" t="str">
        <f>IF(N64&lt;&gt;"",$H64*N64,"")</f>
        <v/>
      </c>
      <c r="AA64" s="19">
        <f>IF(OR(M64&lt;&gt;"",N64&lt;&gt;""),1,0)</f>
        <v>0</v>
      </c>
      <c r="AB64" s="19">
        <f>IF(M64&lt;&gt;0,1,0)</f>
        <v>1</v>
      </c>
      <c r="AC64" s="19">
        <f>IF(N64&lt;&gt;0,1,0)</f>
        <v>0</v>
      </c>
      <c r="AD64" s="23" t="str">
        <f>IF(W64&lt;&gt;"",$H64*W64,"")</f>
        <v/>
      </c>
      <c r="AE64" s="23" t="str">
        <f>IF(X64&lt;&gt;"",$H64*X64,"")</f>
        <v/>
      </c>
    </row>
    <row r="65" spans="2:31" x14ac:dyDescent="0.25">
      <c r="B65" s="18">
        <f>IF(G65="","",B64+1)</f>
        <v>43</v>
      </c>
      <c r="C65" s="25">
        <v>5600000001170</v>
      </c>
      <c r="D65" s="19"/>
      <c r="E65" s="19"/>
      <c r="F65" s="20"/>
      <c r="G65" s="20" t="s">
        <v>998</v>
      </c>
      <c r="H65" s="21">
        <v>1</v>
      </c>
      <c r="I65" s="21" t="s">
        <v>994</v>
      </c>
      <c r="J65" s="46" t="s">
        <v>1070</v>
      </c>
      <c r="K65" s="46" t="s">
        <v>81</v>
      </c>
      <c r="L65" s="47"/>
      <c r="M65" s="48" t="s">
        <v>1070</v>
      </c>
      <c r="N65" s="48"/>
      <c r="O65" s="49"/>
      <c r="P65" s="50"/>
      <c r="Q65" s="50">
        <v>7.0000000000000007E-2</v>
      </c>
      <c r="R65" s="50"/>
      <c r="S65" s="50"/>
      <c r="T65" s="46" t="s">
        <v>1071</v>
      </c>
      <c r="U65" s="46"/>
      <c r="V65" s="51"/>
      <c r="W65" s="62"/>
      <c r="X65" s="62"/>
      <c r="Y65" s="23" t="str">
        <f>IF(M65&lt;&gt;"",$H65*M65,"")</f>
        <v/>
      </c>
      <c r="Z65" s="23" t="str">
        <f>IF(N65&lt;&gt;"",$H65*N65,"")</f>
        <v/>
      </c>
      <c r="AA65" s="19">
        <f>IF(OR(M65&lt;&gt;"",N65&lt;&gt;""),1,0)</f>
        <v>0</v>
      </c>
      <c r="AB65" s="19">
        <f>IF(M65&lt;&gt;0,1,0)</f>
        <v>1</v>
      </c>
      <c r="AC65" s="19">
        <f>IF(N65&lt;&gt;0,1,0)</f>
        <v>0</v>
      </c>
      <c r="AD65" s="23" t="str">
        <f>IF(W65&lt;&gt;"",$H65*W65,"")</f>
        <v/>
      </c>
      <c r="AE65" s="23" t="str">
        <f>IF(X65&lt;&gt;"",$H65*X65,"")</f>
        <v/>
      </c>
    </row>
    <row r="66" spans="2:31" x14ac:dyDescent="0.25">
      <c r="B66" s="18">
        <f>IF(G66="","",B65+1)</f>
        <v>44</v>
      </c>
      <c r="C66" s="25">
        <v>5200000010015</v>
      </c>
      <c r="D66" s="19"/>
      <c r="E66" s="19"/>
      <c r="F66" s="2"/>
      <c r="G66" s="20" t="s">
        <v>999</v>
      </c>
      <c r="H66" s="21">
        <v>49</v>
      </c>
      <c r="I66" s="21" t="s">
        <v>994</v>
      </c>
      <c r="J66" s="46" t="s">
        <v>1070</v>
      </c>
      <c r="K66" s="46" t="s">
        <v>81</v>
      </c>
      <c r="L66" s="47"/>
      <c r="M66" s="48" t="s">
        <v>1070</v>
      </c>
      <c r="N66" s="48"/>
      <c r="O66" s="49"/>
      <c r="P66" s="50"/>
      <c r="Q66" s="50">
        <v>7.0000000000000007E-2</v>
      </c>
      <c r="R66" s="50"/>
      <c r="S66" s="50"/>
      <c r="T66" s="46" t="s">
        <v>1071</v>
      </c>
      <c r="U66" s="46"/>
      <c r="V66" s="51"/>
      <c r="W66" s="62"/>
      <c r="X66" s="62"/>
      <c r="Y66" s="23" t="str">
        <f>IF(M66&lt;&gt;"",$H66*M66,"")</f>
        <v/>
      </c>
      <c r="Z66" s="23" t="str">
        <f>IF(N66&lt;&gt;"",$H66*N66,"")</f>
        <v/>
      </c>
      <c r="AA66" s="19">
        <f>IF(OR(M66&lt;&gt;"",N66&lt;&gt;""),1,0)</f>
        <v>0</v>
      </c>
      <c r="AB66" s="19">
        <f>IF(M66&lt;&gt;0,1,0)</f>
        <v>1</v>
      </c>
      <c r="AC66" s="19">
        <f>IF(N66&lt;&gt;0,1,0)</f>
        <v>0</v>
      </c>
      <c r="AD66" s="23" t="str">
        <f>IF(W66&lt;&gt;"",$H66*W66,"")</f>
        <v/>
      </c>
      <c r="AE66" s="23" t="str">
        <f>IF(X66&lt;&gt;"",$H66*X66,"")</f>
        <v/>
      </c>
    </row>
    <row r="67" spans="2:31" x14ac:dyDescent="0.25">
      <c r="B67" s="18">
        <f>IF(G67="","",B66+1)</f>
        <v>45</v>
      </c>
      <c r="C67" s="25">
        <v>5600000000199</v>
      </c>
      <c r="D67" s="19"/>
      <c r="E67" s="19"/>
      <c r="F67" s="20"/>
      <c r="G67" s="20" t="s">
        <v>179</v>
      </c>
      <c r="H67" s="21">
        <v>133</v>
      </c>
      <c r="I67" s="21" t="s">
        <v>994</v>
      </c>
      <c r="J67" s="46">
        <v>35061090</v>
      </c>
      <c r="K67" s="46" t="s">
        <v>104</v>
      </c>
      <c r="L67" s="47"/>
      <c r="M67" s="48">
        <v>17.731014492753623</v>
      </c>
      <c r="N67" s="48"/>
      <c r="O67" s="49"/>
      <c r="P67" s="50"/>
      <c r="Q67" s="50">
        <v>7.0000000000000007E-2</v>
      </c>
      <c r="R67" s="50"/>
      <c r="S67" s="50"/>
      <c r="T67" s="46" t="s">
        <v>1071</v>
      </c>
      <c r="U67" s="46"/>
      <c r="V67" s="51"/>
      <c r="W67" s="62"/>
      <c r="X67" s="62"/>
      <c r="Y67" s="23">
        <f>IF(M67&lt;&gt;"",$H67*M67,"")</f>
        <v>2358.2249275362319</v>
      </c>
      <c r="Z67" s="23" t="str">
        <f>IF(N67&lt;&gt;"",$H67*N67,"")</f>
        <v/>
      </c>
      <c r="AA67" s="19">
        <f>IF(OR(M67&lt;&gt;"",N67&lt;&gt;""),1,0)</f>
        <v>1</v>
      </c>
      <c r="AB67" s="19">
        <f>IF(M67&lt;&gt;0,1,0)</f>
        <v>1</v>
      </c>
      <c r="AC67" s="19">
        <f>IF(N67&lt;&gt;0,1,0)</f>
        <v>0</v>
      </c>
      <c r="AD67" s="23" t="str">
        <f>IF(W67&lt;&gt;"",$H67*W67,"")</f>
        <v/>
      </c>
      <c r="AE67" s="23" t="str">
        <f>IF(X67&lt;&gt;"",$H67*X67,"")</f>
        <v/>
      </c>
    </row>
    <row r="68" spans="2:31" x14ac:dyDescent="0.25">
      <c r="B68" s="18">
        <f>IF(G68="","",B67+1)</f>
        <v>46</v>
      </c>
      <c r="C68" s="25">
        <v>6000000049016</v>
      </c>
      <c r="D68" s="19"/>
      <c r="E68" s="19"/>
      <c r="F68" s="2"/>
      <c r="G68" s="20" t="s">
        <v>180</v>
      </c>
      <c r="H68" s="21">
        <v>1</v>
      </c>
      <c r="I68" s="21" t="s">
        <v>994</v>
      </c>
      <c r="J68" s="46" t="s">
        <v>1070</v>
      </c>
      <c r="K68" s="46" t="s">
        <v>81</v>
      </c>
      <c r="L68" s="47"/>
      <c r="M68" s="48" t="s">
        <v>1070</v>
      </c>
      <c r="N68" s="48"/>
      <c r="O68" s="49"/>
      <c r="P68" s="50"/>
      <c r="Q68" s="50">
        <v>7.0000000000000007E-2</v>
      </c>
      <c r="R68" s="50"/>
      <c r="S68" s="50"/>
      <c r="T68" s="46" t="s">
        <v>1071</v>
      </c>
      <c r="U68" s="46"/>
      <c r="V68" s="51"/>
      <c r="W68" s="62"/>
      <c r="X68" s="62"/>
      <c r="Y68" s="23" t="str">
        <f>IF(M68&lt;&gt;"",$H68*M68,"")</f>
        <v/>
      </c>
      <c r="Z68" s="23" t="str">
        <f>IF(N68&lt;&gt;"",$H68*N68,"")</f>
        <v/>
      </c>
      <c r="AA68" s="19">
        <f>IF(OR(M68&lt;&gt;"",N68&lt;&gt;""),1,0)</f>
        <v>0</v>
      </c>
      <c r="AB68" s="19">
        <f>IF(M68&lt;&gt;0,1,0)</f>
        <v>1</v>
      </c>
      <c r="AC68" s="19">
        <f>IF(N68&lt;&gt;0,1,0)</f>
        <v>0</v>
      </c>
      <c r="AD68" s="23" t="str">
        <f>IF(W68&lt;&gt;"",$H68*W68,"")</f>
        <v/>
      </c>
      <c r="AE68" s="23" t="str">
        <f>IF(X68&lt;&gt;"",$H68*X68,"")</f>
        <v/>
      </c>
    </row>
    <row r="69" spans="2:31" x14ac:dyDescent="0.25">
      <c r="B69" s="18">
        <f>IF(G69="","",B68+1)</f>
        <v>47</v>
      </c>
      <c r="C69" s="25">
        <v>5200000009845</v>
      </c>
      <c r="D69" s="19"/>
      <c r="E69" s="19"/>
      <c r="F69" s="20"/>
      <c r="G69" s="20" t="s">
        <v>181</v>
      </c>
      <c r="H69" s="21">
        <v>52</v>
      </c>
      <c r="I69" s="21" t="s">
        <v>994</v>
      </c>
      <c r="J69" s="46" t="s">
        <v>1070</v>
      </c>
      <c r="K69" s="46" t="s">
        <v>81</v>
      </c>
      <c r="L69" s="47"/>
      <c r="M69" s="48" t="s">
        <v>1070</v>
      </c>
      <c r="N69" s="48"/>
      <c r="O69" s="49"/>
      <c r="P69" s="50"/>
      <c r="Q69" s="50">
        <v>7.0000000000000007E-2</v>
      </c>
      <c r="R69" s="50"/>
      <c r="S69" s="50"/>
      <c r="T69" s="46" t="s">
        <v>1071</v>
      </c>
      <c r="U69" s="46"/>
      <c r="V69" s="51"/>
      <c r="W69" s="62"/>
      <c r="X69" s="62"/>
      <c r="Y69" s="23" t="str">
        <f>IF(M69&lt;&gt;"",$H69*M69,"")</f>
        <v/>
      </c>
      <c r="Z69" s="23" t="str">
        <f>IF(N69&lt;&gt;"",$H69*N69,"")</f>
        <v/>
      </c>
      <c r="AA69" s="19">
        <f>IF(OR(M69&lt;&gt;"",N69&lt;&gt;""),1,0)</f>
        <v>0</v>
      </c>
      <c r="AB69" s="19">
        <f>IF(M69&lt;&gt;0,1,0)</f>
        <v>1</v>
      </c>
      <c r="AC69" s="19">
        <f>IF(N69&lt;&gt;0,1,0)</f>
        <v>0</v>
      </c>
      <c r="AD69" s="23" t="str">
        <f>IF(W69&lt;&gt;"",$H69*W69,"")</f>
        <v/>
      </c>
      <c r="AE69" s="23" t="str">
        <f>IF(X69&lt;&gt;"",$H69*X69,"")</f>
        <v/>
      </c>
    </row>
    <row r="70" spans="2:31" x14ac:dyDescent="0.25">
      <c r="B70" s="18">
        <f>IF(G70="","",B69+1)</f>
        <v>48</v>
      </c>
      <c r="C70" s="25">
        <v>5200000017803</v>
      </c>
      <c r="D70" s="19"/>
      <c r="E70" s="19"/>
      <c r="F70" s="2"/>
      <c r="G70" s="20" t="s">
        <v>182</v>
      </c>
      <c r="H70" s="21">
        <v>1</v>
      </c>
      <c r="I70" s="21" t="s">
        <v>994</v>
      </c>
      <c r="J70" s="46" t="s">
        <v>1070</v>
      </c>
      <c r="K70" s="46" t="s">
        <v>81</v>
      </c>
      <c r="L70" s="47"/>
      <c r="M70" s="48" t="s">
        <v>1070</v>
      </c>
      <c r="N70" s="48"/>
      <c r="O70" s="49"/>
      <c r="P70" s="50"/>
      <c r="Q70" s="50">
        <v>7.0000000000000007E-2</v>
      </c>
      <c r="R70" s="50"/>
      <c r="S70" s="50"/>
      <c r="T70" s="46" t="s">
        <v>1071</v>
      </c>
      <c r="U70" s="46"/>
      <c r="V70" s="51"/>
      <c r="W70" s="62"/>
      <c r="X70" s="62"/>
      <c r="Y70" s="23" t="str">
        <f>IF(M70&lt;&gt;"",$H70*M70,"")</f>
        <v/>
      </c>
      <c r="Z70" s="23" t="str">
        <f>IF(N70&lt;&gt;"",$H70*N70,"")</f>
        <v/>
      </c>
      <c r="AA70" s="19">
        <f>IF(OR(M70&lt;&gt;"",N70&lt;&gt;""),1,0)</f>
        <v>0</v>
      </c>
      <c r="AB70" s="19">
        <f>IF(M70&lt;&gt;0,1,0)</f>
        <v>1</v>
      </c>
      <c r="AC70" s="19">
        <f>IF(N70&lt;&gt;0,1,0)</f>
        <v>0</v>
      </c>
      <c r="AD70" s="23" t="str">
        <f>IF(W70&lt;&gt;"",$H70*W70,"")</f>
        <v/>
      </c>
      <c r="AE70" s="23" t="str">
        <f>IF(X70&lt;&gt;"",$H70*X70,"")</f>
        <v/>
      </c>
    </row>
    <row r="71" spans="2:31" x14ac:dyDescent="0.25">
      <c r="B71" s="18">
        <f>IF(G71="","",B70+1)</f>
        <v>49</v>
      </c>
      <c r="C71" s="25">
        <v>5200000013835</v>
      </c>
      <c r="D71" s="19"/>
      <c r="E71" s="19"/>
      <c r="F71" s="20"/>
      <c r="G71" s="20" t="s">
        <v>183</v>
      </c>
      <c r="H71" s="21">
        <v>7</v>
      </c>
      <c r="I71" s="21" t="s">
        <v>994</v>
      </c>
      <c r="J71" s="46" t="s">
        <v>1070</v>
      </c>
      <c r="K71" s="46" t="s">
        <v>81</v>
      </c>
      <c r="L71" s="47"/>
      <c r="M71" s="48" t="s">
        <v>1070</v>
      </c>
      <c r="N71" s="48"/>
      <c r="O71" s="49"/>
      <c r="P71" s="50"/>
      <c r="Q71" s="50">
        <v>7.0000000000000007E-2</v>
      </c>
      <c r="R71" s="50"/>
      <c r="S71" s="50"/>
      <c r="T71" s="46" t="s">
        <v>1071</v>
      </c>
      <c r="U71" s="46"/>
      <c r="V71" s="51"/>
      <c r="W71" s="62"/>
      <c r="X71" s="62"/>
      <c r="Y71" s="23" t="str">
        <f>IF(M71&lt;&gt;"",$H71*M71,"")</f>
        <v/>
      </c>
      <c r="Z71" s="23" t="str">
        <f>IF(N71&lt;&gt;"",$H71*N71,"")</f>
        <v/>
      </c>
      <c r="AA71" s="19">
        <f>IF(OR(M71&lt;&gt;"",N71&lt;&gt;""),1,0)</f>
        <v>0</v>
      </c>
      <c r="AB71" s="19">
        <f>IF(M71&lt;&gt;0,1,0)</f>
        <v>1</v>
      </c>
      <c r="AC71" s="19">
        <f>IF(N71&lt;&gt;0,1,0)</f>
        <v>0</v>
      </c>
      <c r="AD71" s="23" t="str">
        <f>IF(W71&lt;&gt;"",$H71*W71,"")</f>
        <v/>
      </c>
      <c r="AE71" s="23" t="str">
        <f>IF(X71&lt;&gt;"",$H71*X71,"")</f>
        <v/>
      </c>
    </row>
    <row r="72" spans="2:31" x14ac:dyDescent="0.25">
      <c r="B72" s="18">
        <f>IF(G72="","",B71+1)</f>
        <v>50</v>
      </c>
      <c r="C72" s="25">
        <v>5200000002446</v>
      </c>
      <c r="D72" s="19"/>
      <c r="E72" s="19"/>
      <c r="F72" s="2"/>
      <c r="G72" s="20" t="s">
        <v>184</v>
      </c>
      <c r="H72" s="21">
        <v>1</v>
      </c>
      <c r="I72" s="21" t="s">
        <v>994</v>
      </c>
      <c r="J72" s="46" t="s">
        <v>1070</v>
      </c>
      <c r="K72" s="46" t="s">
        <v>81</v>
      </c>
      <c r="L72" s="47"/>
      <c r="M72" s="48" t="s">
        <v>1070</v>
      </c>
      <c r="N72" s="48"/>
      <c r="O72" s="49"/>
      <c r="P72" s="50"/>
      <c r="Q72" s="50">
        <v>7.0000000000000007E-2</v>
      </c>
      <c r="R72" s="50"/>
      <c r="S72" s="50"/>
      <c r="T72" s="46" t="s">
        <v>1071</v>
      </c>
      <c r="U72" s="46"/>
      <c r="V72" s="51"/>
      <c r="W72" s="62"/>
      <c r="X72" s="62"/>
      <c r="Y72" s="23" t="str">
        <f>IF(M72&lt;&gt;"",$H72*M72,"")</f>
        <v/>
      </c>
      <c r="Z72" s="23" t="str">
        <f>IF(N72&lt;&gt;"",$H72*N72,"")</f>
        <v/>
      </c>
      <c r="AA72" s="19">
        <f>IF(OR(M72&lt;&gt;"",N72&lt;&gt;""),1,0)</f>
        <v>0</v>
      </c>
      <c r="AB72" s="19">
        <f>IF(M72&lt;&gt;0,1,0)</f>
        <v>1</v>
      </c>
      <c r="AC72" s="19">
        <f>IF(N72&lt;&gt;0,1,0)</f>
        <v>0</v>
      </c>
      <c r="AD72" s="23" t="str">
        <f>IF(W72&lt;&gt;"",$H72*W72,"")</f>
        <v/>
      </c>
      <c r="AE72" s="23" t="str">
        <f>IF(X72&lt;&gt;"",$H72*X72,"")</f>
        <v/>
      </c>
    </row>
    <row r="73" spans="2:31" x14ac:dyDescent="0.25">
      <c r="B73" s="18">
        <f>IF(G73="","",B72+1)</f>
        <v>51</v>
      </c>
      <c r="C73" s="25">
        <v>5200000015050</v>
      </c>
      <c r="D73" s="19"/>
      <c r="E73" s="19"/>
      <c r="F73" s="20"/>
      <c r="G73" s="20" t="s">
        <v>185</v>
      </c>
      <c r="H73" s="21">
        <v>1</v>
      </c>
      <c r="I73" s="21" t="s">
        <v>994</v>
      </c>
      <c r="J73" s="46" t="s">
        <v>1070</v>
      </c>
      <c r="K73" s="46" t="s">
        <v>81</v>
      </c>
      <c r="L73" s="47"/>
      <c r="M73" s="48" t="s">
        <v>1070</v>
      </c>
      <c r="N73" s="48"/>
      <c r="O73" s="49"/>
      <c r="P73" s="50"/>
      <c r="Q73" s="50">
        <v>7.0000000000000007E-2</v>
      </c>
      <c r="R73" s="50"/>
      <c r="S73" s="50"/>
      <c r="T73" s="46" t="s">
        <v>1071</v>
      </c>
      <c r="U73" s="46"/>
      <c r="V73" s="51"/>
      <c r="W73" s="62"/>
      <c r="X73" s="62"/>
      <c r="Y73" s="23" t="str">
        <f>IF(M73&lt;&gt;"",$H73*M73,"")</f>
        <v/>
      </c>
      <c r="Z73" s="23" t="str">
        <f>IF(N73&lt;&gt;"",$H73*N73,"")</f>
        <v/>
      </c>
      <c r="AA73" s="19">
        <f>IF(OR(M73&lt;&gt;"",N73&lt;&gt;""),1,0)</f>
        <v>0</v>
      </c>
      <c r="AB73" s="19">
        <f>IF(M73&lt;&gt;0,1,0)</f>
        <v>1</v>
      </c>
      <c r="AC73" s="19">
        <f>IF(N73&lt;&gt;0,1,0)</f>
        <v>0</v>
      </c>
      <c r="AD73" s="23" t="str">
        <f>IF(W73&lt;&gt;"",$H73*W73,"")</f>
        <v/>
      </c>
      <c r="AE73" s="23" t="str">
        <f>IF(X73&lt;&gt;"",$H73*X73,"")</f>
        <v/>
      </c>
    </row>
    <row r="74" spans="2:31" x14ac:dyDescent="0.25">
      <c r="B74" s="18">
        <f>IF(G74="","",B73+1)</f>
        <v>52</v>
      </c>
      <c r="C74" s="25">
        <v>5200000014995</v>
      </c>
      <c r="D74" s="19"/>
      <c r="E74" s="19"/>
      <c r="F74" s="2"/>
      <c r="G74" s="20" t="s">
        <v>186</v>
      </c>
      <c r="H74" s="21">
        <v>1</v>
      </c>
      <c r="I74" s="21" t="s">
        <v>994</v>
      </c>
      <c r="J74" s="46" t="s">
        <v>1070</v>
      </c>
      <c r="K74" s="46" t="s">
        <v>81</v>
      </c>
      <c r="L74" s="47"/>
      <c r="M74" s="48" t="s">
        <v>1070</v>
      </c>
      <c r="N74" s="48"/>
      <c r="O74" s="49"/>
      <c r="P74" s="50"/>
      <c r="Q74" s="50">
        <v>7.0000000000000007E-2</v>
      </c>
      <c r="R74" s="50"/>
      <c r="S74" s="50"/>
      <c r="T74" s="46" t="s">
        <v>1071</v>
      </c>
      <c r="U74" s="46"/>
      <c r="V74" s="51"/>
      <c r="W74" s="62"/>
      <c r="X74" s="62"/>
      <c r="Y74" s="23" t="str">
        <f>IF(M74&lt;&gt;"",$H74*M74,"")</f>
        <v/>
      </c>
      <c r="Z74" s="23" t="str">
        <f>IF(N74&lt;&gt;"",$H74*N74,"")</f>
        <v/>
      </c>
      <c r="AA74" s="19">
        <f>IF(OR(M74&lt;&gt;"",N74&lt;&gt;""),1,0)</f>
        <v>0</v>
      </c>
      <c r="AB74" s="19">
        <f>IF(M74&lt;&gt;0,1,0)</f>
        <v>1</v>
      </c>
      <c r="AC74" s="19">
        <f>IF(N74&lt;&gt;0,1,0)</f>
        <v>0</v>
      </c>
      <c r="AD74" s="23" t="str">
        <f>IF(W74&lt;&gt;"",$H74*W74,"")</f>
        <v/>
      </c>
      <c r="AE74" s="23" t="str">
        <f>IF(X74&lt;&gt;"",$H74*X74,"")</f>
        <v/>
      </c>
    </row>
    <row r="75" spans="2:31" x14ac:dyDescent="0.25">
      <c r="B75" s="18">
        <f>IF(G75="","",B74+1)</f>
        <v>53</v>
      </c>
      <c r="C75" s="25">
        <v>5200000007230</v>
      </c>
      <c r="D75" s="19"/>
      <c r="E75" s="19"/>
      <c r="F75" s="20"/>
      <c r="G75" s="20" t="s">
        <v>187</v>
      </c>
      <c r="H75" s="21">
        <v>40</v>
      </c>
      <c r="I75" s="21" t="s">
        <v>994</v>
      </c>
      <c r="J75" s="46">
        <v>39209990</v>
      </c>
      <c r="K75" s="46" t="s">
        <v>104</v>
      </c>
      <c r="L75" s="47"/>
      <c r="M75" s="48">
        <v>2.2933333333333339</v>
      </c>
      <c r="N75" s="48"/>
      <c r="O75" s="49"/>
      <c r="P75" s="50"/>
      <c r="Q75" s="50">
        <v>7.0000000000000007E-2</v>
      </c>
      <c r="R75" s="50"/>
      <c r="S75" s="50"/>
      <c r="T75" s="46" t="s">
        <v>1071</v>
      </c>
      <c r="U75" s="46"/>
      <c r="V75" s="51"/>
      <c r="W75" s="62"/>
      <c r="X75" s="62"/>
      <c r="Y75" s="23">
        <f>IF(M75&lt;&gt;"",$H75*M75,"")</f>
        <v>91.733333333333348</v>
      </c>
      <c r="Z75" s="23" t="str">
        <f>IF(N75&lt;&gt;"",$H75*N75,"")</f>
        <v/>
      </c>
      <c r="AA75" s="19">
        <f>IF(OR(M75&lt;&gt;"",N75&lt;&gt;""),1,0)</f>
        <v>1</v>
      </c>
      <c r="AB75" s="19">
        <f>IF(M75&lt;&gt;0,1,0)</f>
        <v>1</v>
      </c>
      <c r="AC75" s="19">
        <f>IF(N75&lt;&gt;0,1,0)</f>
        <v>0</v>
      </c>
      <c r="AD75" s="23" t="str">
        <f>IF(W75&lt;&gt;"",$H75*W75,"")</f>
        <v/>
      </c>
      <c r="AE75" s="23" t="str">
        <f>IF(X75&lt;&gt;"",$H75*X75,"")</f>
        <v/>
      </c>
    </row>
    <row r="76" spans="2:31" x14ac:dyDescent="0.25">
      <c r="B76" s="18">
        <f>IF(G76="","",B75+1)</f>
        <v>54</v>
      </c>
      <c r="C76" s="25">
        <v>5200000014827</v>
      </c>
      <c r="D76" s="19"/>
      <c r="E76" s="19"/>
      <c r="F76" s="2"/>
      <c r="G76" s="20" t="s">
        <v>188</v>
      </c>
      <c r="H76" s="21">
        <v>1</v>
      </c>
      <c r="I76" s="21" t="s">
        <v>994</v>
      </c>
      <c r="J76" s="46" t="s">
        <v>1070</v>
      </c>
      <c r="K76" s="46" t="s">
        <v>81</v>
      </c>
      <c r="L76" s="47"/>
      <c r="M76" s="48" t="s">
        <v>1070</v>
      </c>
      <c r="N76" s="48"/>
      <c r="O76" s="49"/>
      <c r="P76" s="50"/>
      <c r="Q76" s="50">
        <v>7.0000000000000007E-2</v>
      </c>
      <c r="R76" s="50"/>
      <c r="S76" s="50"/>
      <c r="T76" s="46" t="s">
        <v>1071</v>
      </c>
      <c r="U76" s="46"/>
      <c r="V76" s="51"/>
      <c r="W76" s="62"/>
      <c r="X76" s="62"/>
      <c r="Y76" s="23" t="str">
        <f>IF(M76&lt;&gt;"",$H76*M76,"")</f>
        <v/>
      </c>
      <c r="Z76" s="23" t="str">
        <f>IF(N76&lt;&gt;"",$H76*N76,"")</f>
        <v/>
      </c>
      <c r="AA76" s="19">
        <f>IF(OR(M76&lt;&gt;"",N76&lt;&gt;""),1,0)</f>
        <v>0</v>
      </c>
      <c r="AB76" s="19">
        <f>IF(M76&lt;&gt;0,1,0)</f>
        <v>1</v>
      </c>
      <c r="AC76" s="19">
        <f>IF(N76&lt;&gt;0,1,0)</f>
        <v>0</v>
      </c>
      <c r="AD76" s="23" t="str">
        <f>IF(W76&lt;&gt;"",$H76*W76,"")</f>
        <v/>
      </c>
      <c r="AE76" s="23" t="str">
        <f>IF(X76&lt;&gt;"",$H76*X76,"")</f>
        <v/>
      </c>
    </row>
    <row r="77" spans="2:31" x14ac:dyDescent="0.25">
      <c r="B77" s="18">
        <f>IF(G77="","",B76+1)</f>
        <v>55</v>
      </c>
      <c r="C77" s="25">
        <v>5200000011351</v>
      </c>
      <c r="D77" s="19"/>
      <c r="E77" s="19"/>
      <c r="F77" s="20"/>
      <c r="G77" s="20" t="s">
        <v>189</v>
      </c>
      <c r="H77" s="21">
        <v>1</v>
      </c>
      <c r="I77" s="21" t="s">
        <v>994</v>
      </c>
      <c r="J77" s="46" t="s">
        <v>1070</v>
      </c>
      <c r="K77" s="46" t="s">
        <v>81</v>
      </c>
      <c r="L77" s="47"/>
      <c r="M77" s="48" t="s">
        <v>1070</v>
      </c>
      <c r="N77" s="48"/>
      <c r="O77" s="49"/>
      <c r="P77" s="50"/>
      <c r="Q77" s="50">
        <v>7.0000000000000007E-2</v>
      </c>
      <c r="R77" s="50"/>
      <c r="S77" s="50"/>
      <c r="T77" s="46" t="s">
        <v>1071</v>
      </c>
      <c r="U77" s="46"/>
      <c r="V77" s="51"/>
      <c r="W77" s="62"/>
      <c r="X77" s="62"/>
      <c r="Y77" s="23" t="str">
        <f>IF(M77&lt;&gt;"",$H77*M77,"")</f>
        <v/>
      </c>
      <c r="Z77" s="23" t="str">
        <f>IF(N77&lt;&gt;"",$H77*N77,"")</f>
        <v/>
      </c>
      <c r="AA77" s="19">
        <f>IF(OR(M77&lt;&gt;"",N77&lt;&gt;""),1,0)</f>
        <v>0</v>
      </c>
      <c r="AB77" s="19">
        <f>IF(M77&lt;&gt;0,1,0)</f>
        <v>1</v>
      </c>
      <c r="AC77" s="19">
        <f>IF(N77&lt;&gt;0,1,0)</f>
        <v>0</v>
      </c>
      <c r="AD77" s="23" t="str">
        <f>IF(W77&lt;&gt;"",$H77*W77,"")</f>
        <v/>
      </c>
      <c r="AE77" s="23" t="str">
        <f>IF(X77&lt;&gt;"",$H77*X77,"")</f>
        <v/>
      </c>
    </row>
    <row r="78" spans="2:31" x14ac:dyDescent="0.25">
      <c r="B78" s="18">
        <f>IF(G78="","",B77+1)</f>
        <v>56</v>
      </c>
      <c r="C78" s="25">
        <v>5200000011350</v>
      </c>
      <c r="D78" s="19"/>
      <c r="E78" s="19"/>
      <c r="F78" s="2"/>
      <c r="G78" s="20" t="s">
        <v>190</v>
      </c>
      <c r="H78" s="21">
        <v>1</v>
      </c>
      <c r="I78" s="21" t="s">
        <v>994</v>
      </c>
      <c r="J78" s="46" t="s">
        <v>1070</v>
      </c>
      <c r="K78" s="46" t="s">
        <v>81</v>
      </c>
      <c r="L78" s="47"/>
      <c r="M78" s="48" t="s">
        <v>1070</v>
      </c>
      <c r="N78" s="48"/>
      <c r="O78" s="49"/>
      <c r="P78" s="50"/>
      <c r="Q78" s="50">
        <v>7.0000000000000007E-2</v>
      </c>
      <c r="R78" s="50"/>
      <c r="S78" s="50"/>
      <c r="T78" s="46" t="s">
        <v>1071</v>
      </c>
      <c r="U78" s="46"/>
      <c r="V78" s="51"/>
      <c r="W78" s="62"/>
      <c r="X78" s="62"/>
      <c r="Y78" s="23" t="str">
        <f>IF(M78&lt;&gt;"",$H78*M78,"")</f>
        <v/>
      </c>
      <c r="Z78" s="23" t="str">
        <f>IF(N78&lt;&gt;"",$H78*N78,"")</f>
        <v/>
      </c>
      <c r="AA78" s="19">
        <f>IF(OR(M78&lt;&gt;"",N78&lt;&gt;""),1,0)</f>
        <v>0</v>
      </c>
      <c r="AB78" s="19">
        <f>IF(M78&lt;&gt;0,1,0)</f>
        <v>1</v>
      </c>
      <c r="AC78" s="19">
        <f>IF(N78&lt;&gt;0,1,0)</f>
        <v>0</v>
      </c>
      <c r="AD78" s="23" t="str">
        <f>IF(W78&lt;&gt;"",$H78*W78,"")</f>
        <v/>
      </c>
      <c r="AE78" s="23" t="str">
        <f>IF(X78&lt;&gt;"",$H78*X78,"")</f>
        <v/>
      </c>
    </row>
    <row r="79" spans="2:31" x14ac:dyDescent="0.25">
      <c r="B79" s="18">
        <f>IF(G79="","",B78+1)</f>
        <v>57</v>
      </c>
      <c r="C79" s="25">
        <v>5200000005871</v>
      </c>
      <c r="D79" s="19"/>
      <c r="E79" s="19"/>
      <c r="F79" s="20"/>
      <c r="G79" s="20" t="s">
        <v>191</v>
      </c>
      <c r="H79" s="21">
        <v>1</v>
      </c>
      <c r="I79" s="21" t="s">
        <v>994</v>
      </c>
      <c r="J79" s="46" t="s">
        <v>1070</v>
      </c>
      <c r="K79" s="46" t="s">
        <v>81</v>
      </c>
      <c r="L79" s="47"/>
      <c r="M79" s="48" t="s">
        <v>1070</v>
      </c>
      <c r="N79" s="48"/>
      <c r="O79" s="49"/>
      <c r="P79" s="50"/>
      <c r="Q79" s="50">
        <v>7.0000000000000007E-2</v>
      </c>
      <c r="R79" s="50"/>
      <c r="S79" s="50"/>
      <c r="T79" s="46" t="s">
        <v>1071</v>
      </c>
      <c r="U79" s="46"/>
      <c r="V79" s="51"/>
      <c r="W79" s="62"/>
      <c r="X79" s="62"/>
      <c r="Y79" s="23" t="str">
        <f>IF(M79&lt;&gt;"",$H79*M79,"")</f>
        <v/>
      </c>
      <c r="Z79" s="23" t="str">
        <f>IF(N79&lt;&gt;"",$H79*N79,"")</f>
        <v/>
      </c>
      <c r="AA79" s="19">
        <f>IF(OR(M79&lt;&gt;"",N79&lt;&gt;""),1,0)</f>
        <v>0</v>
      </c>
      <c r="AB79" s="19">
        <f>IF(M79&lt;&gt;0,1,0)</f>
        <v>1</v>
      </c>
      <c r="AC79" s="19">
        <f>IF(N79&lt;&gt;0,1,0)</f>
        <v>0</v>
      </c>
      <c r="AD79" s="23" t="str">
        <f>IF(W79&lt;&gt;"",$H79*W79,"")</f>
        <v/>
      </c>
      <c r="AE79" s="23" t="str">
        <f>IF(X79&lt;&gt;"",$H79*X79,"")</f>
        <v/>
      </c>
    </row>
    <row r="80" spans="2:31" x14ac:dyDescent="0.25">
      <c r="B80" s="18">
        <f>IF(G80="","",B79+1)</f>
        <v>58</v>
      </c>
      <c r="C80" s="25">
        <v>5200000016610</v>
      </c>
      <c r="D80" s="19"/>
      <c r="E80" s="19"/>
      <c r="F80" s="2"/>
      <c r="G80" s="20" t="s">
        <v>192</v>
      </c>
      <c r="H80" s="21">
        <v>18</v>
      </c>
      <c r="I80" s="21" t="s">
        <v>994</v>
      </c>
      <c r="J80" s="46" t="s">
        <v>1070</v>
      </c>
      <c r="K80" s="46" t="s">
        <v>81</v>
      </c>
      <c r="L80" s="47"/>
      <c r="M80" s="48" t="s">
        <v>1070</v>
      </c>
      <c r="N80" s="48"/>
      <c r="O80" s="49"/>
      <c r="P80" s="50"/>
      <c r="Q80" s="50">
        <v>7.0000000000000007E-2</v>
      </c>
      <c r="R80" s="50"/>
      <c r="S80" s="50"/>
      <c r="T80" s="46" t="s">
        <v>1071</v>
      </c>
      <c r="U80" s="46"/>
      <c r="V80" s="51"/>
      <c r="W80" s="62"/>
      <c r="X80" s="62"/>
      <c r="Y80" s="23" t="str">
        <f>IF(M80&lt;&gt;"",$H80*M80,"")</f>
        <v/>
      </c>
      <c r="Z80" s="23" t="str">
        <f>IF(N80&lt;&gt;"",$H80*N80,"")</f>
        <v/>
      </c>
      <c r="AA80" s="19">
        <f>IF(OR(M80&lt;&gt;"",N80&lt;&gt;""),1,0)</f>
        <v>0</v>
      </c>
      <c r="AB80" s="19">
        <f>IF(M80&lt;&gt;0,1,0)</f>
        <v>1</v>
      </c>
      <c r="AC80" s="19">
        <f>IF(N80&lt;&gt;0,1,0)</f>
        <v>0</v>
      </c>
      <c r="AD80" s="23" t="str">
        <f>IF(W80&lt;&gt;"",$H80*W80,"")</f>
        <v/>
      </c>
      <c r="AE80" s="23" t="str">
        <f>IF(X80&lt;&gt;"",$H80*X80,"")</f>
        <v/>
      </c>
    </row>
    <row r="81" spans="2:31" x14ac:dyDescent="0.25">
      <c r="B81" s="18">
        <f>IF(G81="","",B80+1)</f>
        <v>59</v>
      </c>
      <c r="C81" s="25">
        <v>5200000015168</v>
      </c>
      <c r="D81" s="19"/>
      <c r="E81" s="19"/>
      <c r="F81" s="20"/>
      <c r="G81" s="20" t="s">
        <v>193</v>
      </c>
      <c r="H81" s="21">
        <v>1</v>
      </c>
      <c r="I81" s="21" t="s">
        <v>994</v>
      </c>
      <c r="J81" s="46" t="s">
        <v>1070</v>
      </c>
      <c r="K81" s="46" t="s">
        <v>81</v>
      </c>
      <c r="L81" s="47"/>
      <c r="M81" s="48" t="s">
        <v>1070</v>
      </c>
      <c r="N81" s="48"/>
      <c r="O81" s="49"/>
      <c r="P81" s="50"/>
      <c r="Q81" s="50">
        <v>7.0000000000000007E-2</v>
      </c>
      <c r="R81" s="50"/>
      <c r="S81" s="50"/>
      <c r="T81" s="46" t="s">
        <v>1071</v>
      </c>
      <c r="U81" s="46"/>
      <c r="V81" s="51"/>
      <c r="W81" s="62"/>
      <c r="X81" s="62"/>
      <c r="Y81" s="23" t="str">
        <f>IF(M81&lt;&gt;"",$H81*M81,"")</f>
        <v/>
      </c>
      <c r="Z81" s="23" t="str">
        <f>IF(N81&lt;&gt;"",$H81*N81,"")</f>
        <v/>
      </c>
      <c r="AA81" s="19">
        <f>IF(OR(M81&lt;&gt;"",N81&lt;&gt;""),1,0)</f>
        <v>0</v>
      </c>
      <c r="AB81" s="19">
        <f>IF(M81&lt;&gt;0,1,0)</f>
        <v>1</v>
      </c>
      <c r="AC81" s="19">
        <f>IF(N81&lt;&gt;0,1,0)</f>
        <v>0</v>
      </c>
      <c r="AD81" s="23" t="str">
        <f>IF(W81&lt;&gt;"",$H81*W81,"")</f>
        <v/>
      </c>
      <c r="AE81" s="23" t="str">
        <f>IF(X81&lt;&gt;"",$H81*X81,"")</f>
        <v/>
      </c>
    </row>
    <row r="82" spans="2:31" x14ac:dyDescent="0.25">
      <c r="B82" s="18">
        <f>IF(G82="","",B81+1)</f>
        <v>60</v>
      </c>
      <c r="C82" s="25">
        <v>5200000015167</v>
      </c>
      <c r="D82" s="19"/>
      <c r="E82" s="19"/>
      <c r="F82" s="2"/>
      <c r="G82" s="20" t="s">
        <v>194</v>
      </c>
      <c r="H82" s="21">
        <v>1</v>
      </c>
      <c r="I82" s="21" t="s">
        <v>994</v>
      </c>
      <c r="J82" s="46" t="s">
        <v>1070</v>
      </c>
      <c r="K82" s="46" t="s">
        <v>81</v>
      </c>
      <c r="L82" s="47"/>
      <c r="M82" s="48" t="s">
        <v>1070</v>
      </c>
      <c r="N82" s="48"/>
      <c r="O82" s="49"/>
      <c r="P82" s="50"/>
      <c r="Q82" s="50">
        <v>7.0000000000000007E-2</v>
      </c>
      <c r="R82" s="50"/>
      <c r="S82" s="50"/>
      <c r="T82" s="46" t="s">
        <v>1071</v>
      </c>
      <c r="U82" s="46"/>
      <c r="V82" s="51"/>
      <c r="W82" s="62"/>
      <c r="X82" s="62"/>
      <c r="Y82" s="23" t="str">
        <f>IF(M82&lt;&gt;"",$H82*M82,"")</f>
        <v/>
      </c>
      <c r="Z82" s="23" t="str">
        <f>IF(N82&lt;&gt;"",$H82*N82,"")</f>
        <v/>
      </c>
      <c r="AA82" s="19">
        <f>IF(OR(M82&lt;&gt;"",N82&lt;&gt;""),1,0)</f>
        <v>0</v>
      </c>
      <c r="AB82" s="19">
        <f>IF(M82&lt;&gt;0,1,0)</f>
        <v>1</v>
      </c>
      <c r="AC82" s="19">
        <f>IF(N82&lt;&gt;0,1,0)</f>
        <v>0</v>
      </c>
      <c r="AD82" s="23" t="str">
        <f>IF(W82&lt;&gt;"",$H82*W82,"")</f>
        <v/>
      </c>
      <c r="AE82" s="23" t="str">
        <f>IF(X82&lt;&gt;"",$H82*X82,"")</f>
        <v/>
      </c>
    </row>
    <row r="83" spans="2:31" x14ac:dyDescent="0.25">
      <c r="B83" s="18">
        <f>IF(G83="","",B82+1)</f>
        <v>61</v>
      </c>
      <c r="C83" s="25">
        <v>5200000015169</v>
      </c>
      <c r="D83" s="19"/>
      <c r="E83" s="19"/>
      <c r="F83" s="20"/>
      <c r="G83" s="20" t="s">
        <v>195</v>
      </c>
      <c r="H83" s="21">
        <v>1</v>
      </c>
      <c r="I83" s="21" t="s">
        <v>994</v>
      </c>
      <c r="J83" s="46" t="s">
        <v>1070</v>
      </c>
      <c r="K83" s="46" t="s">
        <v>81</v>
      </c>
      <c r="L83" s="47"/>
      <c r="M83" s="48" t="s">
        <v>1070</v>
      </c>
      <c r="N83" s="48"/>
      <c r="O83" s="49"/>
      <c r="P83" s="50"/>
      <c r="Q83" s="50">
        <v>7.0000000000000007E-2</v>
      </c>
      <c r="R83" s="50"/>
      <c r="S83" s="50"/>
      <c r="T83" s="46" t="s">
        <v>1071</v>
      </c>
      <c r="U83" s="46"/>
      <c r="V83" s="51"/>
      <c r="W83" s="62"/>
      <c r="X83" s="62"/>
      <c r="Y83" s="23" t="str">
        <f>IF(M83&lt;&gt;"",$H83*M83,"")</f>
        <v/>
      </c>
      <c r="Z83" s="23" t="str">
        <f>IF(N83&lt;&gt;"",$H83*N83,"")</f>
        <v/>
      </c>
      <c r="AA83" s="19">
        <f>IF(OR(M83&lt;&gt;"",N83&lt;&gt;""),1,0)</f>
        <v>0</v>
      </c>
      <c r="AB83" s="19">
        <f>IF(M83&lt;&gt;0,1,0)</f>
        <v>1</v>
      </c>
      <c r="AC83" s="19">
        <f>IF(N83&lt;&gt;0,1,0)</f>
        <v>0</v>
      </c>
      <c r="AD83" s="23" t="str">
        <f>IF(W83&lt;&gt;"",$H83*W83,"")</f>
        <v/>
      </c>
      <c r="AE83" s="23" t="str">
        <f>IF(X83&lt;&gt;"",$H83*X83,"")</f>
        <v/>
      </c>
    </row>
    <row r="84" spans="2:31" x14ac:dyDescent="0.25">
      <c r="B84" s="18">
        <f>IF(G84="","",B83+1)</f>
        <v>62</v>
      </c>
      <c r="C84" s="25">
        <v>5300000000798</v>
      </c>
      <c r="D84" s="19"/>
      <c r="E84" s="19"/>
      <c r="F84" s="2"/>
      <c r="G84" s="20" t="s">
        <v>196</v>
      </c>
      <c r="H84" s="21">
        <v>1</v>
      </c>
      <c r="I84" s="21" t="s">
        <v>994</v>
      </c>
      <c r="J84" s="46" t="s">
        <v>1070</v>
      </c>
      <c r="K84" s="46" t="s">
        <v>81</v>
      </c>
      <c r="L84" s="47"/>
      <c r="M84" s="48" t="s">
        <v>1070</v>
      </c>
      <c r="N84" s="48"/>
      <c r="O84" s="49"/>
      <c r="P84" s="50"/>
      <c r="Q84" s="50">
        <v>7.0000000000000007E-2</v>
      </c>
      <c r="R84" s="50"/>
      <c r="S84" s="50"/>
      <c r="T84" s="46" t="s">
        <v>1071</v>
      </c>
      <c r="U84" s="46"/>
      <c r="V84" s="51"/>
      <c r="W84" s="62"/>
      <c r="X84" s="62"/>
      <c r="Y84" s="23" t="str">
        <f>IF(M84&lt;&gt;"",$H84*M84,"")</f>
        <v/>
      </c>
      <c r="Z84" s="23" t="str">
        <f>IF(N84&lt;&gt;"",$H84*N84,"")</f>
        <v/>
      </c>
      <c r="AA84" s="19">
        <f>IF(OR(M84&lt;&gt;"",N84&lt;&gt;""),1,0)</f>
        <v>0</v>
      </c>
      <c r="AB84" s="19">
        <f>IF(M84&lt;&gt;0,1,0)</f>
        <v>1</v>
      </c>
      <c r="AC84" s="19">
        <f>IF(N84&lt;&gt;0,1,0)</f>
        <v>0</v>
      </c>
      <c r="AD84" s="23" t="str">
        <f>IF(W84&lt;&gt;"",$H84*W84,"")</f>
        <v/>
      </c>
      <c r="AE84" s="23" t="str">
        <f>IF(X84&lt;&gt;"",$H84*X84,"")</f>
        <v/>
      </c>
    </row>
    <row r="85" spans="2:31" x14ac:dyDescent="0.25">
      <c r="B85" s="18">
        <f>IF(G85="","",B84+1)</f>
        <v>63</v>
      </c>
      <c r="C85" s="25">
        <v>5300000000075</v>
      </c>
      <c r="D85" s="19"/>
      <c r="E85" s="19"/>
      <c r="F85" s="20"/>
      <c r="G85" s="20" t="s">
        <v>197</v>
      </c>
      <c r="H85" s="21">
        <v>1</v>
      </c>
      <c r="I85" s="21" t="s">
        <v>994</v>
      </c>
      <c r="J85" s="46">
        <v>40059190</v>
      </c>
      <c r="K85" s="46" t="s">
        <v>104</v>
      </c>
      <c r="L85" s="47"/>
      <c r="M85" s="48">
        <v>21.224927536231885</v>
      </c>
      <c r="N85" s="48"/>
      <c r="O85" s="49"/>
      <c r="P85" s="50"/>
      <c r="Q85" s="50">
        <v>7.0000000000000007E-2</v>
      </c>
      <c r="R85" s="50"/>
      <c r="S85" s="50"/>
      <c r="T85" s="46" t="s">
        <v>1071</v>
      </c>
      <c r="U85" s="46"/>
      <c r="V85" s="51"/>
      <c r="W85" s="62"/>
      <c r="X85" s="62"/>
      <c r="Y85" s="23">
        <f>IF(M85&lt;&gt;"",$H85*M85,"")</f>
        <v>21.224927536231885</v>
      </c>
      <c r="Z85" s="23" t="str">
        <f>IF(N85&lt;&gt;"",$H85*N85,"")</f>
        <v/>
      </c>
      <c r="AA85" s="19">
        <f>IF(OR(M85&lt;&gt;"",N85&lt;&gt;""),1,0)</f>
        <v>1</v>
      </c>
      <c r="AB85" s="19">
        <f>IF(M85&lt;&gt;0,1,0)</f>
        <v>1</v>
      </c>
      <c r="AC85" s="19">
        <f>IF(N85&lt;&gt;0,1,0)</f>
        <v>0</v>
      </c>
      <c r="AD85" s="23" t="str">
        <f>IF(W85&lt;&gt;"",$H85*W85,"")</f>
        <v/>
      </c>
      <c r="AE85" s="23" t="str">
        <f>IF(X85&lt;&gt;"",$H85*X85,"")</f>
        <v/>
      </c>
    </row>
    <row r="86" spans="2:31" x14ac:dyDescent="0.25">
      <c r="B86" s="18">
        <f>IF(G86="","",B85+1)</f>
        <v>64</v>
      </c>
      <c r="C86" s="25">
        <v>5300000000455</v>
      </c>
      <c r="D86" s="19"/>
      <c r="E86" s="19"/>
      <c r="F86" s="2"/>
      <c r="G86" s="20" t="s">
        <v>198</v>
      </c>
      <c r="H86" s="21">
        <v>1</v>
      </c>
      <c r="I86" s="21" t="s">
        <v>994</v>
      </c>
      <c r="J86" s="46">
        <v>39191020</v>
      </c>
      <c r="K86" s="46" t="s">
        <v>104</v>
      </c>
      <c r="L86" s="47"/>
      <c r="M86" s="48">
        <v>35.469696969696976</v>
      </c>
      <c r="N86" s="48"/>
      <c r="O86" s="49"/>
      <c r="P86" s="50"/>
      <c r="Q86" s="50">
        <v>7.0000000000000007E-2</v>
      </c>
      <c r="R86" s="50"/>
      <c r="S86" s="50"/>
      <c r="T86" s="46" t="s">
        <v>1071</v>
      </c>
      <c r="U86" s="46"/>
      <c r="V86" s="51"/>
      <c r="W86" s="62"/>
      <c r="X86" s="62"/>
      <c r="Y86" s="23">
        <f>IF(M86&lt;&gt;"",$H86*M86,"")</f>
        <v>35.469696969696976</v>
      </c>
      <c r="Z86" s="23" t="str">
        <f>IF(N86&lt;&gt;"",$H86*N86,"")</f>
        <v/>
      </c>
      <c r="AA86" s="19">
        <f>IF(OR(M86&lt;&gt;"",N86&lt;&gt;""),1,0)</f>
        <v>1</v>
      </c>
      <c r="AB86" s="19">
        <f>IF(M86&lt;&gt;0,1,0)</f>
        <v>1</v>
      </c>
      <c r="AC86" s="19">
        <f>IF(N86&lt;&gt;0,1,0)</f>
        <v>0</v>
      </c>
      <c r="AD86" s="23" t="str">
        <f>IF(W86&lt;&gt;"",$H86*W86,"")</f>
        <v/>
      </c>
      <c r="AE86" s="23" t="str">
        <f>IF(X86&lt;&gt;"",$H86*X86,"")</f>
        <v/>
      </c>
    </row>
    <row r="87" spans="2:31" x14ac:dyDescent="0.25">
      <c r="B87" s="18">
        <f>IF(G87="","",B86+1)</f>
        <v>65</v>
      </c>
      <c r="C87" s="25">
        <v>5300000004854</v>
      </c>
      <c r="D87" s="19"/>
      <c r="E87" s="19"/>
      <c r="F87" s="20"/>
      <c r="G87" s="20" t="s">
        <v>199</v>
      </c>
      <c r="H87" s="21">
        <v>171</v>
      </c>
      <c r="I87" s="21" t="s">
        <v>994</v>
      </c>
      <c r="J87" s="46">
        <v>39191020</v>
      </c>
      <c r="K87" s="46" t="s">
        <v>104</v>
      </c>
      <c r="L87" s="47"/>
      <c r="M87" s="48">
        <v>4.1515151515151523</v>
      </c>
      <c r="N87" s="48"/>
      <c r="O87" s="49"/>
      <c r="P87" s="50"/>
      <c r="Q87" s="50">
        <v>7.0000000000000007E-2</v>
      </c>
      <c r="R87" s="50"/>
      <c r="S87" s="50"/>
      <c r="T87" s="46" t="s">
        <v>1071</v>
      </c>
      <c r="U87" s="46"/>
      <c r="V87" s="51"/>
      <c r="W87" s="62"/>
      <c r="X87" s="62"/>
      <c r="Y87" s="23">
        <f>IF(M87&lt;&gt;"",$H87*M87,"")</f>
        <v>709.90909090909099</v>
      </c>
      <c r="Z87" s="23" t="str">
        <f>IF(N87&lt;&gt;"",$H87*N87,"")</f>
        <v/>
      </c>
      <c r="AA87" s="19">
        <f>IF(OR(M87&lt;&gt;"",N87&lt;&gt;""),1,0)</f>
        <v>1</v>
      </c>
      <c r="AB87" s="19">
        <f>IF(M87&lt;&gt;0,1,0)</f>
        <v>1</v>
      </c>
      <c r="AC87" s="19">
        <f>IF(N87&lt;&gt;0,1,0)</f>
        <v>0</v>
      </c>
      <c r="AD87" s="23" t="str">
        <f>IF(W87&lt;&gt;"",$H87*W87,"")</f>
        <v/>
      </c>
      <c r="AE87" s="23" t="str">
        <f>IF(X87&lt;&gt;"",$H87*X87,"")</f>
        <v/>
      </c>
    </row>
    <row r="88" spans="2:31" x14ac:dyDescent="0.25">
      <c r="B88" s="18">
        <f>IF(G88="","",B87+1)</f>
        <v>66</v>
      </c>
      <c r="C88" s="25">
        <v>5200000002781</v>
      </c>
      <c r="D88" s="19"/>
      <c r="E88" s="19"/>
      <c r="F88" s="2"/>
      <c r="G88" s="20" t="s">
        <v>200</v>
      </c>
      <c r="H88" s="21">
        <v>33</v>
      </c>
      <c r="I88" s="21" t="s">
        <v>994</v>
      </c>
      <c r="J88" s="46">
        <v>39191020</v>
      </c>
      <c r="K88" s="46" t="s">
        <v>104</v>
      </c>
      <c r="L88" s="47"/>
      <c r="M88" s="48">
        <v>33.927536231884062</v>
      </c>
      <c r="N88" s="48"/>
      <c r="O88" s="49"/>
      <c r="P88" s="50"/>
      <c r="Q88" s="50">
        <v>7.0000000000000007E-2</v>
      </c>
      <c r="R88" s="50"/>
      <c r="S88" s="50"/>
      <c r="T88" s="46" t="s">
        <v>1071</v>
      </c>
      <c r="U88" s="46"/>
      <c r="V88" s="51"/>
      <c r="W88" s="62"/>
      <c r="X88" s="62"/>
      <c r="Y88" s="23">
        <f>IF(M88&lt;&gt;"",$H88*M88,"")</f>
        <v>1119.608695652174</v>
      </c>
      <c r="Z88" s="23" t="str">
        <f>IF(N88&lt;&gt;"",$H88*N88,"")</f>
        <v/>
      </c>
      <c r="AA88" s="19">
        <f>IF(OR(M88&lt;&gt;"",N88&lt;&gt;""),1,0)</f>
        <v>1</v>
      </c>
      <c r="AB88" s="19">
        <f>IF(M88&lt;&gt;0,1,0)</f>
        <v>1</v>
      </c>
      <c r="AC88" s="19">
        <f>IF(N88&lt;&gt;0,1,0)</f>
        <v>0</v>
      </c>
      <c r="AD88" s="23" t="str">
        <f>IF(W88&lt;&gt;"",$H88*W88,"")</f>
        <v/>
      </c>
      <c r="AE88" s="23" t="str">
        <f>IF(X88&lt;&gt;"",$H88*X88,"")</f>
        <v/>
      </c>
    </row>
    <row r="89" spans="2:31" x14ac:dyDescent="0.25">
      <c r="B89" s="18">
        <f>IF(G89="","",B88+1)</f>
        <v>67</v>
      </c>
      <c r="C89" s="25">
        <v>5300000004629</v>
      </c>
      <c r="D89" s="19"/>
      <c r="E89" s="19"/>
      <c r="F89" s="20"/>
      <c r="G89" s="20" t="s">
        <v>201</v>
      </c>
      <c r="H89" s="21">
        <v>1</v>
      </c>
      <c r="I89" s="21" t="s">
        <v>994</v>
      </c>
      <c r="J89" s="46" t="s">
        <v>1070</v>
      </c>
      <c r="K89" s="46" t="s">
        <v>81</v>
      </c>
      <c r="L89" s="47"/>
      <c r="M89" s="48" t="s">
        <v>1070</v>
      </c>
      <c r="N89" s="48"/>
      <c r="O89" s="49"/>
      <c r="P89" s="50"/>
      <c r="Q89" s="50">
        <v>7.0000000000000007E-2</v>
      </c>
      <c r="R89" s="50"/>
      <c r="S89" s="50"/>
      <c r="T89" s="46" t="s">
        <v>1071</v>
      </c>
      <c r="U89" s="46"/>
      <c r="V89" s="51"/>
      <c r="W89" s="62"/>
      <c r="X89" s="62"/>
      <c r="Y89" s="23" t="str">
        <f>IF(M89&lt;&gt;"",$H89*M89,"")</f>
        <v/>
      </c>
      <c r="Z89" s="23" t="str">
        <f>IF(N89&lt;&gt;"",$H89*N89,"")</f>
        <v/>
      </c>
      <c r="AA89" s="19">
        <f>IF(OR(M89&lt;&gt;"",N89&lt;&gt;""),1,0)</f>
        <v>0</v>
      </c>
      <c r="AB89" s="19">
        <f>IF(M89&lt;&gt;0,1,0)</f>
        <v>1</v>
      </c>
      <c r="AC89" s="19">
        <f>IF(N89&lt;&gt;0,1,0)</f>
        <v>0</v>
      </c>
      <c r="AD89" s="23" t="str">
        <f>IF(W89&lt;&gt;"",$H89*W89,"")</f>
        <v/>
      </c>
      <c r="AE89" s="23" t="str">
        <f>IF(X89&lt;&gt;"",$H89*X89,"")</f>
        <v/>
      </c>
    </row>
    <row r="90" spans="2:31" x14ac:dyDescent="0.25">
      <c r="B90" s="18">
        <f>IF(G90="","",B89+1)</f>
        <v>68</v>
      </c>
      <c r="C90" s="25">
        <v>6100000005181</v>
      </c>
      <c r="D90" s="19"/>
      <c r="E90" s="19"/>
      <c r="F90" s="2"/>
      <c r="G90" s="20" t="s">
        <v>202</v>
      </c>
      <c r="H90" s="21">
        <v>1</v>
      </c>
      <c r="I90" s="21" t="s">
        <v>994</v>
      </c>
      <c r="J90" s="46">
        <v>39191020</v>
      </c>
      <c r="K90" s="46" t="s">
        <v>104</v>
      </c>
      <c r="L90" s="47"/>
      <c r="M90" s="48">
        <v>22.015151515151516</v>
      </c>
      <c r="N90" s="48"/>
      <c r="O90" s="49"/>
      <c r="P90" s="50"/>
      <c r="Q90" s="50">
        <v>7.0000000000000007E-2</v>
      </c>
      <c r="R90" s="50"/>
      <c r="S90" s="50"/>
      <c r="T90" s="46" t="s">
        <v>1071</v>
      </c>
      <c r="U90" s="46"/>
      <c r="V90" s="51"/>
      <c r="W90" s="62"/>
      <c r="X90" s="62"/>
      <c r="Y90" s="23">
        <f>IF(M90&lt;&gt;"",$H90*M90,"")</f>
        <v>22.015151515151516</v>
      </c>
      <c r="Z90" s="23" t="str">
        <f>IF(N90&lt;&gt;"",$H90*N90,"")</f>
        <v/>
      </c>
      <c r="AA90" s="19">
        <f>IF(OR(M90&lt;&gt;"",N90&lt;&gt;""),1,0)</f>
        <v>1</v>
      </c>
      <c r="AB90" s="19">
        <f>IF(M90&lt;&gt;0,1,0)</f>
        <v>1</v>
      </c>
      <c r="AC90" s="19">
        <f>IF(N90&lt;&gt;0,1,0)</f>
        <v>0</v>
      </c>
      <c r="AD90" s="23" t="str">
        <f>IF(W90&lt;&gt;"",$H90*W90,"")</f>
        <v/>
      </c>
      <c r="AE90" s="23" t="str">
        <f>IF(X90&lt;&gt;"",$H90*X90,"")</f>
        <v/>
      </c>
    </row>
    <row r="91" spans="2:31" x14ac:dyDescent="0.25">
      <c r="B91" s="18">
        <f>IF(G91="","",B90+1)</f>
        <v>69</v>
      </c>
      <c r="C91" s="25">
        <v>5300000003158</v>
      </c>
      <c r="D91" s="19"/>
      <c r="E91" s="19"/>
      <c r="F91" s="20"/>
      <c r="G91" s="20" t="s">
        <v>203</v>
      </c>
      <c r="H91" s="21">
        <v>1</v>
      </c>
      <c r="I91" s="21" t="s">
        <v>994</v>
      </c>
      <c r="J91" s="46" t="s">
        <v>1070</v>
      </c>
      <c r="K91" s="46" t="s">
        <v>81</v>
      </c>
      <c r="L91" s="47"/>
      <c r="M91" s="48" t="s">
        <v>1070</v>
      </c>
      <c r="N91" s="48"/>
      <c r="O91" s="49"/>
      <c r="P91" s="50"/>
      <c r="Q91" s="50">
        <v>7.0000000000000007E-2</v>
      </c>
      <c r="R91" s="50"/>
      <c r="S91" s="50"/>
      <c r="T91" s="46" t="s">
        <v>1071</v>
      </c>
      <c r="U91" s="46"/>
      <c r="V91" s="51"/>
      <c r="W91" s="62"/>
      <c r="X91" s="62"/>
      <c r="Y91" s="23" t="str">
        <f>IF(M91&lt;&gt;"",$H91*M91,"")</f>
        <v/>
      </c>
      <c r="Z91" s="23" t="str">
        <f>IF(N91&lt;&gt;"",$H91*N91,"")</f>
        <v/>
      </c>
      <c r="AA91" s="19">
        <f>IF(OR(M91&lt;&gt;"",N91&lt;&gt;""),1,0)</f>
        <v>0</v>
      </c>
      <c r="AB91" s="19">
        <f>IF(M91&lt;&gt;0,1,0)</f>
        <v>1</v>
      </c>
      <c r="AC91" s="19">
        <f>IF(N91&lt;&gt;0,1,0)</f>
        <v>0</v>
      </c>
      <c r="AD91" s="23" t="str">
        <f>IF(W91&lt;&gt;"",$H91*W91,"")</f>
        <v/>
      </c>
      <c r="AE91" s="23" t="str">
        <f>IF(X91&lt;&gt;"",$H91*X91,"")</f>
        <v/>
      </c>
    </row>
    <row r="92" spans="2:31" x14ac:dyDescent="0.25">
      <c r="B92" s="18">
        <f>IF(G92="","",B91+1)</f>
        <v>70</v>
      </c>
      <c r="C92" s="25">
        <v>5300000003474</v>
      </c>
      <c r="D92" s="19"/>
      <c r="E92" s="19"/>
      <c r="F92" s="2"/>
      <c r="G92" s="20" t="s">
        <v>204</v>
      </c>
      <c r="H92" s="21">
        <v>1</v>
      </c>
      <c r="I92" s="21" t="s">
        <v>994</v>
      </c>
      <c r="J92" s="46" t="s">
        <v>1070</v>
      </c>
      <c r="K92" s="46" t="s">
        <v>81</v>
      </c>
      <c r="L92" s="47"/>
      <c r="M92" s="48" t="s">
        <v>1070</v>
      </c>
      <c r="N92" s="48"/>
      <c r="O92" s="49"/>
      <c r="P92" s="50"/>
      <c r="Q92" s="50">
        <v>7.0000000000000007E-2</v>
      </c>
      <c r="R92" s="50"/>
      <c r="S92" s="50"/>
      <c r="T92" s="46" t="s">
        <v>1071</v>
      </c>
      <c r="U92" s="46"/>
      <c r="V92" s="51"/>
      <c r="W92" s="62"/>
      <c r="X92" s="62"/>
      <c r="Y92" s="23" t="str">
        <f>IF(M92&lt;&gt;"",$H92*M92,"")</f>
        <v/>
      </c>
      <c r="Z92" s="23" t="str">
        <f>IF(N92&lt;&gt;"",$H92*N92,"")</f>
        <v/>
      </c>
      <c r="AA92" s="19">
        <f>IF(OR(M92&lt;&gt;"",N92&lt;&gt;""),1,0)</f>
        <v>0</v>
      </c>
      <c r="AB92" s="19">
        <f>IF(M92&lt;&gt;0,1,0)</f>
        <v>1</v>
      </c>
      <c r="AC92" s="19">
        <f>IF(N92&lt;&gt;0,1,0)</f>
        <v>0</v>
      </c>
      <c r="AD92" s="23" t="str">
        <f>IF(W92&lt;&gt;"",$H92*W92,"")</f>
        <v/>
      </c>
      <c r="AE92" s="23" t="str">
        <f>IF(X92&lt;&gt;"",$H92*X92,"")</f>
        <v/>
      </c>
    </row>
    <row r="93" spans="2:31" x14ac:dyDescent="0.25">
      <c r="B93" s="18">
        <f>IF(G93="","",B92+1)</f>
        <v>71</v>
      </c>
      <c r="C93" s="25">
        <v>5300000003037</v>
      </c>
      <c r="D93" s="19"/>
      <c r="E93" s="19"/>
      <c r="F93" s="20"/>
      <c r="G93" s="20" t="s">
        <v>205</v>
      </c>
      <c r="H93" s="21">
        <v>1</v>
      </c>
      <c r="I93" s="21" t="s">
        <v>994</v>
      </c>
      <c r="J93" s="46">
        <v>39191020</v>
      </c>
      <c r="K93" s="46" t="s">
        <v>104</v>
      </c>
      <c r="L93" s="47"/>
      <c r="M93" s="48">
        <v>21.057971014492754</v>
      </c>
      <c r="N93" s="48"/>
      <c r="O93" s="49"/>
      <c r="P93" s="50"/>
      <c r="Q93" s="50">
        <v>7.0000000000000007E-2</v>
      </c>
      <c r="R93" s="50"/>
      <c r="S93" s="50"/>
      <c r="T93" s="46" t="s">
        <v>1071</v>
      </c>
      <c r="U93" s="46"/>
      <c r="V93" s="51"/>
      <c r="W93" s="62"/>
      <c r="X93" s="62"/>
      <c r="Y93" s="23">
        <f>IF(M93&lt;&gt;"",$H93*M93,"")</f>
        <v>21.057971014492754</v>
      </c>
      <c r="Z93" s="23" t="str">
        <f>IF(N93&lt;&gt;"",$H93*N93,"")</f>
        <v/>
      </c>
      <c r="AA93" s="19">
        <f>IF(OR(M93&lt;&gt;"",N93&lt;&gt;""),1,0)</f>
        <v>1</v>
      </c>
      <c r="AB93" s="19">
        <f>IF(M93&lt;&gt;0,1,0)</f>
        <v>1</v>
      </c>
      <c r="AC93" s="19">
        <f>IF(N93&lt;&gt;0,1,0)</f>
        <v>0</v>
      </c>
      <c r="AD93" s="23" t="str">
        <f>IF(W93&lt;&gt;"",$H93*W93,"")</f>
        <v/>
      </c>
      <c r="AE93" s="23" t="str">
        <f>IF(X93&lt;&gt;"",$H93*X93,"")</f>
        <v/>
      </c>
    </row>
    <row r="94" spans="2:31" x14ac:dyDescent="0.25">
      <c r="B94" s="18">
        <f>IF(G94="","",B93+1)</f>
        <v>72</v>
      </c>
      <c r="C94" s="25">
        <v>5300000000097</v>
      </c>
      <c r="D94" s="19"/>
      <c r="E94" s="19"/>
      <c r="F94" s="20"/>
      <c r="G94" s="20" t="s">
        <v>206</v>
      </c>
      <c r="H94" s="21">
        <v>307</v>
      </c>
      <c r="I94" s="21" t="s">
        <v>994</v>
      </c>
      <c r="J94" s="46" t="s">
        <v>1070</v>
      </c>
      <c r="K94" s="46" t="s">
        <v>81</v>
      </c>
      <c r="L94" s="47"/>
      <c r="M94" s="48" t="s">
        <v>1070</v>
      </c>
      <c r="N94" s="48"/>
      <c r="O94" s="49"/>
      <c r="P94" s="50"/>
      <c r="Q94" s="50">
        <v>7.0000000000000007E-2</v>
      </c>
      <c r="R94" s="50"/>
      <c r="S94" s="50"/>
      <c r="T94" s="46" t="s">
        <v>1071</v>
      </c>
      <c r="U94" s="46"/>
      <c r="V94" s="51"/>
      <c r="W94" s="62"/>
      <c r="X94" s="62"/>
      <c r="Y94" s="23" t="str">
        <f>IF(M94&lt;&gt;"",$H94*M94,"")</f>
        <v/>
      </c>
      <c r="Z94" s="23" t="str">
        <f>IF(N94&lt;&gt;"",$H94*N94,"")</f>
        <v/>
      </c>
      <c r="AA94" s="19">
        <f>IF(OR(M94&lt;&gt;"",N94&lt;&gt;""),1,0)</f>
        <v>0</v>
      </c>
      <c r="AB94" s="19">
        <f>IF(M94&lt;&gt;0,1,0)</f>
        <v>1</v>
      </c>
      <c r="AC94" s="19">
        <f>IF(N94&lt;&gt;0,1,0)</f>
        <v>0</v>
      </c>
      <c r="AD94" s="23" t="str">
        <f>IF(W94&lt;&gt;"",$H94*W94,"")</f>
        <v/>
      </c>
      <c r="AE94" s="23" t="str">
        <f>IF(X94&lt;&gt;"",$H94*X94,"")</f>
        <v/>
      </c>
    </row>
    <row r="95" spans="2:31" x14ac:dyDescent="0.25">
      <c r="B95" s="18">
        <f>IF(G95="","",B94+1)</f>
        <v>73</v>
      </c>
      <c r="C95" s="25">
        <v>5200000010034</v>
      </c>
      <c r="D95" s="19"/>
      <c r="E95" s="19"/>
      <c r="F95" s="20"/>
      <c r="G95" s="20" t="s">
        <v>207</v>
      </c>
      <c r="H95" s="21">
        <v>31</v>
      </c>
      <c r="I95" s="21" t="s">
        <v>994</v>
      </c>
      <c r="J95" s="46" t="s">
        <v>1070</v>
      </c>
      <c r="K95" s="46" t="s">
        <v>81</v>
      </c>
      <c r="L95" s="47"/>
      <c r="M95" s="48" t="s">
        <v>1070</v>
      </c>
      <c r="N95" s="48"/>
      <c r="O95" s="49"/>
      <c r="P95" s="50"/>
      <c r="Q95" s="50">
        <v>7.0000000000000007E-2</v>
      </c>
      <c r="R95" s="50"/>
      <c r="S95" s="50"/>
      <c r="T95" s="46" t="s">
        <v>1071</v>
      </c>
      <c r="U95" s="46"/>
      <c r="V95" s="51"/>
      <c r="W95" s="62"/>
      <c r="X95" s="62"/>
      <c r="Y95" s="23" t="str">
        <f>IF(M95&lt;&gt;"",$H95*M95,"")</f>
        <v/>
      </c>
      <c r="Z95" s="23" t="str">
        <f>IF(N95&lt;&gt;"",$H95*N95,"")</f>
        <v/>
      </c>
      <c r="AA95" s="19">
        <f>IF(OR(M95&lt;&gt;"",N95&lt;&gt;""),1,0)</f>
        <v>0</v>
      </c>
      <c r="AB95" s="19">
        <f>IF(M95&lt;&gt;0,1,0)</f>
        <v>1</v>
      </c>
      <c r="AC95" s="19">
        <f>IF(N95&lt;&gt;0,1,0)</f>
        <v>0</v>
      </c>
      <c r="AD95" s="23" t="str">
        <f>IF(W95&lt;&gt;"",$H95*W95,"")</f>
        <v/>
      </c>
      <c r="AE95" s="23" t="str">
        <f>IF(X95&lt;&gt;"",$H95*X95,"")</f>
        <v/>
      </c>
    </row>
    <row r="96" spans="2:31" x14ac:dyDescent="0.25">
      <c r="B96" s="18">
        <f>IF(G96="","",B95+1)</f>
        <v>74</v>
      </c>
      <c r="C96" s="25">
        <v>5200000002093</v>
      </c>
      <c r="D96" s="19"/>
      <c r="E96" s="19"/>
      <c r="F96" s="2"/>
      <c r="G96" s="20" t="s">
        <v>208</v>
      </c>
      <c r="H96" s="21">
        <v>1</v>
      </c>
      <c r="I96" s="21" t="s">
        <v>994</v>
      </c>
      <c r="J96" s="46" t="s">
        <v>1070</v>
      </c>
      <c r="K96" s="46" t="s">
        <v>81</v>
      </c>
      <c r="L96" s="47"/>
      <c r="M96" s="48" t="s">
        <v>1070</v>
      </c>
      <c r="N96" s="48"/>
      <c r="O96" s="49"/>
      <c r="P96" s="50"/>
      <c r="Q96" s="50">
        <v>7.0000000000000007E-2</v>
      </c>
      <c r="R96" s="50"/>
      <c r="S96" s="50"/>
      <c r="T96" s="46" t="s">
        <v>1071</v>
      </c>
      <c r="U96" s="46"/>
      <c r="V96" s="51"/>
      <c r="W96" s="62"/>
      <c r="X96" s="62"/>
      <c r="Y96" s="23" t="str">
        <f>IF(M96&lt;&gt;"",$H96*M96,"")</f>
        <v/>
      </c>
      <c r="Z96" s="23" t="str">
        <f>IF(N96&lt;&gt;"",$H96*N96,"")</f>
        <v/>
      </c>
      <c r="AA96" s="19">
        <f>IF(OR(M96&lt;&gt;"",N96&lt;&gt;""),1,0)</f>
        <v>0</v>
      </c>
      <c r="AB96" s="19">
        <f>IF(M96&lt;&gt;0,1,0)</f>
        <v>1</v>
      </c>
      <c r="AC96" s="19">
        <f>IF(N96&lt;&gt;0,1,0)</f>
        <v>0</v>
      </c>
      <c r="AD96" s="23" t="str">
        <f>IF(W96&lt;&gt;"",$H96*W96,"")</f>
        <v/>
      </c>
      <c r="AE96" s="23" t="str">
        <f>IF(X96&lt;&gt;"",$H96*X96,"")</f>
        <v/>
      </c>
    </row>
    <row r="97" spans="2:31" x14ac:dyDescent="0.25">
      <c r="B97" s="18">
        <f>IF(G97="","",B96+1)</f>
        <v>75</v>
      </c>
      <c r="C97" s="25">
        <v>5200000008792</v>
      </c>
      <c r="D97" s="19"/>
      <c r="E97" s="19"/>
      <c r="F97" s="20"/>
      <c r="G97" s="20" t="s">
        <v>1000</v>
      </c>
      <c r="H97" s="21">
        <v>1</v>
      </c>
      <c r="I97" s="21" t="s">
        <v>994</v>
      </c>
      <c r="J97" s="46">
        <v>39209990</v>
      </c>
      <c r="K97" s="46" t="s">
        <v>104</v>
      </c>
      <c r="L97" s="47"/>
      <c r="M97" s="48">
        <v>2.8636363636363638</v>
      </c>
      <c r="N97" s="48"/>
      <c r="O97" s="49"/>
      <c r="P97" s="50"/>
      <c r="Q97" s="50">
        <v>7.0000000000000007E-2</v>
      </c>
      <c r="R97" s="50"/>
      <c r="S97" s="50"/>
      <c r="T97" s="46" t="s">
        <v>1071</v>
      </c>
      <c r="U97" s="46"/>
      <c r="V97" s="51"/>
      <c r="W97" s="62"/>
      <c r="X97" s="62"/>
      <c r="Y97" s="23">
        <f>IF(M97&lt;&gt;"",$H97*M97,"")</f>
        <v>2.8636363636363638</v>
      </c>
      <c r="Z97" s="23" t="str">
        <f>IF(N97&lt;&gt;"",$H97*N97,"")</f>
        <v/>
      </c>
      <c r="AA97" s="19">
        <f>IF(OR(M97&lt;&gt;"",N97&lt;&gt;""),1,0)</f>
        <v>1</v>
      </c>
      <c r="AB97" s="19">
        <f>IF(M97&lt;&gt;0,1,0)</f>
        <v>1</v>
      </c>
      <c r="AC97" s="19">
        <f>IF(N97&lt;&gt;0,1,0)</f>
        <v>0</v>
      </c>
      <c r="AD97" s="23" t="str">
        <f>IF(W97&lt;&gt;"",$H97*W97,"")</f>
        <v/>
      </c>
      <c r="AE97" s="23" t="str">
        <f>IF(X97&lt;&gt;"",$H97*X97,"")</f>
        <v/>
      </c>
    </row>
    <row r="98" spans="2:31" x14ac:dyDescent="0.25">
      <c r="B98" s="18">
        <f>IF(G98="","",B97+1)</f>
        <v>76</v>
      </c>
      <c r="C98" s="25">
        <v>6100000005136</v>
      </c>
      <c r="D98" s="19"/>
      <c r="E98" s="19"/>
      <c r="F98" s="20"/>
      <c r="G98" s="20" t="s">
        <v>209</v>
      </c>
      <c r="H98" s="21">
        <v>1</v>
      </c>
      <c r="I98" s="21" t="s">
        <v>994</v>
      </c>
      <c r="J98" s="46">
        <v>39209990</v>
      </c>
      <c r="K98" s="46" t="s">
        <v>104</v>
      </c>
      <c r="L98" s="47"/>
      <c r="M98" s="48">
        <v>11.84848484848485</v>
      </c>
      <c r="N98" s="48"/>
      <c r="O98" s="49"/>
      <c r="P98" s="50"/>
      <c r="Q98" s="50">
        <v>7.0000000000000007E-2</v>
      </c>
      <c r="R98" s="50"/>
      <c r="S98" s="50"/>
      <c r="T98" s="46" t="s">
        <v>1071</v>
      </c>
      <c r="U98" s="46"/>
      <c r="V98" s="51"/>
      <c r="W98" s="62"/>
      <c r="X98" s="62"/>
      <c r="Y98" s="23">
        <f>IF(M98&lt;&gt;"",$H98*M98,"")</f>
        <v>11.84848484848485</v>
      </c>
      <c r="Z98" s="23" t="str">
        <f>IF(N98&lt;&gt;"",$H98*N98,"")</f>
        <v/>
      </c>
      <c r="AA98" s="19">
        <f>IF(OR(M98&lt;&gt;"",N98&lt;&gt;""),1,0)</f>
        <v>1</v>
      </c>
      <c r="AB98" s="19">
        <f>IF(M98&lt;&gt;0,1,0)</f>
        <v>1</v>
      </c>
      <c r="AC98" s="19">
        <f>IF(N98&lt;&gt;0,1,0)</f>
        <v>0</v>
      </c>
      <c r="AD98" s="23" t="str">
        <f>IF(W98&lt;&gt;"",$H98*W98,"")</f>
        <v/>
      </c>
      <c r="AE98" s="23" t="str">
        <f>IF(X98&lt;&gt;"",$H98*X98,"")</f>
        <v/>
      </c>
    </row>
    <row r="99" spans="2:31" x14ac:dyDescent="0.25">
      <c r="B99" s="18">
        <f>IF(G99="","",B98+1)</f>
        <v>77</v>
      </c>
      <c r="C99" s="25">
        <v>5200000015860</v>
      </c>
      <c r="D99" s="19"/>
      <c r="E99" s="19"/>
      <c r="F99" s="20"/>
      <c r="G99" s="20" t="s">
        <v>210</v>
      </c>
      <c r="H99" s="21">
        <v>1</v>
      </c>
      <c r="I99" s="21" t="s">
        <v>994</v>
      </c>
      <c r="J99" s="46" t="s">
        <v>1070</v>
      </c>
      <c r="K99" s="46" t="s">
        <v>81</v>
      </c>
      <c r="L99" s="47"/>
      <c r="M99" s="48" t="s">
        <v>1070</v>
      </c>
      <c r="N99" s="48"/>
      <c r="O99" s="49"/>
      <c r="P99" s="50"/>
      <c r="Q99" s="50">
        <v>7.0000000000000007E-2</v>
      </c>
      <c r="R99" s="50"/>
      <c r="S99" s="50"/>
      <c r="T99" s="46" t="s">
        <v>1071</v>
      </c>
      <c r="U99" s="46"/>
      <c r="V99" s="51"/>
      <c r="W99" s="62"/>
      <c r="X99" s="62"/>
      <c r="Y99" s="23" t="str">
        <f>IF(M99&lt;&gt;"",$H99*M99,"")</f>
        <v/>
      </c>
      <c r="Z99" s="23" t="str">
        <f>IF(N99&lt;&gt;"",$H99*N99,"")</f>
        <v/>
      </c>
      <c r="AA99" s="19">
        <f>IF(OR(M99&lt;&gt;"",N99&lt;&gt;""),1,0)</f>
        <v>0</v>
      </c>
      <c r="AB99" s="19">
        <f>IF(M99&lt;&gt;0,1,0)</f>
        <v>1</v>
      </c>
      <c r="AC99" s="19">
        <f>IF(N99&lt;&gt;0,1,0)</f>
        <v>0</v>
      </c>
      <c r="AD99" s="23" t="str">
        <f>IF(W99&lt;&gt;"",$H99*W99,"")</f>
        <v/>
      </c>
      <c r="AE99" s="23" t="str">
        <f>IF(X99&lt;&gt;"",$H99*X99,"")</f>
        <v/>
      </c>
    </row>
    <row r="100" spans="2:31" x14ac:dyDescent="0.25">
      <c r="B100" s="18">
        <f>IF(G100="","",B99+1)</f>
        <v>78</v>
      </c>
      <c r="C100" s="25">
        <v>5200000012318</v>
      </c>
      <c r="D100" s="19"/>
      <c r="E100" s="19"/>
      <c r="F100" s="2"/>
      <c r="G100" s="20" t="s">
        <v>211</v>
      </c>
      <c r="H100" s="21">
        <v>17</v>
      </c>
      <c r="I100" s="21" t="s">
        <v>994</v>
      </c>
      <c r="J100" s="46">
        <v>35061090</v>
      </c>
      <c r="K100" s="46" t="s">
        <v>104</v>
      </c>
      <c r="L100" s="47"/>
      <c r="M100" s="48">
        <v>38.850606060606061</v>
      </c>
      <c r="N100" s="48"/>
      <c r="O100" s="49"/>
      <c r="P100" s="50"/>
      <c r="Q100" s="50">
        <v>7.0000000000000007E-2</v>
      </c>
      <c r="R100" s="50"/>
      <c r="S100" s="50"/>
      <c r="T100" s="46" t="s">
        <v>1071</v>
      </c>
      <c r="U100" s="46"/>
      <c r="V100" s="51"/>
      <c r="W100" s="62"/>
      <c r="X100" s="62"/>
      <c r="Y100" s="23">
        <f>IF(M100&lt;&gt;"",$H100*M100,"")</f>
        <v>660.46030303030307</v>
      </c>
      <c r="Z100" s="23" t="str">
        <f>IF(N100&lt;&gt;"",$H100*N100,"")</f>
        <v/>
      </c>
      <c r="AA100" s="19">
        <f>IF(OR(M100&lt;&gt;"",N100&lt;&gt;""),1,0)</f>
        <v>1</v>
      </c>
      <c r="AB100" s="19">
        <f>IF(M100&lt;&gt;0,1,0)</f>
        <v>1</v>
      </c>
      <c r="AC100" s="19">
        <f>IF(N100&lt;&gt;0,1,0)</f>
        <v>0</v>
      </c>
      <c r="AD100" s="23" t="str">
        <f>IF(W100&lt;&gt;"",$H100*W100,"")</f>
        <v/>
      </c>
      <c r="AE100" s="23" t="str">
        <f>IF(X100&lt;&gt;"",$H100*X100,"")</f>
        <v/>
      </c>
    </row>
    <row r="101" spans="2:31" x14ac:dyDescent="0.25">
      <c r="B101" s="18">
        <f>IF(G101="","",B100+1)</f>
        <v>79</v>
      </c>
      <c r="C101" s="25">
        <v>5300000000039</v>
      </c>
      <c r="D101" s="19"/>
      <c r="E101" s="19"/>
      <c r="F101" s="20"/>
      <c r="G101" s="20" t="s">
        <v>212</v>
      </c>
      <c r="H101" s="21">
        <v>1</v>
      </c>
      <c r="I101" s="21" t="s">
        <v>994</v>
      </c>
      <c r="J101" s="46" t="s">
        <v>1070</v>
      </c>
      <c r="K101" s="46" t="s">
        <v>81</v>
      </c>
      <c r="L101" s="47"/>
      <c r="M101" s="48" t="s">
        <v>1070</v>
      </c>
      <c r="N101" s="48"/>
      <c r="O101" s="49"/>
      <c r="P101" s="50"/>
      <c r="Q101" s="50">
        <v>7.0000000000000007E-2</v>
      </c>
      <c r="R101" s="50"/>
      <c r="S101" s="50"/>
      <c r="T101" s="46" t="s">
        <v>1071</v>
      </c>
      <c r="U101" s="46"/>
      <c r="V101" s="51"/>
      <c r="W101" s="62"/>
      <c r="X101" s="62"/>
      <c r="Y101" s="23" t="str">
        <f>IF(M101&lt;&gt;"",$H101*M101,"")</f>
        <v/>
      </c>
      <c r="Z101" s="23" t="str">
        <f>IF(N101&lt;&gt;"",$H101*N101,"")</f>
        <v/>
      </c>
      <c r="AA101" s="19">
        <f>IF(OR(M101&lt;&gt;"",N101&lt;&gt;""),1,0)</f>
        <v>0</v>
      </c>
      <c r="AB101" s="19">
        <f>IF(M101&lt;&gt;0,1,0)</f>
        <v>1</v>
      </c>
      <c r="AC101" s="19">
        <f>IF(N101&lt;&gt;0,1,0)</f>
        <v>0</v>
      </c>
      <c r="AD101" s="23" t="str">
        <f>IF(W101&lt;&gt;"",$H101*W101,"")</f>
        <v/>
      </c>
      <c r="AE101" s="23" t="str">
        <f>IF(X101&lt;&gt;"",$H101*X101,"")</f>
        <v/>
      </c>
    </row>
    <row r="102" spans="2:31" x14ac:dyDescent="0.25">
      <c r="B102" s="18">
        <f>IF(G102="","",B101+1)</f>
        <v>80</v>
      </c>
      <c r="C102" s="25">
        <v>6000000000527</v>
      </c>
      <c r="D102" s="19"/>
      <c r="E102" s="19"/>
      <c r="F102" s="2"/>
      <c r="G102" s="20" t="s">
        <v>213</v>
      </c>
      <c r="H102" s="21">
        <v>1</v>
      </c>
      <c r="I102" s="21" t="s">
        <v>994</v>
      </c>
      <c r="J102" s="46" t="s">
        <v>1070</v>
      </c>
      <c r="K102" s="46" t="s">
        <v>81</v>
      </c>
      <c r="L102" s="47"/>
      <c r="M102" s="48" t="s">
        <v>1070</v>
      </c>
      <c r="N102" s="48"/>
      <c r="O102" s="49"/>
      <c r="P102" s="50"/>
      <c r="Q102" s="50">
        <v>7.0000000000000007E-2</v>
      </c>
      <c r="R102" s="50"/>
      <c r="S102" s="50"/>
      <c r="T102" s="46" t="s">
        <v>1071</v>
      </c>
      <c r="U102" s="46"/>
      <c r="V102" s="51"/>
      <c r="W102" s="62"/>
      <c r="X102" s="62"/>
      <c r="Y102" s="23" t="str">
        <f>IF(M102&lt;&gt;"",$H102*M102,"")</f>
        <v/>
      </c>
      <c r="Z102" s="23" t="str">
        <f>IF(N102&lt;&gt;"",$H102*N102,"")</f>
        <v/>
      </c>
      <c r="AA102" s="19">
        <f>IF(OR(M102&lt;&gt;"",N102&lt;&gt;""),1,0)</f>
        <v>0</v>
      </c>
      <c r="AB102" s="19">
        <f>IF(M102&lt;&gt;0,1,0)</f>
        <v>1</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214</v>
      </c>
      <c r="H103" s="21">
        <v>15</v>
      </c>
      <c r="I103" s="21" t="s">
        <v>994</v>
      </c>
      <c r="J103" s="46" t="s">
        <v>1070</v>
      </c>
      <c r="K103" s="46" t="s">
        <v>81</v>
      </c>
      <c r="L103" s="47"/>
      <c r="M103" s="48" t="s">
        <v>1070</v>
      </c>
      <c r="N103" s="48"/>
      <c r="O103" s="49"/>
      <c r="P103" s="50"/>
      <c r="Q103" s="50">
        <v>7.0000000000000007E-2</v>
      </c>
      <c r="R103" s="50"/>
      <c r="S103" s="50"/>
      <c r="T103" s="46" t="s">
        <v>1071</v>
      </c>
      <c r="U103" s="46"/>
      <c r="V103" s="51"/>
      <c r="W103" s="62"/>
      <c r="X103" s="62"/>
      <c r="Y103" s="23" t="str">
        <f>IF(M103&lt;&gt;"",$H103*M103,"")</f>
        <v/>
      </c>
      <c r="Z103" s="23" t="str">
        <f>IF(N103&lt;&gt;"",$H103*N103,"")</f>
        <v/>
      </c>
      <c r="AA103" s="19">
        <f>IF(OR(M103&lt;&gt;"",N103&lt;&gt;""),1,0)</f>
        <v>0</v>
      </c>
      <c r="AB103" s="19">
        <f>IF(M103&lt;&gt;0,1,0)</f>
        <v>1</v>
      </c>
      <c r="AC103" s="19">
        <f>IF(N103&lt;&gt;0,1,0)</f>
        <v>0</v>
      </c>
      <c r="AD103" s="23" t="str">
        <f>IF(W103&lt;&gt;"",$H103*W103,"")</f>
        <v/>
      </c>
      <c r="AE103" s="23" t="str">
        <f>IF(X103&lt;&gt;"",$H103*X103,"")</f>
        <v/>
      </c>
    </row>
    <row r="104" spans="2:31" x14ac:dyDescent="0.25">
      <c r="B104" s="18">
        <f>IF(G104="","",B103+1)</f>
        <v>82</v>
      </c>
      <c r="C104" s="25">
        <v>5200000003196</v>
      </c>
      <c r="D104" s="19"/>
      <c r="E104" s="19"/>
      <c r="F104" s="2"/>
      <c r="G104" s="20" t="s">
        <v>215</v>
      </c>
      <c r="H104" s="21">
        <v>1</v>
      </c>
      <c r="I104" s="21" t="s">
        <v>994</v>
      </c>
      <c r="J104" s="46" t="s">
        <v>1070</v>
      </c>
      <c r="K104" s="46" t="s">
        <v>81</v>
      </c>
      <c r="L104" s="47"/>
      <c r="M104" s="48" t="s">
        <v>1070</v>
      </c>
      <c r="N104" s="48"/>
      <c r="O104" s="49"/>
      <c r="P104" s="50"/>
      <c r="Q104" s="50">
        <v>7.0000000000000007E-2</v>
      </c>
      <c r="R104" s="50"/>
      <c r="S104" s="50"/>
      <c r="T104" s="46" t="s">
        <v>1071</v>
      </c>
      <c r="U104" s="46"/>
      <c r="V104" s="51"/>
      <c r="W104" s="62"/>
      <c r="X104" s="62"/>
      <c r="Y104" s="23" t="str">
        <f>IF(M104&lt;&gt;"",$H104*M104,"")</f>
        <v/>
      </c>
      <c r="Z104" s="23" t="str">
        <f>IF(N104&lt;&gt;"",$H104*N104,"")</f>
        <v/>
      </c>
      <c r="AA104" s="19">
        <f>IF(OR(M104&lt;&gt;"",N104&lt;&gt;""),1,0)</f>
        <v>0</v>
      </c>
      <c r="AB104" s="19">
        <f>IF(M104&lt;&gt;0,1,0)</f>
        <v>1</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1001</v>
      </c>
      <c r="H105" s="21">
        <v>1</v>
      </c>
      <c r="I105" s="21" t="s">
        <v>994</v>
      </c>
      <c r="J105" s="46" t="s">
        <v>1070</v>
      </c>
      <c r="K105" s="46" t="s">
        <v>81</v>
      </c>
      <c r="L105" s="47"/>
      <c r="M105" s="48" t="s">
        <v>1070</v>
      </c>
      <c r="N105" s="48"/>
      <c r="O105" s="49"/>
      <c r="P105" s="50"/>
      <c r="Q105" s="50">
        <v>7.0000000000000007E-2</v>
      </c>
      <c r="R105" s="50"/>
      <c r="S105" s="50"/>
      <c r="T105" s="46" t="s">
        <v>1071</v>
      </c>
      <c r="U105" s="46"/>
      <c r="V105" s="51"/>
      <c r="W105" s="62"/>
      <c r="X105" s="62"/>
      <c r="Y105" s="23" t="str">
        <f>IF(M105&lt;&gt;"",$H105*M105,"")</f>
        <v/>
      </c>
      <c r="Z105" s="23" t="str">
        <f>IF(N105&lt;&gt;"",$H105*N105,"")</f>
        <v/>
      </c>
      <c r="AA105" s="19">
        <f>IF(OR(M105&lt;&gt;"",N105&lt;&gt;""),1,0)</f>
        <v>0</v>
      </c>
      <c r="AB105" s="19">
        <f>IF(M105&lt;&gt;0,1,0)</f>
        <v>1</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216</v>
      </c>
      <c r="H106" s="21">
        <v>1</v>
      </c>
      <c r="I106" s="21" t="s">
        <v>994</v>
      </c>
      <c r="J106" s="46" t="s">
        <v>1070</v>
      </c>
      <c r="K106" s="46" t="s">
        <v>81</v>
      </c>
      <c r="L106" s="47"/>
      <c r="M106" s="48" t="s">
        <v>1070</v>
      </c>
      <c r="N106" s="48"/>
      <c r="O106" s="49"/>
      <c r="P106" s="50"/>
      <c r="Q106" s="50">
        <v>7.0000000000000007E-2</v>
      </c>
      <c r="R106" s="50"/>
      <c r="S106" s="50"/>
      <c r="T106" s="46" t="s">
        <v>1071</v>
      </c>
      <c r="U106" s="46"/>
      <c r="V106" s="51"/>
      <c r="W106" s="62"/>
      <c r="X106" s="62"/>
      <c r="Y106" s="23" t="str">
        <f>IF(M106&lt;&gt;"",$H106*M106,"")</f>
        <v/>
      </c>
      <c r="Z106" s="23" t="str">
        <f>IF(N106&lt;&gt;"",$H106*N106,"")</f>
        <v/>
      </c>
      <c r="AA106" s="19">
        <f>IF(OR(M106&lt;&gt;"",N106&lt;&gt;""),1,0)</f>
        <v>0</v>
      </c>
      <c r="AB106" s="19">
        <f>IF(M106&lt;&gt;0,1,0)</f>
        <v>1</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217</v>
      </c>
      <c r="H107" s="21">
        <v>7</v>
      </c>
      <c r="I107" s="21" t="s">
        <v>994</v>
      </c>
      <c r="J107" s="46" t="s">
        <v>1070</v>
      </c>
      <c r="K107" s="46" t="s">
        <v>81</v>
      </c>
      <c r="L107" s="47"/>
      <c r="M107" s="48" t="s">
        <v>1070</v>
      </c>
      <c r="N107" s="48"/>
      <c r="O107" s="49"/>
      <c r="P107" s="50"/>
      <c r="Q107" s="50">
        <v>7.0000000000000007E-2</v>
      </c>
      <c r="R107" s="50"/>
      <c r="S107" s="50"/>
      <c r="T107" s="46" t="s">
        <v>1071</v>
      </c>
      <c r="U107" s="46"/>
      <c r="V107" s="51"/>
      <c r="W107" s="62"/>
      <c r="X107" s="62"/>
      <c r="Y107" s="23" t="str">
        <f>IF(M107&lt;&gt;"",$H107*M107,"")</f>
        <v/>
      </c>
      <c r="Z107" s="23" t="str">
        <f>IF(N107&lt;&gt;"",$H107*N107,"")</f>
        <v/>
      </c>
      <c r="AA107" s="19">
        <f>IF(OR(M107&lt;&gt;"",N107&lt;&gt;""),1,0)</f>
        <v>0</v>
      </c>
      <c r="AB107" s="19">
        <f>IF(M107&lt;&gt;0,1,0)</f>
        <v>1</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218</v>
      </c>
      <c r="H108" s="21">
        <v>7</v>
      </c>
      <c r="I108" s="21" t="s">
        <v>994</v>
      </c>
      <c r="J108" s="46" t="s">
        <v>1070</v>
      </c>
      <c r="K108" s="46" t="s">
        <v>81</v>
      </c>
      <c r="L108" s="47"/>
      <c r="M108" s="48" t="s">
        <v>1070</v>
      </c>
      <c r="N108" s="48"/>
      <c r="O108" s="49"/>
      <c r="P108" s="50"/>
      <c r="Q108" s="50">
        <v>7.0000000000000007E-2</v>
      </c>
      <c r="R108" s="50"/>
      <c r="S108" s="50"/>
      <c r="T108" s="46" t="s">
        <v>1071</v>
      </c>
      <c r="U108" s="46"/>
      <c r="V108" s="51"/>
      <c r="W108" s="62"/>
      <c r="X108" s="62"/>
      <c r="Y108" s="23" t="str">
        <f>IF(M108&lt;&gt;"",$H108*M108,"")</f>
        <v/>
      </c>
      <c r="Z108" s="23" t="str">
        <f>IF(N108&lt;&gt;"",$H108*N108,"")</f>
        <v/>
      </c>
      <c r="AA108" s="19">
        <f>IF(OR(M108&lt;&gt;"",N108&lt;&gt;""),1,0)</f>
        <v>0</v>
      </c>
      <c r="AB108" s="19">
        <f>IF(M108&lt;&gt;0,1,0)</f>
        <v>1</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219</v>
      </c>
      <c r="H109" s="21">
        <v>1</v>
      </c>
      <c r="I109" s="21" t="s">
        <v>994</v>
      </c>
      <c r="J109" s="46" t="s">
        <v>1070</v>
      </c>
      <c r="K109" s="46" t="s">
        <v>81</v>
      </c>
      <c r="L109" s="47"/>
      <c r="M109" s="48" t="s">
        <v>1070</v>
      </c>
      <c r="N109" s="48"/>
      <c r="O109" s="49"/>
      <c r="P109" s="50"/>
      <c r="Q109" s="50">
        <v>7.0000000000000007E-2</v>
      </c>
      <c r="R109" s="50"/>
      <c r="S109" s="50"/>
      <c r="T109" s="46" t="s">
        <v>1071</v>
      </c>
      <c r="U109" s="46"/>
      <c r="V109" s="51"/>
      <c r="W109" s="62"/>
      <c r="X109" s="62"/>
      <c r="Y109" s="23" t="str">
        <f>IF(M109&lt;&gt;"",$H109*M109,"")</f>
        <v/>
      </c>
      <c r="Z109" s="23" t="str">
        <f>IF(N109&lt;&gt;"",$H109*N109,"")</f>
        <v/>
      </c>
      <c r="AA109" s="19">
        <f>IF(OR(M109&lt;&gt;"",N109&lt;&gt;""),1,0)</f>
        <v>0</v>
      </c>
      <c r="AB109" s="19">
        <f>IF(M109&lt;&gt;0,1,0)</f>
        <v>1</v>
      </c>
      <c r="AC109" s="19">
        <f>IF(N109&lt;&gt;0,1,0)</f>
        <v>0</v>
      </c>
      <c r="AD109" s="23" t="str">
        <f>IF(W109&lt;&gt;"",$H109*W109,"")</f>
        <v/>
      </c>
      <c r="AE109" s="23" t="str">
        <f>IF(X109&lt;&gt;"",$H109*X109,"")</f>
        <v/>
      </c>
    </row>
    <row r="110" spans="2:31" x14ac:dyDescent="0.25">
      <c r="B110" s="18">
        <f>IF(G110="","",B109+1)</f>
        <v>88</v>
      </c>
      <c r="C110" s="25">
        <v>5200000007503</v>
      </c>
      <c r="D110" s="19"/>
      <c r="E110" s="19"/>
      <c r="F110" s="20"/>
      <c r="G110" s="20" t="s">
        <v>220</v>
      </c>
      <c r="H110" s="21">
        <v>1</v>
      </c>
      <c r="I110" s="21" t="s">
        <v>994</v>
      </c>
      <c r="J110" s="46">
        <v>35061090</v>
      </c>
      <c r="K110" s="46" t="s">
        <v>104</v>
      </c>
      <c r="L110" s="47"/>
      <c r="M110" s="48">
        <v>14.391594202898551</v>
      </c>
      <c r="N110" s="48"/>
      <c r="O110" s="49"/>
      <c r="P110" s="50"/>
      <c r="Q110" s="50">
        <v>7.0000000000000007E-2</v>
      </c>
      <c r="R110" s="50"/>
      <c r="S110" s="50"/>
      <c r="T110" s="46" t="s">
        <v>1071</v>
      </c>
      <c r="U110" s="46"/>
      <c r="V110" s="51"/>
      <c r="W110" s="62"/>
      <c r="X110" s="62"/>
      <c r="Y110" s="23">
        <f>IF(M110&lt;&gt;"",$H110*M110,"")</f>
        <v>14.391594202898551</v>
      </c>
      <c r="Z110" s="23" t="str">
        <f>IF(N110&lt;&gt;"",$H110*N110,"")</f>
        <v/>
      </c>
      <c r="AA110" s="19">
        <f>IF(OR(M110&lt;&gt;"",N110&lt;&gt;""),1,0)</f>
        <v>1</v>
      </c>
      <c r="AB110" s="19">
        <f>IF(M110&lt;&gt;0,1,0)</f>
        <v>1</v>
      </c>
      <c r="AC110" s="19">
        <f>IF(N110&lt;&gt;0,1,0)</f>
        <v>0</v>
      </c>
      <c r="AD110" s="23" t="str">
        <f>IF(W110&lt;&gt;"",$H110*W110,"")</f>
        <v/>
      </c>
      <c r="AE110" s="23" t="str">
        <f>IF(X110&lt;&gt;"",$H110*X110,"")</f>
        <v/>
      </c>
    </row>
    <row r="111" spans="2:31" x14ac:dyDescent="0.25">
      <c r="B111" s="18">
        <f>IF(G111="","",B110+1)</f>
        <v>89</v>
      </c>
      <c r="C111" s="25">
        <v>6100000005141</v>
      </c>
      <c r="D111" s="19"/>
      <c r="E111" s="19"/>
      <c r="F111" s="20"/>
      <c r="G111" s="20" t="s">
        <v>221</v>
      </c>
      <c r="H111" s="21">
        <v>1</v>
      </c>
      <c r="I111" s="21" t="s">
        <v>994</v>
      </c>
      <c r="J111" s="46">
        <v>35061090</v>
      </c>
      <c r="K111" s="46" t="s">
        <v>104</v>
      </c>
      <c r="L111" s="47"/>
      <c r="M111" s="48">
        <v>15.045757575757577</v>
      </c>
      <c r="N111" s="48"/>
      <c r="O111" s="49"/>
      <c r="P111" s="50"/>
      <c r="Q111" s="50">
        <v>7.0000000000000007E-2</v>
      </c>
      <c r="R111" s="50"/>
      <c r="S111" s="50"/>
      <c r="T111" s="46" t="s">
        <v>1071</v>
      </c>
      <c r="U111" s="46"/>
      <c r="V111" s="51"/>
      <c r="W111" s="62"/>
      <c r="X111" s="62"/>
      <c r="Y111" s="23">
        <f>IF(M111&lt;&gt;"",$H111*M111,"")</f>
        <v>15.045757575757577</v>
      </c>
      <c r="Z111" s="23" t="str">
        <f>IF(N111&lt;&gt;"",$H111*N111,"")</f>
        <v/>
      </c>
      <c r="AA111" s="19">
        <f>IF(OR(M111&lt;&gt;"",N111&lt;&gt;""),1,0)</f>
        <v>1</v>
      </c>
      <c r="AB111" s="19">
        <f>IF(M111&lt;&gt;0,1,0)</f>
        <v>1</v>
      </c>
      <c r="AC111" s="19">
        <f>IF(N111&lt;&gt;0,1,0)</f>
        <v>0</v>
      </c>
      <c r="AD111" s="23" t="str">
        <f>IF(W111&lt;&gt;"",$H111*W111,"")</f>
        <v/>
      </c>
      <c r="AE111" s="23" t="str">
        <f>IF(X111&lt;&gt;"",$H111*X111,"")</f>
        <v/>
      </c>
    </row>
    <row r="112" spans="2:31" x14ac:dyDescent="0.25">
      <c r="B112" s="18">
        <f>IF(G112="","",B111+1)</f>
        <v>90</v>
      </c>
      <c r="C112" s="25">
        <v>6600000000558</v>
      </c>
      <c r="D112" s="19"/>
      <c r="E112" s="19"/>
      <c r="F112" s="2"/>
      <c r="G112" s="20" t="s">
        <v>222</v>
      </c>
      <c r="H112" s="21">
        <v>1</v>
      </c>
      <c r="I112" s="21" t="s">
        <v>994</v>
      </c>
      <c r="J112" s="46">
        <v>35061090</v>
      </c>
      <c r="K112" s="46" t="s">
        <v>104</v>
      </c>
      <c r="L112" s="47"/>
      <c r="M112" s="48">
        <v>19.869565217391308</v>
      </c>
      <c r="N112" s="48"/>
      <c r="O112" s="49"/>
      <c r="P112" s="50"/>
      <c r="Q112" s="50">
        <v>7.0000000000000007E-2</v>
      </c>
      <c r="R112" s="50"/>
      <c r="S112" s="50"/>
      <c r="T112" s="46" t="s">
        <v>1071</v>
      </c>
      <c r="U112" s="46"/>
      <c r="V112" s="51"/>
      <c r="W112" s="62"/>
      <c r="X112" s="62"/>
      <c r="Y112" s="23">
        <f>IF(M112&lt;&gt;"",$H112*M112,"")</f>
        <v>19.869565217391308</v>
      </c>
      <c r="Z112" s="23" t="str">
        <f>IF(N112&lt;&gt;"",$H112*N112,"")</f>
        <v/>
      </c>
      <c r="AA112" s="19">
        <f>IF(OR(M112&lt;&gt;"",N112&lt;&gt;""),1,0)</f>
        <v>1</v>
      </c>
      <c r="AB112" s="19">
        <f>IF(M112&lt;&gt;0,1,0)</f>
        <v>1</v>
      </c>
      <c r="AC112" s="19">
        <f>IF(N112&lt;&gt;0,1,0)</f>
        <v>0</v>
      </c>
      <c r="AD112" s="23" t="str">
        <f>IF(W112&lt;&gt;"",$H112*W112,"")</f>
        <v/>
      </c>
      <c r="AE112" s="23" t="str">
        <f>IF(X112&lt;&gt;"",$H112*X112,"")</f>
        <v/>
      </c>
    </row>
    <row r="113" spans="2:31" x14ac:dyDescent="0.25">
      <c r="B113" s="18">
        <f>IF(G113="","",B112+1)</f>
        <v>91</v>
      </c>
      <c r="C113" s="25">
        <v>5200000007835</v>
      </c>
      <c r="D113" s="19"/>
      <c r="E113" s="19"/>
      <c r="F113" s="2"/>
      <c r="G113" s="20" t="s">
        <v>223</v>
      </c>
      <c r="H113" s="21">
        <v>589</v>
      </c>
      <c r="I113" s="21" t="s">
        <v>994</v>
      </c>
      <c r="J113" s="46" t="s">
        <v>1070</v>
      </c>
      <c r="K113" s="46" t="s">
        <v>81</v>
      </c>
      <c r="L113" s="47"/>
      <c r="M113" s="48" t="s">
        <v>1070</v>
      </c>
      <c r="N113" s="48"/>
      <c r="O113" s="49"/>
      <c r="P113" s="50"/>
      <c r="Q113" s="50">
        <v>7.0000000000000007E-2</v>
      </c>
      <c r="R113" s="50"/>
      <c r="S113" s="50"/>
      <c r="T113" s="46" t="s">
        <v>1071</v>
      </c>
      <c r="U113" s="46"/>
      <c r="V113" s="51"/>
      <c r="W113" s="62"/>
      <c r="X113" s="62"/>
      <c r="Y113" s="23" t="str">
        <f>IF(M113&lt;&gt;"",$H113*M113,"")</f>
        <v/>
      </c>
      <c r="Z113" s="23" t="str">
        <f>IF(N113&lt;&gt;"",$H113*N113,"")</f>
        <v/>
      </c>
      <c r="AA113" s="19">
        <f>IF(OR(M113&lt;&gt;"",N113&lt;&gt;""),1,0)</f>
        <v>0</v>
      </c>
      <c r="AB113" s="19">
        <f>IF(M113&lt;&gt;0,1,0)</f>
        <v>1</v>
      </c>
      <c r="AC113" s="19">
        <f>IF(N113&lt;&gt;0,1,0)</f>
        <v>0</v>
      </c>
      <c r="AD113" s="23" t="str">
        <f>IF(W113&lt;&gt;"",$H113*W113,"")</f>
        <v/>
      </c>
      <c r="AE113" s="23" t="str">
        <f>IF(X113&lt;&gt;"",$H113*X113,"")</f>
        <v/>
      </c>
    </row>
    <row r="114" spans="2:31" x14ac:dyDescent="0.25">
      <c r="B114" s="18">
        <f>IF(G114="","",B113+1)</f>
        <v>92</v>
      </c>
      <c r="C114" s="25">
        <v>5200000007241</v>
      </c>
      <c r="D114" s="19"/>
      <c r="E114" s="19"/>
      <c r="F114" s="20"/>
      <c r="G114" s="20" t="s">
        <v>224</v>
      </c>
      <c r="H114" s="21">
        <v>1</v>
      </c>
      <c r="I114" s="21" t="s">
        <v>994</v>
      </c>
      <c r="J114" s="46">
        <v>32141010</v>
      </c>
      <c r="K114" s="46" t="s">
        <v>104</v>
      </c>
      <c r="L114" s="47"/>
      <c r="M114" s="48">
        <v>77.449275362318843</v>
      </c>
      <c r="N114" s="48"/>
      <c r="O114" s="49"/>
      <c r="P114" s="50"/>
      <c r="Q114" s="50">
        <v>7.0000000000000007E-2</v>
      </c>
      <c r="R114" s="50"/>
      <c r="S114" s="50"/>
      <c r="T114" s="46" t="s">
        <v>1071</v>
      </c>
      <c r="U114" s="46"/>
      <c r="V114" s="51"/>
      <c r="W114" s="62"/>
      <c r="X114" s="62"/>
      <c r="Y114" s="23">
        <f>IF(M114&lt;&gt;"",$H114*M114,"")</f>
        <v>77.449275362318843</v>
      </c>
      <c r="Z114" s="23" t="str">
        <f>IF(N114&lt;&gt;"",$H114*N114,"")</f>
        <v/>
      </c>
      <c r="AA114" s="19">
        <f>IF(OR(M114&lt;&gt;"",N114&lt;&gt;""),1,0)</f>
        <v>1</v>
      </c>
      <c r="AB114" s="19">
        <f>IF(M114&lt;&gt;0,1,0)</f>
        <v>1</v>
      </c>
      <c r="AC114" s="19">
        <f>IF(N114&lt;&gt;0,1,0)</f>
        <v>0</v>
      </c>
      <c r="AD114" s="23" t="str">
        <f>IF(W114&lt;&gt;"",$H114*W114,"")</f>
        <v/>
      </c>
      <c r="AE114" s="23" t="str">
        <f>IF(X114&lt;&gt;"",$H114*X114,"")</f>
        <v/>
      </c>
    </row>
    <row r="115" spans="2:31" x14ac:dyDescent="0.25">
      <c r="B115" s="18">
        <f>IF(G115="","",B114+1)</f>
        <v>93</v>
      </c>
      <c r="C115" s="25">
        <v>5200000010023</v>
      </c>
      <c r="D115" s="19"/>
      <c r="E115" s="19"/>
      <c r="F115" s="2"/>
      <c r="G115" s="20" t="s">
        <v>225</v>
      </c>
      <c r="H115" s="21">
        <v>5</v>
      </c>
      <c r="I115" s="21" t="s">
        <v>994</v>
      </c>
      <c r="J115" s="46" t="s">
        <v>1070</v>
      </c>
      <c r="K115" s="46" t="s">
        <v>81</v>
      </c>
      <c r="L115" s="47"/>
      <c r="M115" s="48" t="s">
        <v>1070</v>
      </c>
      <c r="N115" s="48"/>
      <c r="O115" s="49"/>
      <c r="P115" s="50"/>
      <c r="Q115" s="50">
        <v>7.0000000000000007E-2</v>
      </c>
      <c r="R115" s="50"/>
      <c r="S115" s="50"/>
      <c r="T115" s="46" t="s">
        <v>1071</v>
      </c>
      <c r="U115" s="46"/>
      <c r="V115" s="51"/>
      <c r="W115" s="62"/>
      <c r="X115" s="62"/>
      <c r="Y115" s="23" t="str">
        <f>IF(M115&lt;&gt;"",$H115*M115,"")</f>
        <v/>
      </c>
      <c r="Z115" s="23" t="str">
        <f>IF(N115&lt;&gt;"",$H115*N115,"")</f>
        <v/>
      </c>
      <c r="AA115" s="19">
        <f>IF(OR(M115&lt;&gt;"",N115&lt;&gt;""),1,0)</f>
        <v>0</v>
      </c>
      <c r="AB115" s="19">
        <f>IF(M115&lt;&gt;0,1,0)</f>
        <v>1</v>
      </c>
      <c r="AC115" s="19">
        <f>IF(N115&lt;&gt;0,1,0)</f>
        <v>0</v>
      </c>
      <c r="AD115" s="23" t="str">
        <f>IF(W115&lt;&gt;"",$H115*W115,"")</f>
        <v/>
      </c>
      <c r="AE115" s="23" t="str">
        <f>IF(X115&lt;&gt;"",$H115*X115,"")</f>
        <v/>
      </c>
    </row>
    <row r="116" spans="2:31" x14ac:dyDescent="0.25">
      <c r="B116" s="18">
        <f>IF(G116="","",B115+1)</f>
        <v>94</v>
      </c>
      <c r="C116" s="25">
        <v>5200000010011</v>
      </c>
      <c r="D116" s="19"/>
      <c r="E116" s="19"/>
      <c r="F116" s="20"/>
      <c r="G116" s="20" t="s">
        <v>226</v>
      </c>
      <c r="H116" s="21">
        <v>12</v>
      </c>
      <c r="I116" s="21" t="s">
        <v>994</v>
      </c>
      <c r="J116" s="46" t="s">
        <v>1070</v>
      </c>
      <c r="K116" s="46" t="s">
        <v>81</v>
      </c>
      <c r="L116" s="47"/>
      <c r="M116" s="48" t="s">
        <v>1070</v>
      </c>
      <c r="N116" s="48"/>
      <c r="O116" s="49"/>
      <c r="P116" s="50"/>
      <c r="Q116" s="50">
        <v>7.0000000000000007E-2</v>
      </c>
      <c r="R116" s="50"/>
      <c r="S116" s="50"/>
      <c r="T116" s="46" t="s">
        <v>1071</v>
      </c>
      <c r="U116" s="46"/>
      <c r="V116" s="51"/>
      <c r="W116" s="62"/>
      <c r="X116" s="62"/>
      <c r="Y116" s="23" t="str">
        <f>IF(M116&lt;&gt;"",$H116*M116,"")</f>
        <v/>
      </c>
      <c r="Z116" s="23" t="str">
        <f>IF(N116&lt;&gt;"",$H116*N116,"")</f>
        <v/>
      </c>
      <c r="AA116" s="19">
        <f>IF(OR(M116&lt;&gt;"",N116&lt;&gt;""),1,0)</f>
        <v>0</v>
      </c>
      <c r="AB116" s="19">
        <f>IF(M116&lt;&gt;0,1,0)</f>
        <v>1</v>
      </c>
      <c r="AC116" s="19">
        <f>IF(N116&lt;&gt;0,1,0)</f>
        <v>0</v>
      </c>
      <c r="AD116" s="23" t="str">
        <f>IF(W116&lt;&gt;"",$H116*W116,"")</f>
        <v/>
      </c>
      <c r="AE116" s="23" t="str">
        <f>IF(X116&lt;&gt;"",$H116*X116,"")</f>
        <v/>
      </c>
    </row>
    <row r="117" spans="2:31" x14ac:dyDescent="0.25">
      <c r="B117" s="18">
        <f>IF(G117="","",B116+1)</f>
        <v>95</v>
      </c>
      <c r="C117" s="25">
        <v>5200000010012</v>
      </c>
      <c r="D117" s="19"/>
      <c r="E117" s="19"/>
      <c r="F117" s="2"/>
      <c r="G117" s="20" t="s">
        <v>1002</v>
      </c>
      <c r="H117" s="21">
        <v>23</v>
      </c>
      <c r="I117" s="21" t="s">
        <v>994</v>
      </c>
      <c r="J117" s="46" t="s">
        <v>1070</v>
      </c>
      <c r="K117" s="46" t="s">
        <v>81</v>
      </c>
      <c r="L117" s="47"/>
      <c r="M117" s="48" t="s">
        <v>1070</v>
      </c>
      <c r="N117" s="48"/>
      <c r="O117" s="49"/>
      <c r="P117" s="50"/>
      <c r="Q117" s="50">
        <v>7.0000000000000007E-2</v>
      </c>
      <c r="R117" s="50"/>
      <c r="S117" s="50"/>
      <c r="T117" s="46" t="s">
        <v>1071</v>
      </c>
      <c r="U117" s="46"/>
      <c r="V117" s="51"/>
      <c r="W117" s="62"/>
      <c r="X117" s="62"/>
      <c r="Y117" s="23" t="str">
        <f>IF(M117&lt;&gt;"",$H117*M117,"")</f>
        <v/>
      </c>
      <c r="Z117" s="23" t="str">
        <f>IF(N117&lt;&gt;"",$H117*N117,"")</f>
        <v/>
      </c>
      <c r="AA117" s="19">
        <f>IF(OR(M117&lt;&gt;"",N117&lt;&gt;""),1,0)</f>
        <v>0</v>
      </c>
      <c r="AB117" s="19">
        <f>IF(M117&lt;&gt;0,1,0)</f>
        <v>1</v>
      </c>
      <c r="AC117" s="19">
        <f>IF(N117&lt;&gt;0,1,0)</f>
        <v>0</v>
      </c>
      <c r="AD117" s="23" t="str">
        <f>IF(W117&lt;&gt;"",$H117*W117,"")</f>
        <v/>
      </c>
      <c r="AE117" s="23" t="str">
        <f>IF(X117&lt;&gt;"",$H117*X117,"")</f>
        <v/>
      </c>
    </row>
    <row r="118" spans="2:31" x14ac:dyDescent="0.25">
      <c r="B118" s="18">
        <f>IF(G118="","",B117+1)</f>
        <v>96</v>
      </c>
      <c r="C118" s="25">
        <v>5200000010013</v>
      </c>
      <c r="D118" s="19"/>
      <c r="E118" s="19"/>
      <c r="F118" s="20"/>
      <c r="G118" s="20" t="s">
        <v>227</v>
      </c>
      <c r="H118" s="21">
        <v>3</v>
      </c>
      <c r="I118" s="21" t="s">
        <v>994</v>
      </c>
      <c r="J118" s="46" t="s">
        <v>1070</v>
      </c>
      <c r="K118" s="46" t="s">
        <v>81</v>
      </c>
      <c r="L118" s="47"/>
      <c r="M118" s="48" t="s">
        <v>1070</v>
      </c>
      <c r="N118" s="48"/>
      <c r="O118" s="49"/>
      <c r="P118" s="50"/>
      <c r="Q118" s="50">
        <v>7.0000000000000007E-2</v>
      </c>
      <c r="R118" s="50"/>
      <c r="S118" s="50"/>
      <c r="T118" s="46" t="s">
        <v>1071</v>
      </c>
      <c r="U118" s="46"/>
      <c r="V118" s="51"/>
      <c r="W118" s="62"/>
      <c r="X118" s="62"/>
      <c r="Y118" s="23" t="str">
        <f>IF(M118&lt;&gt;"",$H118*M118,"")</f>
        <v/>
      </c>
      <c r="Z118" s="23" t="str">
        <f>IF(N118&lt;&gt;"",$H118*N118,"")</f>
        <v/>
      </c>
      <c r="AA118" s="19">
        <f>IF(OR(M118&lt;&gt;"",N118&lt;&gt;""),1,0)</f>
        <v>0</v>
      </c>
      <c r="AB118" s="19">
        <f>IF(M118&lt;&gt;0,1,0)</f>
        <v>1</v>
      </c>
      <c r="AC118" s="19">
        <f>IF(N118&lt;&gt;0,1,0)</f>
        <v>0</v>
      </c>
      <c r="AD118" s="23" t="str">
        <f>IF(W118&lt;&gt;"",$H118*W118,"")</f>
        <v/>
      </c>
      <c r="AE118" s="23" t="str">
        <f>IF(X118&lt;&gt;"",$H118*X118,"")</f>
        <v/>
      </c>
    </row>
    <row r="119" spans="2:31" x14ac:dyDescent="0.25">
      <c r="B119" s="18">
        <f>IF(G119="","",B118+1)</f>
        <v>97</v>
      </c>
      <c r="C119" s="25">
        <v>5500000001598</v>
      </c>
      <c r="D119" s="19"/>
      <c r="E119" s="19"/>
      <c r="F119" s="20"/>
      <c r="G119" s="20" t="s">
        <v>228</v>
      </c>
      <c r="H119" s="21">
        <v>1</v>
      </c>
      <c r="I119" s="21" t="s">
        <v>994</v>
      </c>
      <c r="J119" s="46" t="s">
        <v>1070</v>
      </c>
      <c r="K119" s="46" t="s">
        <v>81</v>
      </c>
      <c r="L119" s="47"/>
      <c r="M119" s="48" t="s">
        <v>1070</v>
      </c>
      <c r="N119" s="48"/>
      <c r="O119" s="49"/>
      <c r="P119" s="50"/>
      <c r="Q119" s="50">
        <v>7.0000000000000007E-2</v>
      </c>
      <c r="R119" s="50"/>
      <c r="S119" s="50"/>
      <c r="T119" s="46" t="s">
        <v>1071</v>
      </c>
      <c r="U119" s="46"/>
      <c r="V119" s="51"/>
      <c r="W119" s="62"/>
      <c r="X119" s="62"/>
      <c r="Y119" s="23" t="str">
        <f>IF(M119&lt;&gt;"",$H119*M119,"")</f>
        <v/>
      </c>
      <c r="Z119" s="23" t="str">
        <f>IF(N119&lt;&gt;"",$H119*N119,"")</f>
        <v/>
      </c>
      <c r="AA119" s="19">
        <f>IF(OR(M119&lt;&gt;"",N119&lt;&gt;""),1,0)</f>
        <v>0</v>
      </c>
      <c r="AB119" s="19">
        <f>IF(M119&lt;&gt;0,1,0)</f>
        <v>1</v>
      </c>
      <c r="AC119" s="19">
        <f>IF(N119&lt;&gt;0,1,0)</f>
        <v>0</v>
      </c>
      <c r="AD119" s="23" t="str">
        <f>IF(W119&lt;&gt;"",$H119*W119,"")</f>
        <v/>
      </c>
      <c r="AE119" s="23" t="str">
        <f>IF(X119&lt;&gt;"",$H119*X119,"")</f>
        <v/>
      </c>
    </row>
    <row r="120" spans="2:31" x14ac:dyDescent="0.25">
      <c r="B120" s="18">
        <f>IF(G120="","",B119+1)</f>
        <v>98</v>
      </c>
      <c r="C120" s="25">
        <v>5200000010025</v>
      </c>
      <c r="D120" s="19"/>
      <c r="E120" s="19"/>
      <c r="F120" s="2"/>
      <c r="G120" s="20" t="s">
        <v>229</v>
      </c>
      <c r="H120" s="21">
        <v>13</v>
      </c>
      <c r="I120" s="21" t="s">
        <v>994</v>
      </c>
      <c r="J120" s="46" t="s">
        <v>1070</v>
      </c>
      <c r="K120" s="46" t="s">
        <v>81</v>
      </c>
      <c r="L120" s="47"/>
      <c r="M120" s="48" t="s">
        <v>1070</v>
      </c>
      <c r="N120" s="48"/>
      <c r="O120" s="49"/>
      <c r="P120" s="50"/>
      <c r="Q120" s="50">
        <v>7.0000000000000007E-2</v>
      </c>
      <c r="R120" s="50"/>
      <c r="S120" s="50"/>
      <c r="T120" s="46" t="s">
        <v>1071</v>
      </c>
      <c r="U120" s="46"/>
      <c r="V120" s="51"/>
      <c r="W120" s="62"/>
      <c r="X120" s="62"/>
      <c r="Y120" s="23" t="str">
        <f>IF(M120&lt;&gt;"",$H120*M120,"")</f>
        <v/>
      </c>
      <c r="Z120" s="23" t="str">
        <f>IF(N120&lt;&gt;"",$H120*N120,"")</f>
        <v/>
      </c>
      <c r="AA120" s="19">
        <f>IF(OR(M120&lt;&gt;"",N120&lt;&gt;""),1,0)</f>
        <v>0</v>
      </c>
      <c r="AB120" s="19">
        <f>IF(M120&lt;&gt;0,1,0)</f>
        <v>1</v>
      </c>
      <c r="AC120" s="19">
        <f>IF(N120&lt;&gt;0,1,0)</f>
        <v>0</v>
      </c>
      <c r="AD120" s="23" t="str">
        <f>IF(W120&lt;&gt;"",$H120*W120,"")</f>
        <v/>
      </c>
      <c r="AE120" s="23" t="str">
        <f>IF(X120&lt;&gt;"",$H120*X120,"")</f>
        <v/>
      </c>
    </row>
    <row r="121" spans="2:31" x14ac:dyDescent="0.25">
      <c r="B121" s="18">
        <f>IF(G121="","",B120+1)</f>
        <v>99</v>
      </c>
      <c r="C121" s="25">
        <v>6100000005216</v>
      </c>
      <c r="D121" s="19"/>
      <c r="E121" s="19"/>
      <c r="F121" s="20"/>
      <c r="G121" s="20" t="s">
        <v>230</v>
      </c>
      <c r="H121" s="21">
        <v>1</v>
      </c>
      <c r="I121" s="21" t="s">
        <v>994</v>
      </c>
      <c r="J121" s="46" t="s">
        <v>1070</v>
      </c>
      <c r="K121" s="46" t="s">
        <v>81</v>
      </c>
      <c r="L121" s="47"/>
      <c r="M121" s="48" t="s">
        <v>1070</v>
      </c>
      <c r="N121" s="48"/>
      <c r="O121" s="49"/>
      <c r="P121" s="50"/>
      <c r="Q121" s="50">
        <v>7.0000000000000007E-2</v>
      </c>
      <c r="R121" s="50"/>
      <c r="S121" s="50"/>
      <c r="T121" s="46" t="s">
        <v>1071</v>
      </c>
      <c r="U121" s="46"/>
      <c r="V121" s="51"/>
      <c r="W121" s="62"/>
      <c r="X121" s="62"/>
      <c r="Y121" s="23" t="str">
        <f>IF(M121&lt;&gt;"",$H121*M121,"")</f>
        <v/>
      </c>
      <c r="Z121" s="23" t="str">
        <f>IF(N121&lt;&gt;"",$H121*N121,"")</f>
        <v/>
      </c>
      <c r="AA121" s="19">
        <f>IF(OR(M121&lt;&gt;"",N121&lt;&gt;""),1,0)</f>
        <v>0</v>
      </c>
      <c r="AB121" s="19">
        <f>IF(M121&lt;&gt;0,1,0)</f>
        <v>1</v>
      </c>
      <c r="AC121" s="19">
        <f>IF(N121&lt;&gt;0,1,0)</f>
        <v>0</v>
      </c>
      <c r="AD121" s="23" t="str">
        <f>IF(W121&lt;&gt;"",$H121*W121,"")</f>
        <v/>
      </c>
      <c r="AE121" s="23" t="str">
        <f>IF(X121&lt;&gt;"",$H121*X121,"")</f>
        <v/>
      </c>
    </row>
    <row r="122" spans="2:31" x14ac:dyDescent="0.25">
      <c r="B122" s="18">
        <f>IF(G122="","",B121+1)</f>
        <v>100</v>
      </c>
      <c r="C122" s="25">
        <v>5200000015874</v>
      </c>
      <c r="D122" s="19"/>
      <c r="E122" s="19"/>
      <c r="F122" s="2"/>
      <c r="G122" s="20" t="s">
        <v>231</v>
      </c>
      <c r="H122" s="21">
        <v>1</v>
      </c>
      <c r="I122" s="21" t="s">
        <v>994</v>
      </c>
      <c r="J122" s="46" t="s">
        <v>1070</v>
      </c>
      <c r="K122" s="46" t="s">
        <v>81</v>
      </c>
      <c r="L122" s="47"/>
      <c r="M122" s="48" t="s">
        <v>1070</v>
      </c>
      <c r="N122" s="48"/>
      <c r="O122" s="49"/>
      <c r="P122" s="50"/>
      <c r="Q122" s="50">
        <v>7.0000000000000007E-2</v>
      </c>
      <c r="R122" s="50"/>
      <c r="S122" s="50"/>
      <c r="T122" s="46" t="s">
        <v>1071</v>
      </c>
      <c r="U122" s="46"/>
      <c r="V122" s="51"/>
      <c r="W122" s="62"/>
      <c r="X122" s="62"/>
      <c r="Y122" s="23" t="str">
        <f>IF(M122&lt;&gt;"",$H122*M122,"")</f>
        <v/>
      </c>
      <c r="Z122" s="23" t="str">
        <f>IF(N122&lt;&gt;"",$H122*N122,"")</f>
        <v/>
      </c>
      <c r="AA122" s="19">
        <f>IF(OR(M122&lt;&gt;"",N122&lt;&gt;""),1,0)</f>
        <v>0</v>
      </c>
      <c r="AB122" s="19">
        <f>IF(M122&lt;&gt;0,1,0)</f>
        <v>1</v>
      </c>
      <c r="AC122" s="19">
        <f>IF(N122&lt;&gt;0,1,0)</f>
        <v>0</v>
      </c>
      <c r="AD122" s="23" t="str">
        <f>IF(W122&lt;&gt;"",$H122*W122,"")</f>
        <v/>
      </c>
      <c r="AE122" s="23" t="str">
        <f>IF(X122&lt;&gt;"",$H122*X122,"")</f>
        <v/>
      </c>
    </row>
    <row r="123" spans="2:31" x14ac:dyDescent="0.25">
      <c r="B123" s="18">
        <f>IF(G123="","",B122+1)</f>
        <v>101</v>
      </c>
      <c r="C123" s="25">
        <v>6100000002950</v>
      </c>
      <c r="D123" s="19"/>
      <c r="E123" s="19"/>
      <c r="F123" s="20"/>
      <c r="G123" s="20" t="s">
        <v>232</v>
      </c>
      <c r="H123" s="21">
        <v>1</v>
      </c>
      <c r="I123" s="21" t="s">
        <v>994</v>
      </c>
      <c r="J123" s="46" t="s">
        <v>1070</v>
      </c>
      <c r="K123" s="46" t="s">
        <v>81</v>
      </c>
      <c r="L123" s="47"/>
      <c r="M123" s="48" t="s">
        <v>1070</v>
      </c>
      <c r="N123" s="48"/>
      <c r="O123" s="49"/>
      <c r="P123" s="50"/>
      <c r="Q123" s="50">
        <v>7.0000000000000007E-2</v>
      </c>
      <c r="R123" s="50"/>
      <c r="S123" s="50"/>
      <c r="T123" s="46" t="s">
        <v>1071</v>
      </c>
      <c r="U123" s="46"/>
      <c r="V123" s="51"/>
      <c r="W123" s="62"/>
      <c r="X123" s="62"/>
      <c r="Y123" s="23" t="str">
        <f>IF(M123&lt;&gt;"",$H123*M123,"")</f>
        <v/>
      </c>
      <c r="Z123" s="23" t="str">
        <f>IF(N123&lt;&gt;"",$H123*N123,"")</f>
        <v/>
      </c>
      <c r="AA123" s="19">
        <f>IF(OR(M123&lt;&gt;"",N123&lt;&gt;""),1,0)</f>
        <v>0</v>
      </c>
      <c r="AB123" s="19">
        <f>IF(M123&lt;&gt;0,1,0)</f>
        <v>1</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233</v>
      </c>
      <c r="H124" s="21">
        <v>3</v>
      </c>
      <c r="I124" s="21" t="s">
        <v>994</v>
      </c>
      <c r="J124" s="46" t="s">
        <v>1070</v>
      </c>
      <c r="K124" s="46" t="s">
        <v>81</v>
      </c>
      <c r="L124" s="47"/>
      <c r="M124" s="48" t="s">
        <v>1070</v>
      </c>
      <c r="N124" s="48"/>
      <c r="O124" s="49"/>
      <c r="P124" s="50"/>
      <c r="Q124" s="50">
        <v>7.0000000000000007E-2</v>
      </c>
      <c r="R124" s="50"/>
      <c r="S124" s="50"/>
      <c r="T124" s="46" t="s">
        <v>1071</v>
      </c>
      <c r="U124" s="46"/>
      <c r="V124" s="51"/>
      <c r="W124" s="62"/>
      <c r="X124" s="62"/>
      <c r="Y124" s="23" t="str">
        <f>IF(M124&lt;&gt;"",$H124*M124,"")</f>
        <v/>
      </c>
      <c r="Z124" s="23" t="str">
        <f>IF(N124&lt;&gt;"",$H124*N124,"")</f>
        <v/>
      </c>
      <c r="AA124" s="19">
        <f>IF(OR(M124&lt;&gt;"",N124&lt;&gt;""),1,0)</f>
        <v>0</v>
      </c>
      <c r="AB124" s="19">
        <f>IF(M124&lt;&gt;0,1,0)</f>
        <v>1</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234</v>
      </c>
      <c r="H125" s="21">
        <v>1</v>
      </c>
      <c r="I125" s="21" t="s">
        <v>994</v>
      </c>
      <c r="J125" s="46" t="s">
        <v>1070</v>
      </c>
      <c r="K125" s="46" t="s">
        <v>81</v>
      </c>
      <c r="L125" s="47"/>
      <c r="M125" s="48" t="s">
        <v>1070</v>
      </c>
      <c r="N125" s="48"/>
      <c r="O125" s="49"/>
      <c r="P125" s="50"/>
      <c r="Q125" s="50">
        <v>7.0000000000000007E-2</v>
      </c>
      <c r="R125" s="50"/>
      <c r="S125" s="50"/>
      <c r="T125" s="46" t="s">
        <v>1071</v>
      </c>
      <c r="U125" s="46"/>
      <c r="V125" s="51"/>
      <c r="W125" s="62"/>
      <c r="X125" s="62"/>
      <c r="Y125" s="23" t="str">
        <f>IF(M125&lt;&gt;"",$H125*M125,"")</f>
        <v/>
      </c>
      <c r="Z125" s="23" t="str">
        <f>IF(N125&lt;&gt;"",$H125*N125,"")</f>
        <v/>
      </c>
      <c r="AA125" s="19">
        <f>IF(OR(M125&lt;&gt;"",N125&lt;&gt;""),1,0)</f>
        <v>0</v>
      </c>
      <c r="AB125" s="19">
        <f>IF(M125&lt;&gt;0,1,0)</f>
        <v>1</v>
      </c>
      <c r="AC125" s="19">
        <f>IF(N125&lt;&gt;0,1,0)</f>
        <v>0</v>
      </c>
      <c r="AD125" s="23" t="str">
        <f>IF(W125&lt;&gt;"",$H125*W125,"")</f>
        <v/>
      </c>
      <c r="AE125" s="23" t="str">
        <f>IF(X125&lt;&gt;"",$H125*X125,"")</f>
        <v/>
      </c>
    </row>
    <row r="126" spans="2:31" x14ac:dyDescent="0.25">
      <c r="B126" s="18">
        <f>IF(G126="","",B125+1)</f>
        <v>104</v>
      </c>
      <c r="C126" s="25">
        <v>5500000000849</v>
      </c>
      <c r="D126" s="19"/>
      <c r="E126" s="19"/>
      <c r="F126" s="2"/>
      <c r="G126" s="20" t="s">
        <v>235</v>
      </c>
      <c r="H126" s="21">
        <v>1</v>
      </c>
      <c r="I126" s="21" t="s">
        <v>994</v>
      </c>
      <c r="J126" s="46" t="s">
        <v>1070</v>
      </c>
      <c r="K126" s="46" t="s">
        <v>81</v>
      </c>
      <c r="L126" s="47"/>
      <c r="M126" s="48" t="s">
        <v>1070</v>
      </c>
      <c r="N126" s="48"/>
      <c r="O126" s="49"/>
      <c r="P126" s="50"/>
      <c r="Q126" s="50">
        <v>7.0000000000000007E-2</v>
      </c>
      <c r="R126" s="50"/>
      <c r="S126" s="50"/>
      <c r="T126" s="46" t="s">
        <v>1071</v>
      </c>
      <c r="U126" s="46"/>
      <c r="V126" s="51"/>
      <c r="W126" s="62"/>
      <c r="X126" s="62"/>
      <c r="Y126" s="23" t="str">
        <f>IF(M126&lt;&gt;"",$H126*M126,"")</f>
        <v/>
      </c>
      <c r="Z126" s="23" t="str">
        <f>IF(N126&lt;&gt;"",$H126*N126,"")</f>
        <v/>
      </c>
      <c r="AA126" s="19">
        <f>IF(OR(M126&lt;&gt;"",N126&lt;&gt;""),1,0)</f>
        <v>0</v>
      </c>
      <c r="AB126" s="19">
        <f>IF(M126&lt;&gt;0,1,0)</f>
        <v>1</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236</v>
      </c>
      <c r="H127" s="21">
        <v>1</v>
      </c>
      <c r="I127" s="21" t="s">
        <v>994</v>
      </c>
      <c r="J127" s="46">
        <v>83011000</v>
      </c>
      <c r="K127" s="46" t="s">
        <v>104</v>
      </c>
      <c r="L127" s="47"/>
      <c r="M127" s="48">
        <v>10.368695652173916</v>
      </c>
      <c r="N127" s="48"/>
      <c r="O127" s="49"/>
      <c r="P127" s="50"/>
      <c r="Q127" s="50">
        <v>7.0000000000000007E-2</v>
      </c>
      <c r="R127" s="50"/>
      <c r="S127" s="50"/>
      <c r="T127" s="46" t="s">
        <v>1071</v>
      </c>
      <c r="U127" s="46"/>
      <c r="V127" s="51"/>
      <c r="W127" s="62"/>
      <c r="X127" s="62"/>
      <c r="Y127" s="23">
        <f>IF(M127&lt;&gt;"",$H127*M127,"")</f>
        <v>10.368695652173916</v>
      </c>
      <c r="Z127" s="23" t="str">
        <f>IF(N127&lt;&gt;"",$H127*N127,"")</f>
        <v/>
      </c>
      <c r="AA127" s="19">
        <f>IF(OR(M127&lt;&gt;"",N127&lt;&gt;""),1,0)</f>
        <v>1</v>
      </c>
      <c r="AB127" s="19">
        <f>IF(M127&lt;&gt;0,1,0)</f>
        <v>1</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237</v>
      </c>
      <c r="H128" s="21">
        <v>17</v>
      </c>
      <c r="I128" s="21" t="s">
        <v>994</v>
      </c>
      <c r="J128" s="46">
        <v>83014000</v>
      </c>
      <c r="K128" s="46" t="s">
        <v>104</v>
      </c>
      <c r="L128" s="47"/>
      <c r="M128" s="48">
        <v>23.7536231884058</v>
      </c>
      <c r="N128" s="48"/>
      <c r="O128" s="49"/>
      <c r="P128" s="50"/>
      <c r="Q128" s="50">
        <v>7.0000000000000007E-2</v>
      </c>
      <c r="R128" s="50"/>
      <c r="S128" s="50"/>
      <c r="T128" s="46" t="s">
        <v>1071</v>
      </c>
      <c r="U128" s="46"/>
      <c r="V128" s="51"/>
      <c r="W128" s="62"/>
      <c r="X128" s="62"/>
      <c r="Y128" s="23">
        <f>IF(M128&lt;&gt;"",$H128*M128,"")</f>
        <v>403.81159420289862</v>
      </c>
      <c r="Z128" s="23" t="str">
        <f>IF(N128&lt;&gt;"",$H128*N128,"")</f>
        <v/>
      </c>
      <c r="AA128" s="19">
        <f>IF(OR(M128&lt;&gt;"",N128&lt;&gt;""),1,0)</f>
        <v>1</v>
      </c>
      <c r="AB128" s="19">
        <f>IF(M128&lt;&gt;0,1,0)</f>
        <v>1</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238</v>
      </c>
      <c r="H129" s="21">
        <v>1</v>
      </c>
      <c r="I129" s="21" t="s">
        <v>994</v>
      </c>
      <c r="J129" s="46">
        <v>83011000</v>
      </c>
      <c r="K129" s="46" t="s">
        <v>104</v>
      </c>
      <c r="L129" s="47"/>
      <c r="M129" s="48">
        <v>21.413333333333334</v>
      </c>
      <c r="N129" s="48"/>
      <c r="O129" s="49"/>
      <c r="P129" s="50"/>
      <c r="Q129" s="50">
        <v>7.0000000000000007E-2</v>
      </c>
      <c r="R129" s="50"/>
      <c r="S129" s="50"/>
      <c r="T129" s="46" t="s">
        <v>1071</v>
      </c>
      <c r="U129" s="46"/>
      <c r="V129" s="51"/>
      <c r="W129" s="62"/>
      <c r="X129" s="62"/>
      <c r="Y129" s="23">
        <f>IF(M129&lt;&gt;"",$H129*M129,"")</f>
        <v>21.413333333333334</v>
      </c>
      <c r="Z129" s="23" t="str">
        <f>IF(N129&lt;&gt;"",$H129*N129,"")</f>
        <v/>
      </c>
      <c r="AA129" s="19">
        <f>IF(OR(M129&lt;&gt;"",N129&lt;&gt;""),1,0)</f>
        <v>1</v>
      </c>
      <c r="AB129" s="19">
        <f>IF(M129&lt;&gt;0,1,0)</f>
        <v>1</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239</v>
      </c>
      <c r="H130" s="21">
        <v>1</v>
      </c>
      <c r="I130" s="21" t="s">
        <v>994</v>
      </c>
      <c r="J130" s="46">
        <v>83011000</v>
      </c>
      <c r="K130" s="46" t="s">
        <v>104</v>
      </c>
      <c r="L130" s="47"/>
      <c r="M130" s="48">
        <v>17.600000000000001</v>
      </c>
      <c r="N130" s="48"/>
      <c r="O130" s="49"/>
      <c r="P130" s="50"/>
      <c r="Q130" s="50">
        <v>7.0000000000000007E-2</v>
      </c>
      <c r="R130" s="50"/>
      <c r="S130" s="50"/>
      <c r="T130" s="46" t="s">
        <v>1071</v>
      </c>
      <c r="U130" s="46"/>
      <c r="V130" s="51"/>
      <c r="W130" s="62"/>
      <c r="X130" s="62"/>
      <c r="Y130" s="23">
        <f>IF(M130&lt;&gt;"",$H130*M130,"")</f>
        <v>17.600000000000001</v>
      </c>
      <c r="Z130" s="23" t="str">
        <f>IF(N130&lt;&gt;"",$H130*N130,"")</f>
        <v/>
      </c>
      <c r="AA130" s="19">
        <f>IF(OR(M130&lt;&gt;"",N130&lt;&gt;""),1,0)</f>
        <v>1</v>
      </c>
      <c r="AB130" s="19">
        <f>IF(M130&lt;&gt;0,1,0)</f>
        <v>1</v>
      </c>
      <c r="AC130" s="19">
        <f>IF(N130&lt;&gt;0,1,0)</f>
        <v>0</v>
      </c>
      <c r="AD130" s="23" t="str">
        <f>IF(W130&lt;&gt;"",$H130*W130,"")</f>
        <v/>
      </c>
      <c r="AE130" s="23" t="str">
        <f>IF(X130&lt;&gt;"",$H130*X130,"")</f>
        <v/>
      </c>
    </row>
    <row r="131" spans="2:31" x14ac:dyDescent="0.25">
      <c r="B131" s="18">
        <f>IF(G131="","",B130+1)</f>
        <v>109</v>
      </c>
      <c r="C131" s="25">
        <v>6100000001839</v>
      </c>
      <c r="D131" s="19"/>
      <c r="E131" s="19"/>
      <c r="F131" s="20"/>
      <c r="G131" s="20" t="s">
        <v>240</v>
      </c>
      <c r="H131" s="21">
        <v>1</v>
      </c>
      <c r="I131" s="21" t="s">
        <v>994</v>
      </c>
      <c r="J131" s="46">
        <v>83014000</v>
      </c>
      <c r="K131" s="46" t="s">
        <v>104</v>
      </c>
      <c r="L131" s="47"/>
      <c r="M131" s="48">
        <v>23.651515151515152</v>
      </c>
      <c r="N131" s="48"/>
      <c r="O131" s="49"/>
      <c r="P131" s="50"/>
      <c r="Q131" s="50">
        <v>7.0000000000000007E-2</v>
      </c>
      <c r="R131" s="50"/>
      <c r="S131" s="50"/>
      <c r="T131" s="46" t="s">
        <v>1071</v>
      </c>
      <c r="U131" s="46"/>
      <c r="V131" s="51"/>
      <c r="W131" s="62"/>
      <c r="X131" s="62"/>
      <c r="Y131" s="23">
        <f>IF(M131&lt;&gt;"",$H131*M131,"")</f>
        <v>23.651515151515152</v>
      </c>
      <c r="Z131" s="23" t="str">
        <f>IF(N131&lt;&gt;"",$H131*N131,"")</f>
        <v/>
      </c>
      <c r="AA131" s="19">
        <f>IF(OR(M131&lt;&gt;"",N131&lt;&gt;""),1,0)</f>
        <v>1</v>
      </c>
      <c r="AB131" s="19">
        <f>IF(M131&lt;&gt;0,1,0)</f>
        <v>1</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241</v>
      </c>
      <c r="H132" s="21">
        <v>1</v>
      </c>
      <c r="I132" s="21" t="s">
        <v>994</v>
      </c>
      <c r="J132" s="46">
        <v>83014000</v>
      </c>
      <c r="K132" s="46" t="s">
        <v>104</v>
      </c>
      <c r="L132" s="47"/>
      <c r="M132" s="48">
        <v>24.833333333333336</v>
      </c>
      <c r="N132" s="48"/>
      <c r="O132" s="49"/>
      <c r="P132" s="50"/>
      <c r="Q132" s="50">
        <v>7.0000000000000007E-2</v>
      </c>
      <c r="R132" s="50"/>
      <c r="S132" s="50"/>
      <c r="T132" s="46" t="s">
        <v>1071</v>
      </c>
      <c r="U132" s="46"/>
      <c r="V132" s="51"/>
      <c r="W132" s="62"/>
      <c r="X132" s="62"/>
      <c r="Y132" s="23">
        <f>IF(M132&lt;&gt;"",$H132*M132,"")</f>
        <v>24.833333333333336</v>
      </c>
      <c r="Z132" s="23" t="str">
        <f>IF(N132&lt;&gt;"",$H132*N132,"")</f>
        <v/>
      </c>
      <c r="AA132" s="19">
        <f>IF(OR(M132&lt;&gt;"",N132&lt;&gt;""),1,0)</f>
        <v>1</v>
      </c>
      <c r="AB132" s="19">
        <f>IF(M132&lt;&gt;0,1,0)</f>
        <v>1</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242</v>
      </c>
      <c r="H133" s="21">
        <v>1</v>
      </c>
      <c r="I133" s="21" t="s">
        <v>994</v>
      </c>
      <c r="J133" s="46">
        <v>83014000</v>
      </c>
      <c r="K133" s="46" t="s">
        <v>104</v>
      </c>
      <c r="L133" s="47"/>
      <c r="M133" s="48">
        <v>75.303030303030312</v>
      </c>
      <c r="N133" s="48"/>
      <c r="O133" s="49"/>
      <c r="P133" s="50"/>
      <c r="Q133" s="50">
        <v>7.0000000000000007E-2</v>
      </c>
      <c r="R133" s="50"/>
      <c r="S133" s="50"/>
      <c r="T133" s="46" t="s">
        <v>1071</v>
      </c>
      <c r="U133" s="46"/>
      <c r="V133" s="51"/>
      <c r="W133" s="62"/>
      <c r="X133" s="62"/>
      <c r="Y133" s="23">
        <f>IF(M133&lt;&gt;"",$H133*M133,"")</f>
        <v>75.303030303030312</v>
      </c>
      <c r="Z133" s="23" t="str">
        <f>IF(N133&lt;&gt;"",$H133*N133,"")</f>
        <v/>
      </c>
      <c r="AA133" s="19">
        <f>IF(OR(M133&lt;&gt;"",N133&lt;&gt;""),1,0)</f>
        <v>1</v>
      </c>
      <c r="AB133" s="19">
        <f>IF(M133&lt;&gt;0,1,0)</f>
        <v>1</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243</v>
      </c>
      <c r="H134" s="21">
        <v>1</v>
      </c>
      <c r="I134" s="21" t="s">
        <v>994</v>
      </c>
      <c r="J134" s="46">
        <v>83014000</v>
      </c>
      <c r="K134" s="46" t="s">
        <v>104</v>
      </c>
      <c r="L134" s="47"/>
      <c r="M134" s="48">
        <v>24.833333333333336</v>
      </c>
      <c r="N134" s="48"/>
      <c r="O134" s="49"/>
      <c r="P134" s="50"/>
      <c r="Q134" s="50">
        <v>7.0000000000000007E-2</v>
      </c>
      <c r="R134" s="50"/>
      <c r="S134" s="50"/>
      <c r="T134" s="46" t="s">
        <v>1071</v>
      </c>
      <c r="U134" s="46"/>
      <c r="V134" s="51"/>
      <c r="W134" s="62"/>
      <c r="X134" s="62"/>
      <c r="Y134" s="23">
        <f>IF(M134&lt;&gt;"",$H134*M134,"")</f>
        <v>24.833333333333336</v>
      </c>
      <c r="Z134" s="23" t="str">
        <f>IF(N134&lt;&gt;"",$H134*N134,"")</f>
        <v/>
      </c>
      <c r="AA134" s="19">
        <f>IF(OR(M134&lt;&gt;"",N134&lt;&gt;""),1,0)</f>
        <v>1</v>
      </c>
      <c r="AB134" s="19">
        <f>IF(M134&lt;&gt;0,1,0)</f>
        <v>1</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244</v>
      </c>
      <c r="H135" s="21">
        <v>8</v>
      </c>
      <c r="I135" s="21" t="s">
        <v>994</v>
      </c>
      <c r="J135" s="46">
        <v>83011000</v>
      </c>
      <c r="K135" s="46" t="s">
        <v>104</v>
      </c>
      <c r="L135" s="47"/>
      <c r="M135" s="48">
        <v>61.030303030303038</v>
      </c>
      <c r="N135" s="48"/>
      <c r="O135" s="49"/>
      <c r="P135" s="50"/>
      <c r="Q135" s="50">
        <v>7.0000000000000007E-2</v>
      </c>
      <c r="R135" s="50"/>
      <c r="S135" s="50"/>
      <c r="T135" s="46" t="s">
        <v>1071</v>
      </c>
      <c r="U135" s="46"/>
      <c r="V135" s="51"/>
      <c r="W135" s="62"/>
      <c r="X135" s="62"/>
      <c r="Y135" s="23">
        <f>IF(M135&lt;&gt;"",$H135*M135,"")</f>
        <v>488.24242424242431</v>
      </c>
      <c r="Z135" s="23" t="str">
        <f>IF(N135&lt;&gt;"",$H135*N135,"")</f>
        <v/>
      </c>
      <c r="AA135" s="19">
        <f>IF(OR(M135&lt;&gt;"",N135&lt;&gt;""),1,0)</f>
        <v>1</v>
      </c>
      <c r="AB135" s="19">
        <f>IF(M135&lt;&gt;0,1,0)</f>
        <v>1</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245</v>
      </c>
      <c r="H136" s="21">
        <v>372</v>
      </c>
      <c r="I136" s="21" t="s">
        <v>994</v>
      </c>
      <c r="J136" s="46">
        <v>83011000</v>
      </c>
      <c r="K136" s="46" t="s">
        <v>104</v>
      </c>
      <c r="L136" s="47"/>
      <c r="M136" s="48">
        <v>61.030303030303038</v>
      </c>
      <c r="N136" s="48"/>
      <c r="O136" s="49"/>
      <c r="P136" s="50"/>
      <c r="Q136" s="50">
        <v>7.0000000000000007E-2</v>
      </c>
      <c r="R136" s="50"/>
      <c r="S136" s="50"/>
      <c r="T136" s="46" t="s">
        <v>1071</v>
      </c>
      <c r="U136" s="46"/>
      <c r="V136" s="51"/>
      <c r="W136" s="62"/>
      <c r="X136" s="62"/>
      <c r="Y136" s="23">
        <f>IF(M136&lt;&gt;"",$H136*M136,"")</f>
        <v>22703.272727272732</v>
      </c>
      <c r="Z136" s="23" t="str">
        <f>IF(N136&lt;&gt;"",$H136*N136,"")</f>
        <v/>
      </c>
      <c r="AA136" s="19">
        <f>IF(OR(M136&lt;&gt;"",N136&lt;&gt;""),1,0)</f>
        <v>1</v>
      </c>
      <c r="AB136" s="19">
        <f>IF(M136&lt;&gt;0,1,0)</f>
        <v>1</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246</v>
      </c>
      <c r="H137" s="21">
        <v>1</v>
      </c>
      <c r="I137" s="21" t="s">
        <v>994</v>
      </c>
      <c r="J137" s="46">
        <v>83014000</v>
      </c>
      <c r="K137" s="46" t="s">
        <v>104</v>
      </c>
      <c r="L137" s="47"/>
      <c r="M137" s="48">
        <v>131.75757575757575</v>
      </c>
      <c r="N137" s="48"/>
      <c r="O137" s="49"/>
      <c r="P137" s="50"/>
      <c r="Q137" s="50">
        <v>7.0000000000000007E-2</v>
      </c>
      <c r="R137" s="50"/>
      <c r="S137" s="50"/>
      <c r="T137" s="46" t="s">
        <v>1071</v>
      </c>
      <c r="U137" s="46"/>
      <c r="V137" s="51"/>
      <c r="W137" s="62"/>
      <c r="X137" s="62"/>
      <c r="Y137" s="23">
        <f>IF(M137&lt;&gt;"",$H137*M137,"")</f>
        <v>131.75757575757575</v>
      </c>
      <c r="Z137" s="23" t="str">
        <f>IF(N137&lt;&gt;"",$H137*N137,"")</f>
        <v/>
      </c>
      <c r="AA137" s="19">
        <f>IF(OR(M137&lt;&gt;"",N137&lt;&gt;""),1,0)</f>
        <v>1</v>
      </c>
      <c r="AB137" s="19">
        <f>IF(M137&lt;&gt;0,1,0)</f>
        <v>1</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247</v>
      </c>
      <c r="H138" s="21">
        <v>1</v>
      </c>
      <c r="I138" s="21" t="s">
        <v>994</v>
      </c>
      <c r="J138" s="46">
        <v>83014000</v>
      </c>
      <c r="K138" s="46" t="s">
        <v>104</v>
      </c>
      <c r="L138" s="47"/>
      <c r="M138" s="48">
        <v>134.80303030303031</v>
      </c>
      <c r="N138" s="48"/>
      <c r="O138" s="49"/>
      <c r="P138" s="50"/>
      <c r="Q138" s="50">
        <v>7.0000000000000007E-2</v>
      </c>
      <c r="R138" s="50"/>
      <c r="S138" s="50"/>
      <c r="T138" s="46" t="s">
        <v>1071</v>
      </c>
      <c r="U138" s="46"/>
      <c r="V138" s="51"/>
      <c r="W138" s="62"/>
      <c r="X138" s="62"/>
      <c r="Y138" s="23">
        <f>IF(M138&lt;&gt;"",$H138*M138,"")</f>
        <v>134.80303030303031</v>
      </c>
      <c r="Z138" s="23" t="str">
        <f>IF(N138&lt;&gt;"",$H138*N138,"")</f>
        <v/>
      </c>
      <c r="AA138" s="19">
        <f>IF(OR(M138&lt;&gt;"",N138&lt;&gt;""),1,0)</f>
        <v>1</v>
      </c>
      <c r="AB138" s="19">
        <f>IF(M138&lt;&gt;0,1,0)</f>
        <v>1</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248</v>
      </c>
      <c r="H139" s="21">
        <v>1</v>
      </c>
      <c r="I139" s="21" t="s">
        <v>994</v>
      </c>
      <c r="J139" s="46">
        <v>83014000</v>
      </c>
      <c r="K139" s="46" t="s">
        <v>104</v>
      </c>
      <c r="L139" s="47"/>
      <c r="M139" s="48">
        <v>177.53030303030306</v>
      </c>
      <c r="N139" s="48"/>
      <c r="O139" s="49"/>
      <c r="P139" s="50"/>
      <c r="Q139" s="50">
        <v>7.0000000000000007E-2</v>
      </c>
      <c r="R139" s="50"/>
      <c r="S139" s="50"/>
      <c r="T139" s="46" t="s">
        <v>1071</v>
      </c>
      <c r="U139" s="46"/>
      <c r="V139" s="51"/>
      <c r="W139" s="62"/>
      <c r="X139" s="62"/>
      <c r="Y139" s="23">
        <f>IF(M139&lt;&gt;"",$H139*M139,"")</f>
        <v>177.53030303030306</v>
      </c>
      <c r="Z139" s="23" t="str">
        <f>IF(N139&lt;&gt;"",$H139*N139,"")</f>
        <v/>
      </c>
      <c r="AA139" s="19">
        <f>IF(OR(M139&lt;&gt;"",N139&lt;&gt;""),1,0)</f>
        <v>1</v>
      </c>
      <c r="AB139" s="19">
        <f>IF(M139&lt;&gt;0,1,0)</f>
        <v>1</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249</v>
      </c>
      <c r="H140" s="21">
        <v>1</v>
      </c>
      <c r="I140" s="21" t="s">
        <v>994</v>
      </c>
      <c r="J140" s="46">
        <v>83014000</v>
      </c>
      <c r="K140" s="46" t="s">
        <v>104</v>
      </c>
      <c r="L140" s="47"/>
      <c r="M140" s="48">
        <v>56.712121212121218</v>
      </c>
      <c r="N140" s="48"/>
      <c r="O140" s="49"/>
      <c r="P140" s="50"/>
      <c r="Q140" s="50">
        <v>7.0000000000000007E-2</v>
      </c>
      <c r="R140" s="50"/>
      <c r="S140" s="50"/>
      <c r="T140" s="46" t="s">
        <v>1071</v>
      </c>
      <c r="U140" s="46"/>
      <c r="V140" s="51"/>
      <c r="W140" s="62"/>
      <c r="X140" s="62"/>
      <c r="Y140" s="23">
        <f>IF(M140&lt;&gt;"",$H140*M140,"")</f>
        <v>56.712121212121218</v>
      </c>
      <c r="Z140" s="23" t="str">
        <f>IF(N140&lt;&gt;"",$H140*N140,"")</f>
        <v/>
      </c>
      <c r="AA140" s="19">
        <f>IF(OR(M140&lt;&gt;"",N140&lt;&gt;""),1,0)</f>
        <v>1</v>
      </c>
      <c r="AB140" s="19">
        <f>IF(M140&lt;&gt;0,1,0)</f>
        <v>1</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250</v>
      </c>
      <c r="H141" s="21">
        <v>1</v>
      </c>
      <c r="I141" s="21" t="s">
        <v>994</v>
      </c>
      <c r="J141" s="46" t="s">
        <v>1070</v>
      </c>
      <c r="K141" s="46" t="s">
        <v>81</v>
      </c>
      <c r="L141" s="47"/>
      <c r="M141" s="48" t="s">
        <v>1070</v>
      </c>
      <c r="N141" s="48"/>
      <c r="O141" s="49"/>
      <c r="P141" s="50"/>
      <c r="Q141" s="50">
        <v>7.0000000000000007E-2</v>
      </c>
      <c r="R141" s="50"/>
      <c r="S141" s="50"/>
      <c r="T141" s="46" t="s">
        <v>1071</v>
      </c>
      <c r="U141" s="46"/>
      <c r="V141" s="51"/>
      <c r="W141" s="62"/>
      <c r="X141" s="62"/>
      <c r="Y141" s="23" t="str">
        <f>IF(M141&lt;&gt;"",$H141*M141,"")</f>
        <v/>
      </c>
      <c r="Z141" s="23" t="str">
        <f>IF(N141&lt;&gt;"",$H141*N141,"")</f>
        <v/>
      </c>
      <c r="AA141" s="19">
        <f>IF(OR(M141&lt;&gt;"",N141&lt;&gt;""),1,0)</f>
        <v>0</v>
      </c>
      <c r="AB141" s="19">
        <f>IF(M141&lt;&gt;0,1,0)</f>
        <v>1</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251</v>
      </c>
      <c r="H142" s="21">
        <v>1</v>
      </c>
      <c r="I142" s="21" t="s">
        <v>994</v>
      </c>
      <c r="J142" s="46">
        <v>84662090</v>
      </c>
      <c r="K142" s="46" t="s">
        <v>104</v>
      </c>
      <c r="L142" s="47"/>
      <c r="M142" s="48">
        <v>56.093333333333341</v>
      </c>
      <c r="N142" s="48"/>
      <c r="O142" s="49"/>
      <c r="P142" s="50"/>
      <c r="Q142" s="50">
        <v>7.0000000000000007E-2</v>
      </c>
      <c r="R142" s="50"/>
      <c r="S142" s="50"/>
      <c r="T142" s="46" t="s">
        <v>1071</v>
      </c>
      <c r="U142" s="46"/>
      <c r="V142" s="51"/>
      <c r="W142" s="62"/>
      <c r="X142" s="62"/>
      <c r="Y142" s="23">
        <f>IF(M142&lt;&gt;"",$H142*M142,"")</f>
        <v>56.093333333333341</v>
      </c>
      <c r="Z142" s="23" t="str">
        <f>IF(N142&lt;&gt;"",$H142*N142,"")</f>
        <v/>
      </c>
      <c r="AA142" s="19">
        <f>IF(OR(M142&lt;&gt;"",N142&lt;&gt;""),1,0)</f>
        <v>1</v>
      </c>
      <c r="AB142" s="19">
        <f>IF(M142&lt;&gt;0,1,0)</f>
        <v>1</v>
      </c>
      <c r="AC142" s="19">
        <f>IF(N142&lt;&gt;0,1,0)</f>
        <v>0</v>
      </c>
      <c r="AD142" s="23" t="str">
        <f>IF(W142&lt;&gt;"",$H142*W142,"")</f>
        <v/>
      </c>
      <c r="AE142" s="23" t="str">
        <f>IF(X142&lt;&gt;"",$H142*X142,"")</f>
        <v/>
      </c>
    </row>
    <row r="143" spans="2:31" x14ac:dyDescent="0.25">
      <c r="B143" s="18">
        <f>IF(G143="","",B142+1)</f>
        <v>121</v>
      </c>
      <c r="C143" s="25">
        <v>5500000001561</v>
      </c>
      <c r="D143" s="19"/>
      <c r="E143" s="19"/>
      <c r="F143" s="2"/>
      <c r="G143" s="20" t="s">
        <v>252</v>
      </c>
      <c r="H143" s="21">
        <v>1</v>
      </c>
      <c r="I143" s="21" t="s">
        <v>994</v>
      </c>
      <c r="J143" s="46" t="s">
        <v>1070</v>
      </c>
      <c r="K143" s="46" t="s">
        <v>81</v>
      </c>
      <c r="L143" s="47"/>
      <c r="M143" s="48" t="s">
        <v>1070</v>
      </c>
      <c r="N143" s="48"/>
      <c r="O143" s="49"/>
      <c r="P143" s="50"/>
      <c r="Q143" s="50">
        <v>7.0000000000000007E-2</v>
      </c>
      <c r="R143" s="50"/>
      <c r="S143" s="50"/>
      <c r="T143" s="46" t="s">
        <v>1071</v>
      </c>
      <c r="U143" s="46"/>
      <c r="V143" s="51"/>
      <c r="W143" s="62"/>
      <c r="X143" s="62"/>
      <c r="Y143" s="23" t="str">
        <f>IF(M143&lt;&gt;"",$H143*M143,"")</f>
        <v/>
      </c>
      <c r="Z143" s="23" t="str">
        <f>IF(N143&lt;&gt;"",$H143*N143,"")</f>
        <v/>
      </c>
      <c r="AA143" s="19">
        <f>IF(OR(M143&lt;&gt;"",N143&lt;&gt;""),1,0)</f>
        <v>0</v>
      </c>
      <c r="AB143" s="19">
        <f>IF(M143&lt;&gt;0,1,0)</f>
        <v>1</v>
      </c>
      <c r="AC143" s="19">
        <f>IF(N143&lt;&gt;0,1,0)</f>
        <v>0</v>
      </c>
      <c r="AD143" s="23" t="str">
        <f>IF(W143&lt;&gt;"",$H143*W143,"")</f>
        <v/>
      </c>
      <c r="AE143" s="23" t="str">
        <f>IF(X143&lt;&gt;"",$H143*X143,"")</f>
        <v/>
      </c>
    </row>
    <row r="144" spans="2:31" x14ac:dyDescent="0.25">
      <c r="B144" s="18">
        <f>IF(G144="","",B143+1)</f>
        <v>122</v>
      </c>
      <c r="C144" s="25">
        <v>5500000001599</v>
      </c>
      <c r="D144" s="19"/>
      <c r="E144" s="19"/>
      <c r="F144" s="20"/>
      <c r="G144" s="20" t="s">
        <v>253</v>
      </c>
      <c r="H144" s="21">
        <v>1</v>
      </c>
      <c r="I144" s="21" t="s">
        <v>994</v>
      </c>
      <c r="J144" s="46" t="s">
        <v>1070</v>
      </c>
      <c r="K144" s="46" t="s">
        <v>81</v>
      </c>
      <c r="L144" s="47"/>
      <c r="M144" s="48" t="s">
        <v>1070</v>
      </c>
      <c r="N144" s="48"/>
      <c r="O144" s="49"/>
      <c r="P144" s="50"/>
      <c r="Q144" s="50">
        <v>7.0000000000000007E-2</v>
      </c>
      <c r="R144" s="50"/>
      <c r="S144" s="50"/>
      <c r="T144" s="46" t="s">
        <v>1071</v>
      </c>
      <c r="U144" s="46"/>
      <c r="V144" s="51"/>
      <c r="W144" s="62"/>
      <c r="X144" s="62"/>
      <c r="Y144" s="23" t="str">
        <f>IF(M144&lt;&gt;"",$H144*M144,"")</f>
        <v/>
      </c>
      <c r="Z144" s="23" t="str">
        <f>IF(N144&lt;&gt;"",$H144*N144,"")</f>
        <v/>
      </c>
      <c r="AA144" s="19">
        <f>IF(OR(M144&lt;&gt;"",N144&lt;&gt;""),1,0)</f>
        <v>0</v>
      </c>
      <c r="AB144" s="19">
        <f>IF(M144&lt;&gt;0,1,0)</f>
        <v>1</v>
      </c>
      <c r="AC144" s="19">
        <f>IF(N144&lt;&gt;0,1,0)</f>
        <v>0</v>
      </c>
      <c r="AD144" s="23" t="str">
        <f>IF(W144&lt;&gt;"",$H144*W144,"")</f>
        <v/>
      </c>
      <c r="AE144" s="23" t="str">
        <f>IF(X144&lt;&gt;"",$H144*X144,"")</f>
        <v/>
      </c>
    </row>
    <row r="145" spans="2:31" x14ac:dyDescent="0.25">
      <c r="B145" s="18">
        <f>IF(G145="","",B144+1)</f>
        <v>123</v>
      </c>
      <c r="C145" s="25">
        <v>5500000001793</v>
      </c>
      <c r="D145" s="19"/>
      <c r="E145" s="19"/>
      <c r="F145" s="2"/>
      <c r="G145" s="20" t="s">
        <v>254</v>
      </c>
      <c r="H145" s="21">
        <v>1</v>
      </c>
      <c r="I145" s="21" t="s">
        <v>994</v>
      </c>
      <c r="J145" s="46">
        <v>39249000</v>
      </c>
      <c r="K145" s="46" t="s">
        <v>104</v>
      </c>
      <c r="L145" s="47"/>
      <c r="M145" s="48">
        <v>67.637681159420296</v>
      </c>
      <c r="N145" s="48"/>
      <c r="O145" s="49"/>
      <c r="P145" s="50"/>
      <c r="Q145" s="50">
        <v>7.0000000000000007E-2</v>
      </c>
      <c r="R145" s="50"/>
      <c r="S145" s="50"/>
      <c r="T145" s="46" t="s">
        <v>1071</v>
      </c>
      <c r="U145" s="46"/>
      <c r="V145" s="51"/>
      <c r="W145" s="62"/>
      <c r="X145" s="62"/>
      <c r="Y145" s="23">
        <f>IF(M145&lt;&gt;"",$H145*M145,"")</f>
        <v>67.637681159420296</v>
      </c>
      <c r="Z145" s="23" t="str">
        <f>IF(N145&lt;&gt;"",$H145*N145,"")</f>
        <v/>
      </c>
      <c r="AA145" s="19">
        <f>IF(OR(M145&lt;&gt;"",N145&lt;&gt;""),1,0)</f>
        <v>1</v>
      </c>
      <c r="AB145" s="19">
        <f>IF(M145&lt;&gt;0,1,0)</f>
        <v>1</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255</v>
      </c>
      <c r="H146" s="21">
        <v>1</v>
      </c>
      <c r="I146" s="21" t="s">
        <v>994</v>
      </c>
      <c r="J146" s="46" t="s">
        <v>1070</v>
      </c>
      <c r="K146" s="46" t="s">
        <v>81</v>
      </c>
      <c r="L146" s="47"/>
      <c r="M146" s="48" t="s">
        <v>1070</v>
      </c>
      <c r="N146" s="48"/>
      <c r="O146" s="49"/>
      <c r="P146" s="50"/>
      <c r="Q146" s="50">
        <v>7.0000000000000007E-2</v>
      </c>
      <c r="R146" s="50"/>
      <c r="S146" s="50"/>
      <c r="T146" s="46" t="s">
        <v>1071</v>
      </c>
      <c r="U146" s="46"/>
      <c r="V146" s="51"/>
      <c r="W146" s="62"/>
      <c r="X146" s="62"/>
      <c r="Y146" s="23" t="str">
        <f>IF(M146&lt;&gt;"",$H146*M146,"")</f>
        <v/>
      </c>
      <c r="Z146" s="23" t="str">
        <f>IF(N146&lt;&gt;"",$H146*N146,"")</f>
        <v/>
      </c>
      <c r="AA146" s="19">
        <f>IF(OR(M146&lt;&gt;"",N146&lt;&gt;""),1,0)</f>
        <v>0</v>
      </c>
      <c r="AB146" s="19">
        <f>IF(M146&lt;&gt;0,1,0)</f>
        <v>1</v>
      </c>
      <c r="AC146" s="19">
        <f>IF(N146&lt;&gt;0,1,0)</f>
        <v>0</v>
      </c>
      <c r="AD146" s="23" t="str">
        <f>IF(W146&lt;&gt;"",$H146*W146,"")</f>
        <v/>
      </c>
      <c r="AE146" s="23" t="str">
        <f>IF(X146&lt;&gt;"",$H146*X146,"")</f>
        <v/>
      </c>
    </row>
    <row r="147" spans="2:31" x14ac:dyDescent="0.25">
      <c r="B147" s="18">
        <f>IF(G147="","",B146+1)</f>
        <v>125</v>
      </c>
      <c r="C147" s="25">
        <v>5500000001283</v>
      </c>
      <c r="D147" s="19"/>
      <c r="E147" s="19"/>
      <c r="F147" s="2"/>
      <c r="G147" s="20" t="s">
        <v>256</v>
      </c>
      <c r="H147" s="21">
        <v>1</v>
      </c>
      <c r="I147" s="21" t="s">
        <v>994</v>
      </c>
      <c r="J147" s="46" t="s">
        <v>1070</v>
      </c>
      <c r="K147" s="46" t="s">
        <v>81</v>
      </c>
      <c r="L147" s="47"/>
      <c r="M147" s="48" t="s">
        <v>1070</v>
      </c>
      <c r="N147" s="48"/>
      <c r="O147" s="49"/>
      <c r="P147" s="50"/>
      <c r="Q147" s="50">
        <v>7.0000000000000007E-2</v>
      </c>
      <c r="R147" s="50"/>
      <c r="S147" s="50"/>
      <c r="T147" s="46" t="s">
        <v>1071</v>
      </c>
      <c r="U147" s="46"/>
      <c r="V147" s="51"/>
      <c r="W147" s="62"/>
      <c r="X147" s="62"/>
      <c r="Y147" s="23" t="str">
        <f>IF(M147&lt;&gt;"",$H147*M147,"")</f>
        <v/>
      </c>
      <c r="Z147" s="23" t="str">
        <f>IF(N147&lt;&gt;"",$H147*N147,"")</f>
        <v/>
      </c>
      <c r="AA147" s="19">
        <f>IF(OR(M147&lt;&gt;"",N147&lt;&gt;""),1,0)</f>
        <v>0</v>
      </c>
      <c r="AB147" s="19">
        <f>IF(M147&lt;&gt;0,1,0)</f>
        <v>1</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257</v>
      </c>
      <c r="H148" s="21">
        <v>1</v>
      </c>
      <c r="I148" s="21" t="s">
        <v>994</v>
      </c>
      <c r="J148" s="46" t="s">
        <v>1070</v>
      </c>
      <c r="K148" s="46" t="s">
        <v>81</v>
      </c>
      <c r="L148" s="47"/>
      <c r="M148" s="48" t="s">
        <v>1070</v>
      </c>
      <c r="N148" s="48"/>
      <c r="O148" s="49"/>
      <c r="P148" s="50"/>
      <c r="Q148" s="50">
        <v>7.0000000000000007E-2</v>
      </c>
      <c r="R148" s="50"/>
      <c r="S148" s="50"/>
      <c r="T148" s="46" t="s">
        <v>1071</v>
      </c>
      <c r="U148" s="46"/>
      <c r="V148" s="51"/>
      <c r="W148" s="62"/>
      <c r="X148" s="62"/>
      <c r="Y148" s="23" t="str">
        <f>IF(M148&lt;&gt;"",$H148*M148,"")</f>
        <v/>
      </c>
      <c r="Z148" s="23" t="str">
        <f>IF(N148&lt;&gt;"",$H148*N148,"")</f>
        <v/>
      </c>
      <c r="AA148" s="19">
        <f>IF(OR(M148&lt;&gt;"",N148&lt;&gt;""),1,0)</f>
        <v>0</v>
      </c>
      <c r="AB148" s="19">
        <f>IF(M148&lt;&gt;0,1,0)</f>
        <v>1</v>
      </c>
      <c r="AC148" s="19">
        <f>IF(N148&lt;&gt;0,1,0)</f>
        <v>0</v>
      </c>
      <c r="AD148" s="23" t="str">
        <f>IF(W148&lt;&gt;"",$H148*W148,"")</f>
        <v/>
      </c>
      <c r="AE148" s="23" t="str">
        <f>IF(X148&lt;&gt;"",$H148*X148,"")</f>
        <v/>
      </c>
    </row>
    <row r="149" spans="2:31" x14ac:dyDescent="0.25">
      <c r="B149" s="18">
        <f>IF(G149="","",B148+1)</f>
        <v>127</v>
      </c>
      <c r="C149" s="25">
        <v>5500000000104</v>
      </c>
      <c r="D149" s="19"/>
      <c r="E149" s="19"/>
      <c r="F149" s="20"/>
      <c r="G149" s="20" t="s">
        <v>258</v>
      </c>
      <c r="H149" s="21">
        <v>61</v>
      </c>
      <c r="I149" s="21" t="s">
        <v>994</v>
      </c>
      <c r="J149" s="46" t="s">
        <v>1070</v>
      </c>
      <c r="K149" s="46" t="s">
        <v>81</v>
      </c>
      <c r="L149" s="47"/>
      <c r="M149" s="48" t="s">
        <v>1070</v>
      </c>
      <c r="N149" s="48"/>
      <c r="O149" s="49"/>
      <c r="P149" s="50"/>
      <c r="Q149" s="50">
        <v>7.0000000000000007E-2</v>
      </c>
      <c r="R149" s="50"/>
      <c r="S149" s="50"/>
      <c r="T149" s="46" t="s">
        <v>1071</v>
      </c>
      <c r="U149" s="46"/>
      <c r="V149" s="51"/>
      <c r="W149" s="62"/>
      <c r="X149" s="62"/>
      <c r="Y149" s="23" t="str">
        <f>IF(M149&lt;&gt;"",$H149*M149,"")</f>
        <v/>
      </c>
      <c r="Z149" s="23" t="str">
        <f>IF(N149&lt;&gt;"",$H149*N149,"")</f>
        <v/>
      </c>
      <c r="AA149" s="19">
        <f>IF(OR(M149&lt;&gt;"",N149&lt;&gt;""),1,0)</f>
        <v>0</v>
      </c>
      <c r="AB149" s="19">
        <f>IF(M149&lt;&gt;0,1,0)</f>
        <v>1</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259</v>
      </c>
      <c r="H150" s="21">
        <v>1</v>
      </c>
      <c r="I150" s="21" t="s">
        <v>994</v>
      </c>
      <c r="J150" s="46" t="s">
        <v>1070</v>
      </c>
      <c r="K150" s="46" t="s">
        <v>81</v>
      </c>
      <c r="L150" s="47"/>
      <c r="M150" s="48" t="s">
        <v>1070</v>
      </c>
      <c r="N150" s="48"/>
      <c r="O150" s="49"/>
      <c r="P150" s="50"/>
      <c r="Q150" s="50">
        <v>7.0000000000000007E-2</v>
      </c>
      <c r="R150" s="50"/>
      <c r="S150" s="50"/>
      <c r="T150" s="46" t="s">
        <v>1071</v>
      </c>
      <c r="U150" s="46"/>
      <c r="V150" s="51"/>
      <c r="W150" s="62"/>
      <c r="X150" s="62"/>
      <c r="Y150" s="23" t="str">
        <f>IF(M150&lt;&gt;"",$H150*M150,"")</f>
        <v/>
      </c>
      <c r="Z150" s="23" t="str">
        <f>IF(N150&lt;&gt;"",$H150*N150,"")</f>
        <v/>
      </c>
      <c r="AA150" s="19">
        <f>IF(OR(M150&lt;&gt;"",N150&lt;&gt;""),1,0)</f>
        <v>0</v>
      </c>
      <c r="AB150" s="19">
        <f>IF(M150&lt;&gt;0,1,0)</f>
        <v>1</v>
      </c>
      <c r="AC150" s="19">
        <f>IF(N150&lt;&gt;0,1,0)</f>
        <v>0</v>
      </c>
      <c r="AD150" s="23" t="str">
        <f>IF(W150&lt;&gt;"",$H150*W150,"")</f>
        <v/>
      </c>
      <c r="AE150" s="23" t="str">
        <f>IF(X150&lt;&gt;"",$H150*X150,"")</f>
        <v/>
      </c>
    </row>
    <row r="151" spans="2:31" x14ac:dyDescent="0.25">
      <c r="B151" s="18">
        <f>IF(G151="","",B150+1)</f>
        <v>129</v>
      </c>
      <c r="C151" s="25">
        <v>5200000010920</v>
      </c>
      <c r="D151" s="19"/>
      <c r="E151" s="19"/>
      <c r="F151" s="20"/>
      <c r="G151" s="20" t="s">
        <v>260</v>
      </c>
      <c r="H151" s="21">
        <v>1</v>
      </c>
      <c r="I151" s="21" t="s">
        <v>994</v>
      </c>
      <c r="J151" s="46" t="s">
        <v>1070</v>
      </c>
      <c r="K151" s="46" t="s">
        <v>81</v>
      </c>
      <c r="L151" s="47"/>
      <c r="M151" s="48" t="s">
        <v>1070</v>
      </c>
      <c r="N151" s="48"/>
      <c r="O151" s="49"/>
      <c r="P151" s="50"/>
      <c r="Q151" s="50">
        <v>7.0000000000000007E-2</v>
      </c>
      <c r="R151" s="50"/>
      <c r="S151" s="50"/>
      <c r="T151" s="46" t="s">
        <v>1071</v>
      </c>
      <c r="U151" s="46"/>
      <c r="V151" s="51"/>
      <c r="W151" s="62"/>
      <c r="X151" s="62"/>
      <c r="Y151" s="23" t="str">
        <f>IF(M151&lt;&gt;"",$H151*M151,"")</f>
        <v/>
      </c>
      <c r="Z151" s="23" t="str">
        <f>IF(N151&lt;&gt;"",$H151*N151,"")</f>
        <v/>
      </c>
      <c r="AA151" s="19">
        <f>IF(OR(M151&lt;&gt;"",N151&lt;&gt;""),1,0)</f>
        <v>0</v>
      </c>
      <c r="AB151" s="19">
        <f>IF(M151&lt;&gt;0,1,0)</f>
        <v>1</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261</v>
      </c>
      <c r="H152" s="21">
        <v>1</v>
      </c>
      <c r="I152" s="21" t="s">
        <v>994</v>
      </c>
      <c r="J152" s="46" t="s">
        <v>1070</v>
      </c>
      <c r="K152" s="46" t="s">
        <v>81</v>
      </c>
      <c r="L152" s="47"/>
      <c r="M152" s="48" t="s">
        <v>1070</v>
      </c>
      <c r="N152" s="48"/>
      <c r="O152" s="49"/>
      <c r="P152" s="50"/>
      <c r="Q152" s="50">
        <v>7.0000000000000007E-2</v>
      </c>
      <c r="R152" s="50"/>
      <c r="S152" s="50"/>
      <c r="T152" s="46" t="s">
        <v>1071</v>
      </c>
      <c r="U152" s="46"/>
      <c r="V152" s="51"/>
      <c r="W152" s="62"/>
      <c r="X152" s="62"/>
      <c r="Y152" s="23" t="str">
        <f>IF(M152&lt;&gt;"",$H152*M152,"")</f>
        <v/>
      </c>
      <c r="Z152" s="23" t="str">
        <f>IF(N152&lt;&gt;"",$H152*N152,"")</f>
        <v/>
      </c>
      <c r="AA152" s="19">
        <f>IF(OR(M152&lt;&gt;"",N152&lt;&gt;""),1,0)</f>
        <v>0</v>
      </c>
      <c r="AB152" s="19">
        <f>IF(M152&lt;&gt;0,1,0)</f>
        <v>1</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262</v>
      </c>
      <c r="H153" s="21">
        <v>1</v>
      </c>
      <c r="I153" s="21" t="s">
        <v>994</v>
      </c>
      <c r="J153" s="46" t="s">
        <v>1070</v>
      </c>
      <c r="K153" s="46" t="s">
        <v>81</v>
      </c>
      <c r="L153" s="47"/>
      <c r="M153" s="48" t="s">
        <v>1070</v>
      </c>
      <c r="N153" s="48"/>
      <c r="O153" s="49"/>
      <c r="P153" s="50"/>
      <c r="Q153" s="50">
        <v>7.0000000000000007E-2</v>
      </c>
      <c r="R153" s="50"/>
      <c r="S153" s="50"/>
      <c r="T153" s="46" t="s">
        <v>1071</v>
      </c>
      <c r="U153" s="46"/>
      <c r="V153" s="51"/>
      <c r="W153" s="62"/>
      <c r="X153" s="62"/>
      <c r="Y153" s="23" t="str">
        <f>IF(M153&lt;&gt;"",$H153*M153,"")</f>
        <v/>
      </c>
      <c r="Z153" s="23" t="str">
        <f>IF(N153&lt;&gt;"",$H153*N153,"")</f>
        <v/>
      </c>
      <c r="AA153" s="19">
        <f>IF(OR(M153&lt;&gt;"",N153&lt;&gt;""),1,0)</f>
        <v>0</v>
      </c>
      <c r="AB153" s="19">
        <f>IF(M153&lt;&gt;0,1,0)</f>
        <v>1</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263</v>
      </c>
      <c r="H154" s="21">
        <v>8467</v>
      </c>
      <c r="I154" s="21" t="s">
        <v>994</v>
      </c>
      <c r="J154" s="46" t="s">
        <v>1070</v>
      </c>
      <c r="K154" s="46" t="s">
        <v>81</v>
      </c>
      <c r="L154" s="47"/>
      <c r="M154" s="48" t="s">
        <v>1070</v>
      </c>
      <c r="N154" s="48"/>
      <c r="O154" s="49"/>
      <c r="P154" s="50"/>
      <c r="Q154" s="50">
        <v>7.0000000000000007E-2</v>
      </c>
      <c r="R154" s="50"/>
      <c r="S154" s="50"/>
      <c r="T154" s="46" t="s">
        <v>1071</v>
      </c>
      <c r="U154" s="46"/>
      <c r="V154" s="51"/>
      <c r="W154" s="62"/>
      <c r="X154" s="62"/>
      <c r="Y154" s="23" t="str">
        <f>IF(M154&lt;&gt;"",$H154*M154,"")</f>
        <v/>
      </c>
      <c r="Z154" s="23" t="str">
        <f>IF(N154&lt;&gt;"",$H154*N154,"")</f>
        <v/>
      </c>
      <c r="AA154" s="19">
        <f>IF(OR(M154&lt;&gt;"",N154&lt;&gt;""),1,0)</f>
        <v>0</v>
      </c>
      <c r="AB154" s="19">
        <f>IF(M154&lt;&gt;0,1,0)</f>
        <v>1</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264</v>
      </c>
      <c r="H155" s="21">
        <v>1</v>
      </c>
      <c r="I155" s="21" t="s">
        <v>994</v>
      </c>
      <c r="J155" s="46" t="s">
        <v>1070</v>
      </c>
      <c r="K155" s="46" t="s">
        <v>81</v>
      </c>
      <c r="L155" s="47"/>
      <c r="M155" s="48" t="s">
        <v>1070</v>
      </c>
      <c r="N155" s="48"/>
      <c r="O155" s="49"/>
      <c r="P155" s="50"/>
      <c r="Q155" s="50">
        <v>7.0000000000000007E-2</v>
      </c>
      <c r="R155" s="50"/>
      <c r="S155" s="50"/>
      <c r="T155" s="46" t="s">
        <v>1071</v>
      </c>
      <c r="U155" s="46"/>
      <c r="V155" s="51"/>
      <c r="W155" s="62"/>
      <c r="X155" s="62"/>
      <c r="Y155" s="23" t="str">
        <f>IF(M155&lt;&gt;"",$H155*M155,"")</f>
        <v/>
      </c>
      <c r="Z155" s="23" t="str">
        <f>IF(N155&lt;&gt;"",$H155*N155,"")</f>
        <v/>
      </c>
      <c r="AA155" s="19">
        <f>IF(OR(M155&lt;&gt;"",N155&lt;&gt;""),1,0)</f>
        <v>0</v>
      </c>
      <c r="AB155" s="19">
        <f>IF(M155&lt;&gt;0,1,0)</f>
        <v>1</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265</v>
      </c>
      <c r="H156" s="21">
        <v>7</v>
      </c>
      <c r="I156" s="21" t="s">
        <v>994</v>
      </c>
      <c r="J156" s="46" t="s">
        <v>1070</v>
      </c>
      <c r="K156" s="46" t="s">
        <v>81</v>
      </c>
      <c r="L156" s="47"/>
      <c r="M156" s="48" t="s">
        <v>1070</v>
      </c>
      <c r="N156" s="48"/>
      <c r="O156" s="49"/>
      <c r="P156" s="50"/>
      <c r="Q156" s="50">
        <v>7.0000000000000007E-2</v>
      </c>
      <c r="R156" s="50"/>
      <c r="S156" s="50"/>
      <c r="T156" s="46" t="s">
        <v>1071</v>
      </c>
      <c r="U156" s="46"/>
      <c r="V156" s="51"/>
      <c r="W156" s="62"/>
      <c r="X156" s="62"/>
      <c r="Y156" s="23" t="str">
        <f>IF(M156&lt;&gt;"",$H156*M156,"")</f>
        <v/>
      </c>
      <c r="Z156" s="23" t="str">
        <f>IF(N156&lt;&gt;"",$H156*N156,"")</f>
        <v/>
      </c>
      <c r="AA156" s="19">
        <f>IF(OR(M156&lt;&gt;"",N156&lt;&gt;""),1,0)</f>
        <v>0</v>
      </c>
      <c r="AB156" s="19">
        <f>IF(M156&lt;&gt;0,1,0)</f>
        <v>1</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266</v>
      </c>
      <c r="H157" s="21">
        <v>1</v>
      </c>
      <c r="I157" s="21" t="s">
        <v>994</v>
      </c>
      <c r="J157" s="46" t="s">
        <v>1070</v>
      </c>
      <c r="K157" s="46" t="s">
        <v>81</v>
      </c>
      <c r="L157" s="47"/>
      <c r="M157" s="48" t="s">
        <v>1070</v>
      </c>
      <c r="N157" s="48"/>
      <c r="O157" s="49"/>
      <c r="P157" s="50"/>
      <c r="Q157" s="50">
        <v>7.0000000000000007E-2</v>
      </c>
      <c r="R157" s="50"/>
      <c r="S157" s="50"/>
      <c r="T157" s="46" t="s">
        <v>1071</v>
      </c>
      <c r="U157" s="46"/>
      <c r="V157" s="51"/>
      <c r="W157" s="62"/>
      <c r="X157" s="62"/>
      <c r="Y157" s="23" t="str">
        <f>IF(M157&lt;&gt;"",$H157*M157,"")</f>
        <v/>
      </c>
      <c r="Z157" s="23" t="str">
        <f>IF(N157&lt;&gt;"",$H157*N157,"")</f>
        <v/>
      </c>
      <c r="AA157" s="19">
        <f>IF(OR(M157&lt;&gt;"",N157&lt;&gt;""),1,0)</f>
        <v>0</v>
      </c>
      <c r="AB157" s="19">
        <f>IF(M157&lt;&gt;0,1,0)</f>
        <v>1</v>
      </c>
      <c r="AC157" s="19">
        <f>IF(N157&lt;&gt;0,1,0)</f>
        <v>0</v>
      </c>
      <c r="AD157" s="23" t="str">
        <f>IF(W157&lt;&gt;"",$H157*W157,"")</f>
        <v/>
      </c>
      <c r="AE157" s="23" t="str">
        <f>IF(X157&lt;&gt;"",$H157*X157,"")</f>
        <v/>
      </c>
    </row>
    <row r="158" spans="2:31" x14ac:dyDescent="0.25">
      <c r="B158" s="18">
        <f>IF(G158="","",B157+1)</f>
        <v>136</v>
      </c>
      <c r="C158" s="25">
        <v>5600000000083</v>
      </c>
      <c r="D158" s="19"/>
      <c r="E158" s="19"/>
      <c r="F158" s="2"/>
      <c r="G158" s="20" t="s">
        <v>267</v>
      </c>
      <c r="H158" s="21">
        <v>1</v>
      </c>
      <c r="I158" s="21" t="s">
        <v>994</v>
      </c>
      <c r="J158" s="46" t="s">
        <v>1070</v>
      </c>
      <c r="K158" s="46" t="s">
        <v>81</v>
      </c>
      <c r="L158" s="47"/>
      <c r="M158" s="48" t="s">
        <v>1070</v>
      </c>
      <c r="N158" s="48"/>
      <c r="O158" s="49"/>
      <c r="P158" s="50"/>
      <c r="Q158" s="50">
        <v>7.0000000000000007E-2</v>
      </c>
      <c r="R158" s="50"/>
      <c r="S158" s="50"/>
      <c r="T158" s="46" t="s">
        <v>1071</v>
      </c>
      <c r="U158" s="46"/>
      <c r="V158" s="51"/>
      <c r="W158" s="62"/>
      <c r="X158" s="62"/>
      <c r="Y158" s="23" t="str">
        <f>IF(M158&lt;&gt;"",$H158*M158,"")</f>
        <v/>
      </c>
      <c r="Z158" s="23" t="str">
        <f>IF(N158&lt;&gt;"",$H158*N158,"")</f>
        <v/>
      </c>
      <c r="AA158" s="19">
        <f>IF(OR(M158&lt;&gt;"",N158&lt;&gt;""),1,0)</f>
        <v>0</v>
      </c>
      <c r="AB158" s="19">
        <f>IF(M158&lt;&gt;0,1,0)</f>
        <v>1</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268</v>
      </c>
      <c r="H159" s="21">
        <v>1</v>
      </c>
      <c r="I159" s="21" t="s">
        <v>994</v>
      </c>
      <c r="J159" s="46" t="s">
        <v>1070</v>
      </c>
      <c r="K159" s="46" t="s">
        <v>81</v>
      </c>
      <c r="L159" s="47"/>
      <c r="M159" s="48" t="s">
        <v>1070</v>
      </c>
      <c r="N159" s="48"/>
      <c r="O159" s="49"/>
      <c r="P159" s="50"/>
      <c r="Q159" s="50">
        <v>7.0000000000000007E-2</v>
      </c>
      <c r="R159" s="50"/>
      <c r="S159" s="50"/>
      <c r="T159" s="46" t="s">
        <v>1071</v>
      </c>
      <c r="U159" s="46"/>
      <c r="V159" s="51"/>
      <c r="W159" s="62"/>
      <c r="X159" s="62"/>
      <c r="Y159" s="23" t="str">
        <f>IF(M159&lt;&gt;"",$H159*M159,"")</f>
        <v/>
      </c>
      <c r="Z159" s="23" t="str">
        <f>IF(N159&lt;&gt;"",$H159*N159,"")</f>
        <v/>
      </c>
      <c r="AA159" s="19">
        <f>IF(OR(M159&lt;&gt;"",N159&lt;&gt;""),1,0)</f>
        <v>0</v>
      </c>
      <c r="AB159" s="19">
        <f>IF(M159&lt;&gt;0,1,0)</f>
        <v>1</v>
      </c>
      <c r="AC159" s="19">
        <f>IF(N159&lt;&gt;0,1,0)</f>
        <v>0</v>
      </c>
      <c r="AD159" s="23" t="str">
        <f>IF(W159&lt;&gt;"",$H159*W159,"")</f>
        <v/>
      </c>
      <c r="AE159" s="23" t="str">
        <f>IF(X159&lt;&gt;"",$H159*X159,"")</f>
        <v/>
      </c>
    </row>
    <row r="160" spans="2:31" x14ac:dyDescent="0.25">
      <c r="B160" s="18">
        <f>IF(G160="","",B159+1)</f>
        <v>138</v>
      </c>
      <c r="C160" s="25">
        <v>5500000002026</v>
      </c>
      <c r="D160" s="19"/>
      <c r="E160" s="19"/>
      <c r="F160" s="20"/>
      <c r="G160" s="20" t="s">
        <v>269</v>
      </c>
      <c r="H160" s="21">
        <v>24</v>
      </c>
      <c r="I160" s="21" t="s">
        <v>994</v>
      </c>
      <c r="J160" s="46" t="s">
        <v>1070</v>
      </c>
      <c r="K160" s="46" t="s">
        <v>81</v>
      </c>
      <c r="L160" s="47"/>
      <c r="M160" s="48" t="s">
        <v>1070</v>
      </c>
      <c r="N160" s="48"/>
      <c r="O160" s="49"/>
      <c r="P160" s="50"/>
      <c r="Q160" s="50">
        <v>7.0000000000000007E-2</v>
      </c>
      <c r="R160" s="50"/>
      <c r="S160" s="50"/>
      <c r="T160" s="46" t="s">
        <v>1071</v>
      </c>
      <c r="U160" s="46"/>
      <c r="V160" s="51"/>
      <c r="W160" s="62"/>
      <c r="X160" s="62"/>
      <c r="Y160" s="23" t="str">
        <f>IF(M160&lt;&gt;"",$H160*M160,"")</f>
        <v/>
      </c>
      <c r="Z160" s="23" t="str">
        <f>IF(N160&lt;&gt;"",$H160*N160,"")</f>
        <v/>
      </c>
      <c r="AA160" s="19">
        <f>IF(OR(M160&lt;&gt;"",N160&lt;&gt;""),1,0)</f>
        <v>0</v>
      </c>
      <c r="AB160" s="19">
        <f>IF(M160&lt;&gt;0,1,0)</f>
        <v>1</v>
      </c>
      <c r="AC160" s="19">
        <f>IF(N160&lt;&gt;0,1,0)</f>
        <v>0</v>
      </c>
      <c r="AD160" s="23" t="str">
        <f>IF(W160&lt;&gt;"",$H160*W160,"")</f>
        <v/>
      </c>
      <c r="AE160" s="23" t="str">
        <f>IF(X160&lt;&gt;"",$H160*X160,"")</f>
        <v/>
      </c>
    </row>
    <row r="161" spans="2:31" x14ac:dyDescent="0.25">
      <c r="B161" s="18">
        <f>IF(G161="","",B160+1)</f>
        <v>139</v>
      </c>
      <c r="C161" s="25">
        <v>5500000002027</v>
      </c>
      <c r="D161" s="19"/>
      <c r="E161" s="19"/>
      <c r="F161" s="2"/>
      <c r="G161" s="20" t="s">
        <v>270</v>
      </c>
      <c r="H161" s="21">
        <v>72</v>
      </c>
      <c r="I161" s="21" t="s">
        <v>994</v>
      </c>
      <c r="J161" s="46" t="s">
        <v>1070</v>
      </c>
      <c r="K161" s="46" t="s">
        <v>81</v>
      </c>
      <c r="L161" s="47"/>
      <c r="M161" s="48" t="s">
        <v>1070</v>
      </c>
      <c r="N161" s="48"/>
      <c r="O161" s="49"/>
      <c r="P161" s="50"/>
      <c r="Q161" s="50">
        <v>7.0000000000000007E-2</v>
      </c>
      <c r="R161" s="50"/>
      <c r="S161" s="50"/>
      <c r="T161" s="46" t="s">
        <v>1071</v>
      </c>
      <c r="U161" s="46"/>
      <c r="V161" s="51"/>
      <c r="W161" s="62"/>
      <c r="X161" s="62"/>
      <c r="Y161" s="23" t="str">
        <f>IF(M161&lt;&gt;"",$H161*M161,"")</f>
        <v/>
      </c>
      <c r="Z161" s="23" t="str">
        <f>IF(N161&lt;&gt;"",$H161*N161,"")</f>
        <v/>
      </c>
      <c r="AA161" s="19">
        <f>IF(OR(M161&lt;&gt;"",N161&lt;&gt;""),1,0)</f>
        <v>0</v>
      </c>
      <c r="AB161" s="19">
        <f>IF(M161&lt;&gt;0,1,0)</f>
        <v>1</v>
      </c>
      <c r="AC161" s="19">
        <f>IF(N161&lt;&gt;0,1,0)</f>
        <v>0</v>
      </c>
      <c r="AD161" s="23" t="str">
        <f>IF(W161&lt;&gt;"",$H161*W161,"")</f>
        <v/>
      </c>
      <c r="AE161" s="23" t="str">
        <f>IF(X161&lt;&gt;"",$H161*X161,"")</f>
        <v/>
      </c>
    </row>
    <row r="162" spans="2:31" x14ac:dyDescent="0.25">
      <c r="B162" s="18">
        <f>IF(G162="","",B161+1)</f>
        <v>140</v>
      </c>
      <c r="C162" s="25">
        <v>5500000001638</v>
      </c>
      <c r="D162" s="19"/>
      <c r="E162" s="19"/>
      <c r="F162" s="2"/>
      <c r="G162" s="20" t="s">
        <v>271</v>
      </c>
      <c r="H162" s="21">
        <v>1</v>
      </c>
      <c r="I162" s="21" t="s">
        <v>994</v>
      </c>
      <c r="J162" s="46">
        <v>39169010</v>
      </c>
      <c r="K162" s="46" t="s">
        <v>104</v>
      </c>
      <c r="L162" s="47"/>
      <c r="M162" s="48">
        <v>270.20782608695652</v>
      </c>
      <c r="N162" s="48"/>
      <c r="O162" s="49"/>
      <c r="P162" s="50"/>
      <c r="Q162" s="50">
        <v>7.0000000000000007E-2</v>
      </c>
      <c r="R162" s="50"/>
      <c r="S162" s="50"/>
      <c r="T162" s="46" t="s">
        <v>1071</v>
      </c>
      <c r="U162" s="46"/>
      <c r="V162" s="51"/>
      <c r="W162" s="62"/>
      <c r="X162" s="62"/>
      <c r="Y162" s="23">
        <f>IF(M162&lt;&gt;"",$H162*M162,"")</f>
        <v>270.20782608695652</v>
      </c>
      <c r="Z162" s="23" t="str">
        <f>IF(N162&lt;&gt;"",$H162*N162,"")</f>
        <v/>
      </c>
      <c r="AA162" s="19">
        <f>IF(OR(M162&lt;&gt;"",N162&lt;&gt;""),1,0)</f>
        <v>1</v>
      </c>
      <c r="AB162" s="19">
        <f>IF(M162&lt;&gt;0,1,0)</f>
        <v>1</v>
      </c>
      <c r="AC162" s="19">
        <f>IF(N162&lt;&gt;0,1,0)</f>
        <v>0</v>
      </c>
      <c r="AD162" s="23" t="str">
        <f>IF(W162&lt;&gt;"",$H162*W162,"")</f>
        <v/>
      </c>
      <c r="AE162" s="23" t="str">
        <f>IF(X162&lt;&gt;"",$H162*X162,"")</f>
        <v/>
      </c>
    </row>
    <row r="163" spans="2:31" x14ac:dyDescent="0.25">
      <c r="B163" s="18">
        <f>IF(G163="","",B162+1)</f>
        <v>141</v>
      </c>
      <c r="C163" s="25">
        <v>5200000010261</v>
      </c>
      <c r="D163" s="19"/>
      <c r="E163" s="19"/>
      <c r="F163" s="20"/>
      <c r="G163" s="20" t="s">
        <v>272</v>
      </c>
      <c r="H163" s="21">
        <v>1</v>
      </c>
      <c r="I163" s="21" t="s">
        <v>994</v>
      </c>
      <c r="J163" s="46" t="s">
        <v>1070</v>
      </c>
      <c r="K163" s="46" t="s">
        <v>81</v>
      </c>
      <c r="L163" s="47"/>
      <c r="M163" s="48" t="s">
        <v>1070</v>
      </c>
      <c r="N163" s="48"/>
      <c r="O163" s="49"/>
      <c r="P163" s="50"/>
      <c r="Q163" s="50">
        <v>7.0000000000000007E-2</v>
      </c>
      <c r="R163" s="50"/>
      <c r="S163" s="50"/>
      <c r="T163" s="46" t="s">
        <v>1071</v>
      </c>
      <c r="U163" s="46"/>
      <c r="V163" s="51"/>
      <c r="W163" s="62"/>
      <c r="X163" s="62"/>
      <c r="Y163" s="23" t="str">
        <f>IF(M163&lt;&gt;"",$H163*M163,"")</f>
        <v/>
      </c>
      <c r="Z163" s="23" t="str">
        <f>IF(N163&lt;&gt;"",$H163*N163,"")</f>
        <v/>
      </c>
      <c r="AA163" s="19">
        <f>IF(OR(M163&lt;&gt;"",N163&lt;&gt;""),1,0)</f>
        <v>0</v>
      </c>
      <c r="AB163" s="19">
        <f>IF(M163&lt;&gt;0,1,0)</f>
        <v>1</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273</v>
      </c>
      <c r="H164" s="21">
        <v>1</v>
      </c>
      <c r="I164" s="21" t="s">
        <v>994</v>
      </c>
      <c r="J164" s="46" t="s">
        <v>1070</v>
      </c>
      <c r="K164" s="46" t="s">
        <v>81</v>
      </c>
      <c r="L164" s="47"/>
      <c r="M164" s="48" t="s">
        <v>1070</v>
      </c>
      <c r="N164" s="48"/>
      <c r="O164" s="49"/>
      <c r="P164" s="50"/>
      <c r="Q164" s="50">
        <v>7.0000000000000007E-2</v>
      </c>
      <c r="R164" s="50"/>
      <c r="S164" s="50"/>
      <c r="T164" s="46" t="s">
        <v>1071</v>
      </c>
      <c r="U164" s="46"/>
      <c r="V164" s="51"/>
      <c r="W164" s="62"/>
      <c r="X164" s="62"/>
      <c r="Y164" s="23" t="str">
        <f>IF(M164&lt;&gt;"",$H164*M164,"")</f>
        <v/>
      </c>
      <c r="Z164" s="23" t="str">
        <f>IF(N164&lt;&gt;"",$H164*N164,"")</f>
        <v/>
      </c>
      <c r="AA164" s="19">
        <f>IF(OR(M164&lt;&gt;"",N164&lt;&gt;""),1,0)</f>
        <v>0</v>
      </c>
      <c r="AB164" s="19">
        <f>IF(M164&lt;&gt;0,1,0)</f>
        <v>1</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274</v>
      </c>
      <c r="H165" s="21">
        <v>13</v>
      </c>
      <c r="I165" s="21" t="s">
        <v>994</v>
      </c>
      <c r="J165" s="46" t="s">
        <v>1070</v>
      </c>
      <c r="K165" s="46" t="s">
        <v>81</v>
      </c>
      <c r="L165" s="47"/>
      <c r="M165" s="48" t="s">
        <v>1070</v>
      </c>
      <c r="N165" s="48"/>
      <c r="O165" s="49"/>
      <c r="P165" s="50"/>
      <c r="Q165" s="50">
        <v>7.0000000000000007E-2</v>
      </c>
      <c r="R165" s="50"/>
      <c r="S165" s="50"/>
      <c r="T165" s="46" t="s">
        <v>1071</v>
      </c>
      <c r="U165" s="46"/>
      <c r="V165" s="51"/>
      <c r="W165" s="62"/>
      <c r="X165" s="62"/>
      <c r="Y165" s="23" t="str">
        <f>IF(M165&lt;&gt;"",$H165*M165,"")</f>
        <v/>
      </c>
      <c r="Z165" s="23" t="str">
        <f>IF(N165&lt;&gt;"",$H165*N165,"")</f>
        <v/>
      </c>
      <c r="AA165" s="19">
        <f>IF(OR(M165&lt;&gt;"",N165&lt;&gt;""),1,0)</f>
        <v>0</v>
      </c>
      <c r="AB165" s="19">
        <f>IF(M165&lt;&gt;0,1,0)</f>
        <v>1</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275</v>
      </c>
      <c r="H166" s="21">
        <v>14</v>
      </c>
      <c r="I166" s="21" t="s">
        <v>994</v>
      </c>
      <c r="J166" s="46" t="s">
        <v>1070</v>
      </c>
      <c r="K166" s="46" t="s">
        <v>81</v>
      </c>
      <c r="L166" s="47"/>
      <c r="M166" s="48" t="s">
        <v>1070</v>
      </c>
      <c r="N166" s="48"/>
      <c r="O166" s="49"/>
      <c r="P166" s="50"/>
      <c r="Q166" s="50">
        <v>7.0000000000000007E-2</v>
      </c>
      <c r="R166" s="50"/>
      <c r="S166" s="50"/>
      <c r="T166" s="46" t="s">
        <v>1071</v>
      </c>
      <c r="U166" s="46"/>
      <c r="V166" s="51"/>
      <c r="W166" s="62"/>
      <c r="X166" s="62"/>
      <c r="Y166" s="23" t="str">
        <f>IF(M166&lt;&gt;"",$H166*M166,"")</f>
        <v/>
      </c>
      <c r="Z166" s="23" t="str">
        <f>IF(N166&lt;&gt;"",$H166*N166,"")</f>
        <v/>
      </c>
      <c r="AA166" s="19">
        <f>IF(OR(M166&lt;&gt;"",N166&lt;&gt;""),1,0)</f>
        <v>0</v>
      </c>
      <c r="AB166" s="19">
        <f>IF(M166&lt;&gt;0,1,0)</f>
        <v>1</v>
      </c>
      <c r="AC166" s="19">
        <f>IF(N166&lt;&gt;0,1,0)</f>
        <v>0</v>
      </c>
      <c r="AD166" s="23" t="str">
        <f>IF(W166&lt;&gt;"",$H166*W166,"")</f>
        <v/>
      </c>
      <c r="AE166" s="23" t="str">
        <f>IF(X166&lt;&gt;"",$H166*X166,"")</f>
        <v/>
      </c>
    </row>
    <row r="167" spans="2:31" x14ac:dyDescent="0.25">
      <c r="B167" s="18">
        <f>IF(G167="","",B166+1)</f>
        <v>145</v>
      </c>
      <c r="C167" s="25">
        <v>6000000000725</v>
      </c>
      <c r="D167" s="19"/>
      <c r="E167" s="19"/>
      <c r="F167" s="20"/>
      <c r="G167" s="20" t="s">
        <v>276</v>
      </c>
      <c r="H167" s="21">
        <v>1</v>
      </c>
      <c r="I167" s="21" t="s">
        <v>994</v>
      </c>
      <c r="J167" s="46" t="s">
        <v>1070</v>
      </c>
      <c r="K167" s="46" t="s">
        <v>81</v>
      </c>
      <c r="L167" s="47"/>
      <c r="M167" s="48" t="s">
        <v>1070</v>
      </c>
      <c r="N167" s="48"/>
      <c r="O167" s="49"/>
      <c r="P167" s="50"/>
      <c r="Q167" s="50">
        <v>7.0000000000000007E-2</v>
      </c>
      <c r="R167" s="50"/>
      <c r="S167" s="50"/>
      <c r="T167" s="46" t="s">
        <v>1071</v>
      </c>
      <c r="U167" s="46"/>
      <c r="V167" s="51"/>
      <c r="W167" s="62"/>
      <c r="X167" s="62"/>
      <c r="Y167" s="23" t="str">
        <f>IF(M167&lt;&gt;"",$H167*M167,"")</f>
        <v/>
      </c>
      <c r="Z167" s="23" t="str">
        <f>IF(N167&lt;&gt;"",$H167*N167,"")</f>
        <v/>
      </c>
      <c r="AA167" s="19">
        <f>IF(OR(M167&lt;&gt;"",N167&lt;&gt;""),1,0)</f>
        <v>0</v>
      </c>
      <c r="AB167" s="19">
        <f>IF(M167&lt;&gt;0,1,0)</f>
        <v>1</v>
      </c>
      <c r="AC167" s="19">
        <f>IF(N167&lt;&gt;0,1,0)</f>
        <v>0</v>
      </c>
      <c r="AD167" s="23" t="str">
        <f>IF(W167&lt;&gt;"",$H167*W167,"")</f>
        <v/>
      </c>
      <c r="AE167" s="23" t="str">
        <f>IF(X167&lt;&gt;"",$H167*X167,"")</f>
        <v/>
      </c>
    </row>
    <row r="168" spans="2:31" x14ac:dyDescent="0.25">
      <c r="B168" s="18">
        <f>IF(G168="","",B167+1)</f>
        <v>146</v>
      </c>
      <c r="C168" s="25">
        <v>6600000000050</v>
      </c>
      <c r="D168" s="19"/>
      <c r="E168" s="19"/>
      <c r="F168" s="2"/>
      <c r="G168" s="20" t="s">
        <v>277</v>
      </c>
      <c r="H168" s="21">
        <v>27</v>
      </c>
      <c r="I168" s="21" t="s">
        <v>994</v>
      </c>
      <c r="J168" s="46" t="s">
        <v>1070</v>
      </c>
      <c r="K168" s="46" t="s">
        <v>81</v>
      </c>
      <c r="L168" s="47"/>
      <c r="M168" s="48" t="s">
        <v>1070</v>
      </c>
      <c r="N168" s="48"/>
      <c r="O168" s="49"/>
      <c r="P168" s="50"/>
      <c r="Q168" s="50">
        <v>7.0000000000000007E-2</v>
      </c>
      <c r="R168" s="50"/>
      <c r="S168" s="50"/>
      <c r="T168" s="46" t="s">
        <v>1071</v>
      </c>
      <c r="U168" s="46"/>
      <c r="V168" s="51"/>
      <c r="W168" s="62"/>
      <c r="X168" s="62"/>
      <c r="Y168" s="23" t="str">
        <f>IF(M168&lt;&gt;"",$H168*M168,"")</f>
        <v/>
      </c>
      <c r="Z168" s="23" t="str">
        <f>IF(N168&lt;&gt;"",$H168*N168,"")</f>
        <v/>
      </c>
      <c r="AA168" s="19">
        <f>IF(OR(M168&lt;&gt;"",N168&lt;&gt;""),1,0)</f>
        <v>0</v>
      </c>
      <c r="AB168" s="19">
        <f>IF(M168&lt;&gt;0,1,0)</f>
        <v>1</v>
      </c>
      <c r="AC168" s="19">
        <f>IF(N168&lt;&gt;0,1,0)</f>
        <v>0</v>
      </c>
      <c r="AD168" s="23" t="str">
        <f>IF(W168&lt;&gt;"",$H168*W168,"")</f>
        <v/>
      </c>
      <c r="AE168" s="23" t="str">
        <f>IF(X168&lt;&gt;"",$H168*X168,"")</f>
        <v/>
      </c>
    </row>
    <row r="169" spans="2:31" x14ac:dyDescent="0.25">
      <c r="B169" s="18">
        <f>IF(G169="","",B168+1)</f>
        <v>147</v>
      </c>
      <c r="C169" s="25">
        <v>5200000010284</v>
      </c>
      <c r="D169" s="19"/>
      <c r="E169" s="19"/>
      <c r="F169" s="20"/>
      <c r="G169" s="20" t="s">
        <v>278</v>
      </c>
      <c r="H169" s="21">
        <v>1</v>
      </c>
      <c r="I169" s="21" t="s">
        <v>994</v>
      </c>
      <c r="J169" s="46" t="s">
        <v>1070</v>
      </c>
      <c r="K169" s="46" t="s">
        <v>81</v>
      </c>
      <c r="L169" s="47"/>
      <c r="M169" s="48" t="s">
        <v>1070</v>
      </c>
      <c r="N169" s="48"/>
      <c r="O169" s="49"/>
      <c r="P169" s="50"/>
      <c r="Q169" s="50">
        <v>7.0000000000000007E-2</v>
      </c>
      <c r="R169" s="50"/>
      <c r="S169" s="50"/>
      <c r="T169" s="46" t="s">
        <v>1071</v>
      </c>
      <c r="U169" s="46"/>
      <c r="V169" s="51"/>
      <c r="W169" s="62"/>
      <c r="X169" s="62"/>
      <c r="Y169" s="23" t="str">
        <f>IF(M169&lt;&gt;"",$H169*M169,"")</f>
        <v/>
      </c>
      <c r="Z169" s="23" t="str">
        <f>IF(N169&lt;&gt;"",$H169*N169,"")</f>
        <v/>
      </c>
      <c r="AA169" s="19">
        <f>IF(OR(M169&lt;&gt;"",N169&lt;&gt;""),1,0)</f>
        <v>0</v>
      </c>
      <c r="AB169" s="19">
        <f>IF(M169&lt;&gt;0,1,0)</f>
        <v>1</v>
      </c>
      <c r="AC169" s="19">
        <f>IF(N169&lt;&gt;0,1,0)</f>
        <v>0</v>
      </c>
      <c r="AD169" s="23" t="str">
        <f>IF(W169&lt;&gt;"",$H169*W169,"")</f>
        <v/>
      </c>
      <c r="AE169" s="23" t="str">
        <f>IF(X169&lt;&gt;"",$H169*X169,"")</f>
        <v/>
      </c>
    </row>
    <row r="170" spans="2:31" x14ac:dyDescent="0.25">
      <c r="B170" s="18">
        <f>IF(G170="","",B169+1)</f>
        <v>148</v>
      </c>
      <c r="C170" s="25">
        <v>5200000010282</v>
      </c>
      <c r="D170" s="19"/>
      <c r="E170" s="19"/>
      <c r="F170" s="2"/>
      <c r="G170" s="20" t="s">
        <v>279</v>
      </c>
      <c r="H170" s="21">
        <v>1</v>
      </c>
      <c r="I170" s="21" t="s">
        <v>994</v>
      </c>
      <c r="J170" s="46" t="s">
        <v>1070</v>
      </c>
      <c r="K170" s="46" t="s">
        <v>81</v>
      </c>
      <c r="L170" s="47"/>
      <c r="M170" s="48" t="s">
        <v>1070</v>
      </c>
      <c r="N170" s="48"/>
      <c r="O170" s="49"/>
      <c r="P170" s="50"/>
      <c r="Q170" s="50">
        <v>7.0000000000000007E-2</v>
      </c>
      <c r="R170" s="50"/>
      <c r="S170" s="50"/>
      <c r="T170" s="46" t="s">
        <v>1071</v>
      </c>
      <c r="U170" s="46"/>
      <c r="V170" s="51"/>
      <c r="W170" s="62"/>
      <c r="X170" s="62"/>
      <c r="Y170" s="23" t="str">
        <f>IF(M170&lt;&gt;"",$H170*M170,"")</f>
        <v/>
      </c>
      <c r="Z170" s="23" t="str">
        <f>IF(N170&lt;&gt;"",$H170*N170,"")</f>
        <v/>
      </c>
      <c r="AA170" s="19">
        <f>IF(OR(M170&lt;&gt;"",N170&lt;&gt;""),1,0)</f>
        <v>0</v>
      </c>
      <c r="AB170" s="19">
        <f>IF(M170&lt;&gt;0,1,0)</f>
        <v>1</v>
      </c>
      <c r="AC170" s="19">
        <f>IF(N170&lt;&gt;0,1,0)</f>
        <v>0</v>
      </c>
      <c r="AD170" s="23" t="str">
        <f>IF(W170&lt;&gt;"",$H170*W170,"")</f>
        <v/>
      </c>
      <c r="AE170" s="23" t="str">
        <f>IF(X170&lt;&gt;"",$H170*X170,"")</f>
        <v/>
      </c>
    </row>
    <row r="171" spans="2:31" x14ac:dyDescent="0.25">
      <c r="B171" s="18">
        <f>IF(G171="","",B170+1)</f>
        <v>149</v>
      </c>
      <c r="C171" s="25">
        <v>5500000000462</v>
      </c>
      <c r="D171" s="19"/>
      <c r="E171" s="19"/>
      <c r="F171" s="20"/>
      <c r="G171" s="20" t="s">
        <v>280</v>
      </c>
      <c r="H171" s="21">
        <v>1</v>
      </c>
      <c r="I171" s="21" t="s">
        <v>994</v>
      </c>
      <c r="J171" s="46" t="s">
        <v>1070</v>
      </c>
      <c r="K171" s="46" t="s">
        <v>81</v>
      </c>
      <c r="L171" s="47"/>
      <c r="M171" s="48" t="s">
        <v>1070</v>
      </c>
      <c r="N171" s="48"/>
      <c r="O171" s="49"/>
      <c r="P171" s="50"/>
      <c r="Q171" s="50">
        <v>7.0000000000000007E-2</v>
      </c>
      <c r="R171" s="50"/>
      <c r="S171" s="50"/>
      <c r="T171" s="46" t="s">
        <v>1071</v>
      </c>
      <c r="U171" s="46"/>
      <c r="V171" s="51"/>
      <c r="W171" s="62"/>
      <c r="X171" s="62"/>
      <c r="Y171" s="23" t="str">
        <f>IF(M171&lt;&gt;"",$H171*M171,"")</f>
        <v/>
      </c>
      <c r="Z171" s="23" t="str">
        <f>IF(N171&lt;&gt;"",$H171*N171,"")</f>
        <v/>
      </c>
      <c r="AA171" s="19">
        <f>IF(OR(M171&lt;&gt;"",N171&lt;&gt;""),1,0)</f>
        <v>0</v>
      </c>
      <c r="AB171" s="19">
        <f>IF(M171&lt;&gt;0,1,0)</f>
        <v>1</v>
      </c>
      <c r="AC171" s="19">
        <f>IF(N171&lt;&gt;0,1,0)</f>
        <v>0</v>
      </c>
      <c r="AD171" s="23" t="str">
        <f>IF(W171&lt;&gt;"",$H171*W171,"")</f>
        <v/>
      </c>
      <c r="AE171" s="23" t="str">
        <f>IF(X171&lt;&gt;"",$H171*X171,"")</f>
        <v/>
      </c>
    </row>
    <row r="172" spans="2:31" x14ac:dyDescent="0.25">
      <c r="B172" s="18">
        <f>IF(G172="","",B171+1)</f>
        <v>150</v>
      </c>
      <c r="C172" s="25">
        <v>5200000000251</v>
      </c>
      <c r="D172" s="19"/>
      <c r="E172" s="19"/>
      <c r="F172" s="2"/>
      <c r="G172" s="20" t="s">
        <v>281</v>
      </c>
      <c r="H172" s="21">
        <v>1700</v>
      </c>
      <c r="I172" s="21" t="s">
        <v>994</v>
      </c>
      <c r="J172" s="46">
        <v>68042211</v>
      </c>
      <c r="K172" s="46" t="s">
        <v>104</v>
      </c>
      <c r="L172" s="47"/>
      <c r="M172" s="48">
        <v>4.9275362318840585</v>
      </c>
      <c r="N172" s="48"/>
      <c r="O172" s="49"/>
      <c r="P172" s="50"/>
      <c r="Q172" s="50">
        <v>7.0000000000000007E-2</v>
      </c>
      <c r="R172" s="50"/>
      <c r="S172" s="50"/>
      <c r="T172" s="46" t="s">
        <v>1071</v>
      </c>
      <c r="U172" s="46"/>
      <c r="V172" s="51"/>
      <c r="W172" s="62"/>
      <c r="X172" s="62"/>
      <c r="Y172" s="23">
        <f>IF(M172&lt;&gt;"",$H172*M172,"")</f>
        <v>8376.8115942028999</v>
      </c>
      <c r="Z172" s="23" t="str">
        <f>IF(N172&lt;&gt;"",$H172*N172,"")</f>
        <v/>
      </c>
      <c r="AA172" s="19">
        <f>IF(OR(M172&lt;&gt;"",N172&lt;&gt;""),1,0)</f>
        <v>1</v>
      </c>
      <c r="AB172" s="19">
        <f>IF(M172&lt;&gt;0,1,0)</f>
        <v>1</v>
      </c>
      <c r="AC172" s="19">
        <f>IF(N172&lt;&gt;0,1,0)</f>
        <v>0</v>
      </c>
      <c r="AD172" s="23" t="str">
        <f>IF(W172&lt;&gt;"",$H172*W172,"")</f>
        <v/>
      </c>
      <c r="AE172" s="23" t="str">
        <f>IF(X172&lt;&gt;"",$H172*X172,"")</f>
        <v/>
      </c>
    </row>
    <row r="173" spans="2:31" x14ac:dyDescent="0.25">
      <c r="B173" s="18">
        <f>IF(G173="","",B172+1)</f>
        <v>151</v>
      </c>
      <c r="C173" s="25">
        <v>5200000002237</v>
      </c>
      <c r="D173" s="19"/>
      <c r="E173" s="19"/>
      <c r="F173" s="20"/>
      <c r="G173" s="20" t="s">
        <v>282</v>
      </c>
      <c r="H173" s="21">
        <v>17</v>
      </c>
      <c r="I173" s="21" t="s">
        <v>994</v>
      </c>
      <c r="J173" s="46">
        <v>82075011</v>
      </c>
      <c r="K173" s="46" t="s">
        <v>104</v>
      </c>
      <c r="L173" s="47"/>
      <c r="M173" s="48">
        <v>1.4142028985507247</v>
      </c>
      <c r="N173" s="48"/>
      <c r="O173" s="49"/>
      <c r="P173" s="50"/>
      <c r="Q173" s="50">
        <v>7.0000000000000007E-2</v>
      </c>
      <c r="R173" s="50"/>
      <c r="S173" s="50"/>
      <c r="T173" s="46" t="s">
        <v>1071</v>
      </c>
      <c r="U173" s="46"/>
      <c r="V173" s="51"/>
      <c r="W173" s="62"/>
      <c r="X173" s="62"/>
      <c r="Y173" s="23">
        <f>IF(M173&lt;&gt;"",$H173*M173,"")</f>
        <v>24.041449275362318</v>
      </c>
      <c r="Z173" s="23" t="str">
        <f>IF(N173&lt;&gt;"",$H173*N173,"")</f>
        <v/>
      </c>
      <c r="AA173" s="19">
        <f>IF(OR(M173&lt;&gt;"",N173&lt;&gt;""),1,0)</f>
        <v>1</v>
      </c>
      <c r="AB173" s="19">
        <f>IF(M173&lt;&gt;0,1,0)</f>
        <v>1</v>
      </c>
      <c r="AC173" s="19">
        <f>IF(N173&lt;&gt;0,1,0)</f>
        <v>0</v>
      </c>
      <c r="AD173" s="23" t="str">
        <f>IF(W173&lt;&gt;"",$H173*W173,"")</f>
        <v/>
      </c>
      <c r="AE173" s="23" t="str">
        <f>IF(X173&lt;&gt;"",$H173*X173,"")</f>
        <v/>
      </c>
    </row>
    <row r="174" spans="2:31" x14ac:dyDescent="0.25">
      <c r="B174" s="18">
        <f>IF(G174="","",B173+1)</f>
        <v>152</v>
      </c>
      <c r="C174" s="25">
        <v>5200000000374</v>
      </c>
      <c r="D174" s="19"/>
      <c r="E174" s="19"/>
      <c r="F174" s="2"/>
      <c r="G174" s="20" t="s">
        <v>283</v>
      </c>
      <c r="H174" s="21">
        <v>1</v>
      </c>
      <c r="I174" s="21" t="s">
        <v>994</v>
      </c>
      <c r="J174" s="46">
        <v>68042211</v>
      </c>
      <c r="K174" s="46" t="s">
        <v>104</v>
      </c>
      <c r="L174" s="47"/>
      <c r="M174" s="48">
        <v>2.2463768115942031</v>
      </c>
      <c r="N174" s="48"/>
      <c r="O174" s="49"/>
      <c r="P174" s="50"/>
      <c r="Q174" s="50">
        <v>7.0000000000000007E-2</v>
      </c>
      <c r="R174" s="50"/>
      <c r="S174" s="50"/>
      <c r="T174" s="46" t="s">
        <v>1071</v>
      </c>
      <c r="U174" s="46"/>
      <c r="V174" s="51"/>
      <c r="W174" s="62"/>
      <c r="X174" s="62"/>
      <c r="Y174" s="23">
        <f>IF(M174&lt;&gt;"",$H174*M174,"")</f>
        <v>2.2463768115942031</v>
      </c>
      <c r="Z174" s="23" t="str">
        <f>IF(N174&lt;&gt;"",$H174*N174,"")</f>
        <v/>
      </c>
      <c r="AA174" s="19">
        <f>IF(OR(M174&lt;&gt;"",N174&lt;&gt;""),1,0)</f>
        <v>1</v>
      </c>
      <c r="AB174" s="19">
        <f>IF(M174&lt;&gt;0,1,0)</f>
        <v>1</v>
      </c>
      <c r="AC174" s="19">
        <f>IF(N174&lt;&gt;0,1,0)</f>
        <v>0</v>
      </c>
      <c r="AD174" s="23" t="str">
        <f>IF(W174&lt;&gt;"",$H174*W174,"")</f>
        <v/>
      </c>
      <c r="AE174" s="23" t="str">
        <f>IF(X174&lt;&gt;"",$H174*X174,"")</f>
        <v/>
      </c>
    </row>
    <row r="175" spans="2:31" x14ac:dyDescent="0.25">
      <c r="B175" s="18">
        <f>IF(G175="","",B174+1)</f>
        <v>153</v>
      </c>
      <c r="C175" s="25">
        <v>5200000010294</v>
      </c>
      <c r="D175" s="19"/>
      <c r="E175" s="19"/>
      <c r="F175" s="20"/>
      <c r="G175" s="20" t="s">
        <v>284</v>
      </c>
      <c r="H175" s="21">
        <v>1</v>
      </c>
      <c r="I175" s="21" t="s">
        <v>994</v>
      </c>
      <c r="J175" s="46" t="s">
        <v>1070</v>
      </c>
      <c r="K175" s="46" t="s">
        <v>81</v>
      </c>
      <c r="L175" s="47"/>
      <c r="M175" s="48" t="s">
        <v>1070</v>
      </c>
      <c r="N175" s="48"/>
      <c r="O175" s="49"/>
      <c r="P175" s="50"/>
      <c r="Q175" s="50">
        <v>7.0000000000000007E-2</v>
      </c>
      <c r="R175" s="50"/>
      <c r="S175" s="50"/>
      <c r="T175" s="46" t="s">
        <v>1071</v>
      </c>
      <c r="U175" s="46"/>
      <c r="V175" s="51"/>
      <c r="W175" s="62"/>
      <c r="X175" s="62"/>
      <c r="Y175" s="23" t="str">
        <f>IF(M175&lt;&gt;"",$H175*M175,"")</f>
        <v/>
      </c>
      <c r="Z175" s="23" t="str">
        <f>IF(N175&lt;&gt;"",$H175*N175,"")</f>
        <v/>
      </c>
      <c r="AA175" s="19">
        <f>IF(OR(M175&lt;&gt;"",N175&lt;&gt;""),1,0)</f>
        <v>0</v>
      </c>
      <c r="AB175" s="19">
        <f>IF(M175&lt;&gt;0,1,0)</f>
        <v>1</v>
      </c>
      <c r="AC175" s="19">
        <f>IF(N175&lt;&gt;0,1,0)</f>
        <v>0</v>
      </c>
      <c r="AD175" s="23" t="str">
        <f>IF(W175&lt;&gt;"",$H175*W175,"")</f>
        <v/>
      </c>
      <c r="AE175" s="23" t="str">
        <f>IF(X175&lt;&gt;"",$H175*X175,"")</f>
        <v/>
      </c>
    </row>
    <row r="176" spans="2:31" x14ac:dyDescent="0.25">
      <c r="B176" s="18">
        <f>IF(G176="","",B175+1)</f>
        <v>154</v>
      </c>
      <c r="C176" s="25">
        <v>5200000013353</v>
      </c>
      <c r="D176" s="19"/>
      <c r="E176" s="19"/>
      <c r="F176" s="20"/>
      <c r="G176" s="20" t="s">
        <v>285</v>
      </c>
      <c r="H176" s="21">
        <v>1</v>
      </c>
      <c r="I176" s="21" t="s">
        <v>994</v>
      </c>
      <c r="J176" s="46">
        <v>68042211</v>
      </c>
      <c r="K176" s="46" t="s">
        <v>104</v>
      </c>
      <c r="L176" s="47"/>
      <c r="M176" s="48">
        <v>6.2173913043478271</v>
      </c>
      <c r="N176" s="48"/>
      <c r="O176" s="49"/>
      <c r="P176" s="50"/>
      <c r="Q176" s="50">
        <v>7.0000000000000007E-2</v>
      </c>
      <c r="R176" s="50"/>
      <c r="S176" s="50"/>
      <c r="T176" s="46" t="s">
        <v>1071</v>
      </c>
      <c r="U176" s="46"/>
      <c r="V176" s="51"/>
      <c r="W176" s="62"/>
      <c r="X176" s="62"/>
      <c r="Y176" s="23">
        <f>IF(M176&lt;&gt;"",$H176*M176,"")</f>
        <v>6.2173913043478271</v>
      </c>
      <c r="Z176" s="23" t="str">
        <f>IF(N176&lt;&gt;"",$H176*N176,"")</f>
        <v/>
      </c>
      <c r="AA176" s="19">
        <f>IF(OR(M176&lt;&gt;"",N176&lt;&gt;""),1,0)</f>
        <v>1</v>
      </c>
      <c r="AB176" s="19">
        <f>IF(M176&lt;&gt;0,1,0)</f>
        <v>1</v>
      </c>
      <c r="AC176" s="19">
        <f>IF(N176&lt;&gt;0,1,0)</f>
        <v>0</v>
      </c>
      <c r="AD176" s="23" t="str">
        <f>IF(W176&lt;&gt;"",$H176*W176,"")</f>
        <v/>
      </c>
      <c r="AE176" s="23" t="str">
        <f>IF(X176&lt;&gt;"",$H176*X176,"")</f>
        <v/>
      </c>
    </row>
    <row r="177" spans="2:31" x14ac:dyDescent="0.25">
      <c r="B177" s="18">
        <f>IF(G177="","",B176+1)</f>
        <v>155</v>
      </c>
      <c r="C177" s="25">
        <v>5200000023355</v>
      </c>
      <c r="D177" s="19"/>
      <c r="E177" s="19"/>
      <c r="F177" s="2"/>
      <c r="G177" s="20" t="s">
        <v>1003</v>
      </c>
      <c r="H177" s="21">
        <v>3</v>
      </c>
      <c r="I177" s="21" t="s">
        <v>994</v>
      </c>
      <c r="J177" s="46" t="s">
        <v>1070</v>
      </c>
      <c r="K177" s="46" t="s">
        <v>81</v>
      </c>
      <c r="L177" s="47"/>
      <c r="M177" s="48" t="s">
        <v>1070</v>
      </c>
      <c r="N177" s="48"/>
      <c r="O177" s="49"/>
      <c r="P177" s="50"/>
      <c r="Q177" s="50">
        <v>7.0000000000000007E-2</v>
      </c>
      <c r="R177" s="50"/>
      <c r="S177" s="50"/>
      <c r="T177" s="46" t="s">
        <v>1071</v>
      </c>
      <c r="U177" s="46"/>
      <c r="V177" s="51"/>
      <c r="W177" s="62"/>
      <c r="X177" s="62"/>
      <c r="Y177" s="23" t="str">
        <f>IF(M177&lt;&gt;"",$H177*M177,"")</f>
        <v/>
      </c>
      <c r="Z177" s="23" t="str">
        <f>IF(N177&lt;&gt;"",$H177*N177,"")</f>
        <v/>
      </c>
      <c r="AA177" s="19">
        <f>IF(OR(M177&lt;&gt;"",N177&lt;&gt;""),1,0)</f>
        <v>0</v>
      </c>
      <c r="AB177" s="19">
        <f>IF(M177&lt;&gt;0,1,0)</f>
        <v>1</v>
      </c>
      <c r="AC177" s="19">
        <f>IF(N177&lt;&gt;0,1,0)</f>
        <v>0</v>
      </c>
      <c r="AD177" s="23" t="str">
        <f>IF(W177&lt;&gt;"",$H177*W177,"")</f>
        <v/>
      </c>
      <c r="AE177" s="23" t="str">
        <f>IF(X177&lt;&gt;"",$H177*X177,"")</f>
        <v/>
      </c>
    </row>
    <row r="178" spans="2:31" x14ac:dyDescent="0.25">
      <c r="B178" s="18">
        <f>IF(G178="","",B177+1)</f>
        <v>156</v>
      </c>
      <c r="C178" s="25">
        <v>5200000014775</v>
      </c>
      <c r="D178" s="19"/>
      <c r="E178" s="19"/>
      <c r="F178" s="20"/>
      <c r="G178" s="20" t="s">
        <v>286</v>
      </c>
      <c r="H178" s="21">
        <v>1</v>
      </c>
      <c r="I178" s="21" t="s">
        <v>994</v>
      </c>
      <c r="J178" s="46" t="s">
        <v>1070</v>
      </c>
      <c r="K178" s="46" t="s">
        <v>81</v>
      </c>
      <c r="L178" s="47"/>
      <c r="M178" s="48" t="s">
        <v>1070</v>
      </c>
      <c r="N178" s="48"/>
      <c r="O178" s="49"/>
      <c r="P178" s="50"/>
      <c r="Q178" s="50">
        <v>7.0000000000000007E-2</v>
      </c>
      <c r="R178" s="50"/>
      <c r="S178" s="50"/>
      <c r="T178" s="46" t="s">
        <v>1071</v>
      </c>
      <c r="U178" s="46"/>
      <c r="V178" s="51"/>
      <c r="W178" s="62"/>
      <c r="X178" s="62"/>
      <c r="Y178" s="23" t="str">
        <f>IF(M178&lt;&gt;"",$H178*M178,"")</f>
        <v/>
      </c>
      <c r="Z178" s="23" t="str">
        <f>IF(N178&lt;&gt;"",$H178*N178,"")</f>
        <v/>
      </c>
      <c r="AA178" s="19">
        <f>IF(OR(M178&lt;&gt;"",N178&lt;&gt;""),1,0)</f>
        <v>0</v>
      </c>
      <c r="AB178" s="19">
        <f>IF(M178&lt;&gt;0,1,0)</f>
        <v>1</v>
      </c>
      <c r="AC178" s="19">
        <f>IF(N178&lt;&gt;0,1,0)</f>
        <v>0</v>
      </c>
      <c r="AD178" s="23" t="str">
        <f>IF(W178&lt;&gt;"",$H178*W178,"")</f>
        <v/>
      </c>
      <c r="AE178" s="23" t="str">
        <f>IF(X178&lt;&gt;"",$H178*X178,"")</f>
        <v/>
      </c>
    </row>
    <row r="179" spans="2:31" x14ac:dyDescent="0.25">
      <c r="B179" s="18">
        <f>IF(G179="","",B178+1)</f>
        <v>157</v>
      </c>
      <c r="C179" s="25">
        <v>5200000014776</v>
      </c>
      <c r="D179" s="19"/>
      <c r="E179" s="19"/>
      <c r="F179" s="2"/>
      <c r="G179" s="20" t="s">
        <v>287</v>
      </c>
      <c r="H179" s="21">
        <v>1</v>
      </c>
      <c r="I179" s="21" t="s">
        <v>994</v>
      </c>
      <c r="J179" s="46" t="s">
        <v>1070</v>
      </c>
      <c r="K179" s="46" t="s">
        <v>81</v>
      </c>
      <c r="L179" s="47"/>
      <c r="M179" s="48" t="s">
        <v>1070</v>
      </c>
      <c r="N179" s="48"/>
      <c r="O179" s="49"/>
      <c r="P179" s="50"/>
      <c r="Q179" s="50">
        <v>7.0000000000000007E-2</v>
      </c>
      <c r="R179" s="50"/>
      <c r="S179" s="50"/>
      <c r="T179" s="46" t="s">
        <v>1071</v>
      </c>
      <c r="U179" s="46"/>
      <c r="V179" s="51"/>
      <c r="W179" s="62"/>
      <c r="X179" s="62"/>
      <c r="Y179" s="23" t="str">
        <f>IF(M179&lt;&gt;"",$H179*M179,"")</f>
        <v/>
      </c>
      <c r="Z179" s="23" t="str">
        <f>IF(N179&lt;&gt;"",$H179*N179,"")</f>
        <v/>
      </c>
      <c r="AA179" s="19">
        <f>IF(OR(M179&lt;&gt;"",N179&lt;&gt;""),1,0)</f>
        <v>0</v>
      </c>
      <c r="AB179" s="19">
        <f>IF(M179&lt;&gt;0,1,0)</f>
        <v>1</v>
      </c>
      <c r="AC179" s="19">
        <f>IF(N179&lt;&gt;0,1,0)</f>
        <v>0</v>
      </c>
      <c r="AD179" s="23" t="str">
        <f>IF(W179&lt;&gt;"",$H179*W179,"")</f>
        <v/>
      </c>
      <c r="AE179" s="23" t="str">
        <f>IF(X179&lt;&gt;"",$H179*X179,"")</f>
        <v/>
      </c>
    </row>
    <row r="180" spans="2:31" x14ac:dyDescent="0.25">
      <c r="B180" s="18">
        <f>IF(G180="","",B179+1)</f>
        <v>158</v>
      </c>
      <c r="C180" s="25">
        <v>5200000014812</v>
      </c>
      <c r="D180" s="19"/>
      <c r="E180" s="19"/>
      <c r="F180" s="20"/>
      <c r="G180" s="20" t="s">
        <v>288</v>
      </c>
      <c r="H180" s="21">
        <v>1</v>
      </c>
      <c r="I180" s="21" t="s">
        <v>994</v>
      </c>
      <c r="J180" s="46" t="s">
        <v>1070</v>
      </c>
      <c r="K180" s="46" t="s">
        <v>81</v>
      </c>
      <c r="L180" s="47"/>
      <c r="M180" s="48" t="s">
        <v>1070</v>
      </c>
      <c r="N180" s="48"/>
      <c r="O180" s="49"/>
      <c r="P180" s="50"/>
      <c r="Q180" s="50">
        <v>7.0000000000000007E-2</v>
      </c>
      <c r="R180" s="50"/>
      <c r="S180" s="50"/>
      <c r="T180" s="46" t="s">
        <v>1071</v>
      </c>
      <c r="U180" s="46"/>
      <c r="V180" s="51"/>
      <c r="W180" s="62"/>
      <c r="X180" s="62"/>
      <c r="Y180" s="23" t="str">
        <f>IF(M180&lt;&gt;"",$H180*M180,"")</f>
        <v/>
      </c>
      <c r="Z180" s="23" t="str">
        <f>IF(N180&lt;&gt;"",$H180*N180,"")</f>
        <v/>
      </c>
      <c r="AA180" s="19">
        <f>IF(OR(M180&lt;&gt;"",N180&lt;&gt;""),1,0)</f>
        <v>0</v>
      </c>
      <c r="AB180" s="19">
        <f>IF(M180&lt;&gt;0,1,0)</f>
        <v>1</v>
      </c>
      <c r="AC180" s="19">
        <f>IF(N180&lt;&gt;0,1,0)</f>
        <v>0</v>
      </c>
      <c r="AD180" s="23" t="str">
        <f>IF(W180&lt;&gt;"",$H180*W180,"")</f>
        <v/>
      </c>
      <c r="AE180" s="23" t="str">
        <f>IF(X180&lt;&gt;"",$H180*X180,"")</f>
        <v/>
      </c>
    </row>
    <row r="181" spans="2:31" x14ac:dyDescent="0.25">
      <c r="B181" s="18">
        <f>IF(G181="","",B180+1)</f>
        <v>159</v>
      </c>
      <c r="C181" s="25">
        <v>5200000014777</v>
      </c>
      <c r="D181" s="19"/>
      <c r="E181" s="19"/>
      <c r="F181" s="2"/>
      <c r="G181" s="20" t="s">
        <v>289</v>
      </c>
      <c r="H181" s="21">
        <v>1</v>
      </c>
      <c r="I181" s="21" t="s">
        <v>994</v>
      </c>
      <c r="J181" s="46" t="s">
        <v>1070</v>
      </c>
      <c r="K181" s="46" t="s">
        <v>81</v>
      </c>
      <c r="L181" s="47"/>
      <c r="M181" s="48" t="s">
        <v>1070</v>
      </c>
      <c r="N181" s="48"/>
      <c r="O181" s="49"/>
      <c r="P181" s="50"/>
      <c r="Q181" s="50">
        <v>7.0000000000000007E-2</v>
      </c>
      <c r="R181" s="50"/>
      <c r="S181" s="50"/>
      <c r="T181" s="46" t="s">
        <v>1071</v>
      </c>
      <c r="U181" s="46"/>
      <c r="V181" s="51"/>
      <c r="W181" s="62"/>
      <c r="X181" s="62"/>
      <c r="Y181" s="23" t="str">
        <f>IF(M181&lt;&gt;"",$H181*M181,"")</f>
        <v/>
      </c>
      <c r="Z181" s="23" t="str">
        <f>IF(N181&lt;&gt;"",$H181*N181,"")</f>
        <v/>
      </c>
      <c r="AA181" s="19">
        <f>IF(OR(M181&lt;&gt;"",N181&lt;&gt;""),1,0)</f>
        <v>0</v>
      </c>
      <c r="AB181" s="19">
        <f>IF(M181&lt;&gt;0,1,0)</f>
        <v>1</v>
      </c>
      <c r="AC181" s="19">
        <f>IF(N181&lt;&gt;0,1,0)</f>
        <v>0</v>
      </c>
      <c r="AD181" s="23" t="str">
        <f>IF(W181&lt;&gt;"",$H181*W181,"")</f>
        <v/>
      </c>
      <c r="AE181" s="23" t="str">
        <f>IF(X181&lt;&gt;"",$H181*X181,"")</f>
        <v/>
      </c>
    </row>
    <row r="182" spans="2:31" x14ac:dyDescent="0.25">
      <c r="B182" s="18">
        <f>IF(G182="","",B181+1)</f>
        <v>160</v>
      </c>
      <c r="C182" s="25">
        <v>5200000014770</v>
      </c>
      <c r="D182" s="19"/>
      <c r="E182" s="19"/>
      <c r="F182" s="20"/>
      <c r="G182" s="20" t="s">
        <v>290</v>
      </c>
      <c r="H182" s="21">
        <v>1</v>
      </c>
      <c r="I182" s="21" t="s">
        <v>994</v>
      </c>
      <c r="J182" s="46" t="s">
        <v>1070</v>
      </c>
      <c r="K182" s="46" t="s">
        <v>81</v>
      </c>
      <c r="L182" s="47"/>
      <c r="M182" s="48" t="s">
        <v>1070</v>
      </c>
      <c r="N182" s="48"/>
      <c r="O182" s="49"/>
      <c r="P182" s="50"/>
      <c r="Q182" s="50">
        <v>7.0000000000000007E-2</v>
      </c>
      <c r="R182" s="50"/>
      <c r="S182" s="50"/>
      <c r="T182" s="46" t="s">
        <v>1071</v>
      </c>
      <c r="U182" s="46"/>
      <c r="V182" s="51"/>
      <c r="W182" s="62"/>
      <c r="X182" s="62"/>
      <c r="Y182" s="23" t="str">
        <f>IF(M182&lt;&gt;"",$H182*M182,"")</f>
        <v/>
      </c>
      <c r="Z182" s="23" t="str">
        <f>IF(N182&lt;&gt;"",$H182*N182,"")</f>
        <v/>
      </c>
      <c r="AA182" s="19">
        <f>IF(OR(M182&lt;&gt;"",N182&lt;&gt;""),1,0)</f>
        <v>0</v>
      </c>
      <c r="AB182" s="19">
        <f>IF(M182&lt;&gt;0,1,0)</f>
        <v>1</v>
      </c>
      <c r="AC182" s="19">
        <f>IF(N182&lt;&gt;0,1,0)</f>
        <v>0</v>
      </c>
      <c r="AD182" s="23" t="str">
        <f>IF(W182&lt;&gt;"",$H182*W182,"")</f>
        <v/>
      </c>
      <c r="AE182" s="23" t="str">
        <f>IF(X182&lt;&gt;"",$H182*X182,"")</f>
        <v/>
      </c>
    </row>
    <row r="183" spans="2:31" x14ac:dyDescent="0.25">
      <c r="B183" s="18">
        <f>IF(G183="","",B182+1)</f>
        <v>161</v>
      </c>
      <c r="C183" s="25">
        <v>5200000014805</v>
      </c>
      <c r="D183" s="19"/>
      <c r="E183" s="19"/>
      <c r="F183" s="2"/>
      <c r="G183" s="20" t="s">
        <v>291</v>
      </c>
      <c r="H183" s="21">
        <v>1</v>
      </c>
      <c r="I183" s="21" t="s">
        <v>994</v>
      </c>
      <c r="J183" s="46" t="s">
        <v>1070</v>
      </c>
      <c r="K183" s="46" t="s">
        <v>81</v>
      </c>
      <c r="L183" s="47"/>
      <c r="M183" s="48" t="s">
        <v>1070</v>
      </c>
      <c r="N183" s="48"/>
      <c r="O183" s="49"/>
      <c r="P183" s="50"/>
      <c r="Q183" s="50">
        <v>7.0000000000000007E-2</v>
      </c>
      <c r="R183" s="50"/>
      <c r="S183" s="50"/>
      <c r="T183" s="46" t="s">
        <v>1071</v>
      </c>
      <c r="U183" s="46"/>
      <c r="V183" s="51"/>
      <c r="W183" s="62"/>
      <c r="X183" s="62"/>
      <c r="Y183" s="23" t="str">
        <f>IF(M183&lt;&gt;"",$H183*M183,"")</f>
        <v/>
      </c>
      <c r="Z183" s="23" t="str">
        <f>IF(N183&lt;&gt;"",$H183*N183,"")</f>
        <v/>
      </c>
      <c r="AA183" s="19">
        <f>IF(OR(M183&lt;&gt;"",N183&lt;&gt;""),1,0)</f>
        <v>0</v>
      </c>
      <c r="AB183" s="19">
        <f>IF(M183&lt;&gt;0,1,0)</f>
        <v>1</v>
      </c>
      <c r="AC183" s="19">
        <f>IF(N183&lt;&gt;0,1,0)</f>
        <v>0</v>
      </c>
      <c r="AD183" s="23" t="str">
        <f>IF(W183&lt;&gt;"",$H183*W183,"")</f>
        <v/>
      </c>
      <c r="AE183" s="23" t="str">
        <f>IF(X183&lt;&gt;"",$H183*X183,"")</f>
        <v/>
      </c>
    </row>
    <row r="184" spans="2:31" x14ac:dyDescent="0.25">
      <c r="B184" s="18">
        <f>IF(G184="","",B183+1)</f>
        <v>162</v>
      </c>
      <c r="C184" s="25">
        <v>5200000018243</v>
      </c>
      <c r="D184" s="19"/>
      <c r="E184" s="19"/>
      <c r="F184" s="20"/>
      <c r="G184" s="20" t="s">
        <v>292</v>
      </c>
      <c r="H184" s="21">
        <v>1</v>
      </c>
      <c r="I184" s="21" t="s">
        <v>994</v>
      </c>
      <c r="J184" s="46">
        <v>82075011</v>
      </c>
      <c r="K184" s="46" t="s">
        <v>104</v>
      </c>
      <c r="L184" s="47"/>
      <c r="M184" s="48">
        <v>5.1363636363636376</v>
      </c>
      <c r="N184" s="48"/>
      <c r="O184" s="49"/>
      <c r="P184" s="50"/>
      <c r="Q184" s="50">
        <v>7.0000000000000007E-2</v>
      </c>
      <c r="R184" s="50"/>
      <c r="S184" s="50"/>
      <c r="T184" s="46" t="s">
        <v>1071</v>
      </c>
      <c r="U184" s="46"/>
      <c r="V184" s="51"/>
      <c r="W184" s="62"/>
      <c r="X184" s="62"/>
      <c r="Y184" s="23">
        <f>IF(M184&lt;&gt;"",$H184*M184,"")</f>
        <v>5.1363636363636376</v>
      </c>
      <c r="Z184" s="23" t="str">
        <f>IF(N184&lt;&gt;"",$H184*N184,"")</f>
        <v/>
      </c>
      <c r="AA184" s="19">
        <f>IF(OR(M184&lt;&gt;"",N184&lt;&gt;""),1,0)</f>
        <v>1</v>
      </c>
      <c r="AB184" s="19">
        <f>IF(M184&lt;&gt;0,1,0)</f>
        <v>1</v>
      </c>
      <c r="AC184" s="19">
        <f>IF(N184&lt;&gt;0,1,0)</f>
        <v>0</v>
      </c>
      <c r="AD184" s="23" t="str">
        <f>IF(W184&lt;&gt;"",$H184*W184,"")</f>
        <v/>
      </c>
      <c r="AE184" s="23" t="str">
        <f>IF(X184&lt;&gt;"",$H184*X184,"")</f>
        <v/>
      </c>
    </row>
    <row r="185" spans="2:31" x14ac:dyDescent="0.25">
      <c r="B185" s="18">
        <f>IF(G185="","",B184+1)</f>
        <v>163</v>
      </c>
      <c r="C185" s="25">
        <v>5200000018242</v>
      </c>
      <c r="D185" s="19"/>
      <c r="E185" s="19"/>
      <c r="F185" s="2"/>
      <c r="G185" s="20" t="s">
        <v>293</v>
      </c>
      <c r="H185" s="21">
        <v>100</v>
      </c>
      <c r="I185" s="21" t="s">
        <v>994</v>
      </c>
      <c r="J185" s="46">
        <v>82075011</v>
      </c>
      <c r="K185" s="46" t="s">
        <v>104</v>
      </c>
      <c r="L185" s="47"/>
      <c r="M185" s="48">
        <v>4.9130434782608701</v>
      </c>
      <c r="N185" s="48"/>
      <c r="O185" s="49"/>
      <c r="P185" s="50"/>
      <c r="Q185" s="50">
        <v>7.0000000000000007E-2</v>
      </c>
      <c r="R185" s="50"/>
      <c r="S185" s="50"/>
      <c r="T185" s="46" t="s">
        <v>1071</v>
      </c>
      <c r="U185" s="46"/>
      <c r="V185" s="51"/>
      <c r="W185" s="62"/>
      <c r="X185" s="62"/>
      <c r="Y185" s="23">
        <f>IF(M185&lt;&gt;"",$H185*M185,"")</f>
        <v>491.304347826087</v>
      </c>
      <c r="Z185" s="23" t="str">
        <f>IF(N185&lt;&gt;"",$H185*N185,"")</f>
        <v/>
      </c>
      <c r="AA185" s="19">
        <f>IF(OR(M185&lt;&gt;"",N185&lt;&gt;""),1,0)</f>
        <v>1</v>
      </c>
      <c r="AB185" s="19">
        <f>IF(M185&lt;&gt;0,1,0)</f>
        <v>1</v>
      </c>
      <c r="AC185" s="19">
        <f>IF(N185&lt;&gt;0,1,0)</f>
        <v>0</v>
      </c>
      <c r="AD185" s="23" t="str">
        <f>IF(W185&lt;&gt;"",$H185*W185,"")</f>
        <v/>
      </c>
      <c r="AE185" s="23" t="str">
        <f>IF(X185&lt;&gt;"",$H185*X185,"")</f>
        <v/>
      </c>
    </row>
    <row r="186" spans="2:31" x14ac:dyDescent="0.25">
      <c r="B186" s="18">
        <f>IF(G186="","",B185+1)</f>
        <v>164</v>
      </c>
      <c r="C186" s="25">
        <v>5200000015250</v>
      </c>
      <c r="D186" s="19"/>
      <c r="E186" s="19"/>
      <c r="F186" s="2"/>
      <c r="G186" s="20" t="s">
        <v>294</v>
      </c>
      <c r="H186" s="21">
        <v>333</v>
      </c>
      <c r="I186" s="21" t="s">
        <v>994</v>
      </c>
      <c r="J186" s="46" t="s">
        <v>1070</v>
      </c>
      <c r="K186" s="46" t="s">
        <v>81</v>
      </c>
      <c r="L186" s="47"/>
      <c r="M186" s="48" t="s">
        <v>1070</v>
      </c>
      <c r="N186" s="48"/>
      <c r="O186" s="49"/>
      <c r="P186" s="50"/>
      <c r="Q186" s="50">
        <v>7.0000000000000007E-2</v>
      </c>
      <c r="R186" s="50"/>
      <c r="S186" s="50"/>
      <c r="T186" s="46" t="s">
        <v>1071</v>
      </c>
      <c r="U186" s="46"/>
      <c r="V186" s="51"/>
      <c r="W186" s="62"/>
      <c r="X186" s="62"/>
      <c r="Y186" s="23" t="str">
        <f>IF(M186&lt;&gt;"",$H186*M186,"")</f>
        <v/>
      </c>
      <c r="Z186" s="23" t="str">
        <f>IF(N186&lt;&gt;"",$H186*N186,"")</f>
        <v/>
      </c>
      <c r="AA186" s="19">
        <f>IF(OR(M186&lt;&gt;"",N186&lt;&gt;""),1,0)</f>
        <v>0</v>
      </c>
      <c r="AB186" s="19">
        <f>IF(M186&lt;&gt;0,1,0)</f>
        <v>1</v>
      </c>
      <c r="AC186" s="19">
        <f>IF(N186&lt;&gt;0,1,0)</f>
        <v>0</v>
      </c>
      <c r="AD186" s="23" t="str">
        <f>IF(W186&lt;&gt;"",$H186*W186,"")</f>
        <v/>
      </c>
      <c r="AE186" s="23" t="str">
        <f>IF(X186&lt;&gt;"",$H186*X186,"")</f>
        <v/>
      </c>
    </row>
    <row r="187" spans="2:31" x14ac:dyDescent="0.25">
      <c r="B187" s="18">
        <f>IF(G187="","",B186+1)</f>
        <v>165</v>
      </c>
      <c r="C187" s="25">
        <v>5200000015251</v>
      </c>
      <c r="D187" s="19"/>
      <c r="E187" s="19"/>
      <c r="F187" s="20"/>
      <c r="G187" s="20" t="s">
        <v>295</v>
      </c>
      <c r="H187" s="21">
        <v>120</v>
      </c>
      <c r="I187" s="21" t="s">
        <v>994</v>
      </c>
      <c r="J187" s="46" t="s">
        <v>1070</v>
      </c>
      <c r="K187" s="46" t="s">
        <v>81</v>
      </c>
      <c r="L187" s="47"/>
      <c r="M187" s="48" t="s">
        <v>1070</v>
      </c>
      <c r="N187" s="48"/>
      <c r="O187" s="49"/>
      <c r="P187" s="50"/>
      <c r="Q187" s="50">
        <v>7.0000000000000007E-2</v>
      </c>
      <c r="R187" s="50"/>
      <c r="S187" s="50"/>
      <c r="T187" s="46" t="s">
        <v>1071</v>
      </c>
      <c r="U187" s="46"/>
      <c r="V187" s="51"/>
      <c r="W187" s="62"/>
      <c r="X187" s="62"/>
      <c r="Y187" s="23" t="str">
        <f>IF(M187&lt;&gt;"",$H187*M187,"")</f>
        <v/>
      </c>
      <c r="Z187" s="23" t="str">
        <f>IF(N187&lt;&gt;"",$H187*N187,"")</f>
        <v/>
      </c>
      <c r="AA187" s="19">
        <f>IF(OR(M187&lt;&gt;"",N187&lt;&gt;""),1,0)</f>
        <v>0</v>
      </c>
      <c r="AB187" s="19">
        <f>IF(M187&lt;&gt;0,1,0)</f>
        <v>1</v>
      </c>
      <c r="AC187" s="19">
        <f>IF(N187&lt;&gt;0,1,0)</f>
        <v>0</v>
      </c>
      <c r="AD187" s="23" t="str">
        <f>IF(W187&lt;&gt;"",$H187*W187,"")</f>
        <v/>
      </c>
      <c r="AE187" s="23" t="str">
        <f>IF(X187&lt;&gt;"",$H187*X187,"")</f>
        <v/>
      </c>
    </row>
    <row r="188" spans="2:31" x14ac:dyDescent="0.25">
      <c r="B188" s="18">
        <f>IF(G188="","",B187+1)</f>
        <v>166</v>
      </c>
      <c r="C188" s="25">
        <v>5200000009542</v>
      </c>
      <c r="D188" s="19"/>
      <c r="E188" s="19"/>
      <c r="F188" s="2"/>
      <c r="G188" s="20" t="s">
        <v>296</v>
      </c>
      <c r="H188" s="21">
        <v>167</v>
      </c>
      <c r="I188" s="21" t="s">
        <v>994</v>
      </c>
      <c r="J188" s="46" t="s">
        <v>1070</v>
      </c>
      <c r="K188" s="46" t="s">
        <v>81</v>
      </c>
      <c r="L188" s="47"/>
      <c r="M188" s="48" t="s">
        <v>1070</v>
      </c>
      <c r="N188" s="48"/>
      <c r="O188" s="49"/>
      <c r="P188" s="50"/>
      <c r="Q188" s="50">
        <v>7.0000000000000007E-2</v>
      </c>
      <c r="R188" s="50"/>
      <c r="S188" s="50"/>
      <c r="T188" s="46" t="s">
        <v>1071</v>
      </c>
      <c r="U188" s="46"/>
      <c r="V188" s="51"/>
      <c r="W188" s="62"/>
      <c r="X188" s="62"/>
      <c r="Y188" s="23" t="str">
        <f>IF(M188&lt;&gt;"",$H188*M188,"")</f>
        <v/>
      </c>
      <c r="Z188" s="23" t="str">
        <f>IF(N188&lt;&gt;"",$H188*N188,"")</f>
        <v/>
      </c>
      <c r="AA188" s="19">
        <f>IF(OR(M188&lt;&gt;"",N188&lt;&gt;""),1,0)</f>
        <v>0</v>
      </c>
      <c r="AB188" s="19">
        <f>IF(M188&lt;&gt;0,1,0)</f>
        <v>1</v>
      </c>
      <c r="AC188" s="19">
        <f>IF(N188&lt;&gt;0,1,0)</f>
        <v>0</v>
      </c>
      <c r="AD188" s="23" t="str">
        <f>IF(W188&lt;&gt;"",$H188*W188,"")</f>
        <v/>
      </c>
      <c r="AE188" s="23" t="str">
        <f>IF(X188&lt;&gt;"",$H188*X188,"")</f>
        <v/>
      </c>
    </row>
    <row r="189" spans="2:31" x14ac:dyDescent="0.25">
      <c r="B189" s="18">
        <f>IF(G189="","",B188+1)</f>
        <v>167</v>
      </c>
      <c r="C189" s="25">
        <v>5200000009543</v>
      </c>
      <c r="D189" s="19"/>
      <c r="E189" s="19"/>
      <c r="F189" s="20"/>
      <c r="G189" s="20" t="s">
        <v>297</v>
      </c>
      <c r="H189" s="21">
        <v>167</v>
      </c>
      <c r="I189" s="21" t="s">
        <v>994</v>
      </c>
      <c r="J189" s="46" t="s">
        <v>1070</v>
      </c>
      <c r="K189" s="46" t="s">
        <v>81</v>
      </c>
      <c r="L189" s="47"/>
      <c r="M189" s="48" t="s">
        <v>1070</v>
      </c>
      <c r="N189" s="48"/>
      <c r="O189" s="49"/>
      <c r="P189" s="50"/>
      <c r="Q189" s="50">
        <v>7.0000000000000007E-2</v>
      </c>
      <c r="R189" s="50"/>
      <c r="S189" s="50"/>
      <c r="T189" s="46" t="s">
        <v>1071</v>
      </c>
      <c r="U189" s="46"/>
      <c r="V189" s="51"/>
      <c r="W189" s="62"/>
      <c r="X189" s="62"/>
      <c r="Y189" s="23" t="str">
        <f>IF(M189&lt;&gt;"",$H189*M189,"")</f>
        <v/>
      </c>
      <c r="Z189" s="23" t="str">
        <f>IF(N189&lt;&gt;"",$H189*N189,"")</f>
        <v/>
      </c>
      <c r="AA189" s="19">
        <f>IF(OR(M189&lt;&gt;"",N189&lt;&gt;""),1,0)</f>
        <v>0</v>
      </c>
      <c r="AB189" s="19">
        <f>IF(M189&lt;&gt;0,1,0)</f>
        <v>1</v>
      </c>
      <c r="AC189" s="19">
        <f>IF(N189&lt;&gt;0,1,0)</f>
        <v>0</v>
      </c>
      <c r="AD189" s="23" t="str">
        <f>IF(W189&lt;&gt;"",$H189*W189,"")</f>
        <v/>
      </c>
      <c r="AE189" s="23" t="str">
        <f>IF(X189&lt;&gt;"",$H189*X189,"")</f>
        <v/>
      </c>
    </row>
    <row r="190" spans="2:31" x14ac:dyDescent="0.25">
      <c r="B190" s="18">
        <f>IF(G190="","",B189+1)</f>
        <v>168</v>
      </c>
      <c r="C190" s="25">
        <v>5200000007518</v>
      </c>
      <c r="D190" s="19"/>
      <c r="E190" s="19"/>
      <c r="F190" s="2"/>
      <c r="G190" s="20" t="s">
        <v>298</v>
      </c>
      <c r="H190" s="21">
        <v>40</v>
      </c>
      <c r="I190" s="21" t="s">
        <v>994</v>
      </c>
      <c r="J190" s="46" t="s">
        <v>1070</v>
      </c>
      <c r="K190" s="46" t="s">
        <v>81</v>
      </c>
      <c r="L190" s="47"/>
      <c r="M190" s="48" t="s">
        <v>1070</v>
      </c>
      <c r="N190" s="48"/>
      <c r="O190" s="49"/>
      <c r="P190" s="50"/>
      <c r="Q190" s="50">
        <v>7.0000000000000007E-2</v>
      </c>
      <c r="R190" s="50"/>
      <c r="S190" s="50"/>
      <c r="T190" s="46" t="s">
        <v>1071</v>
      </c>
      <c r="U190" s="46"/>
      <c r="V190" s="51"/>
      <c r="W190" s="62"/>
      <c r="X190" s="62"/>
      <c r="Y190" s="23" t="str">
        <f>IF(M190&lt;&gt;"",$H190*M190,"")</f>
        <v/>
      </c>
      <c r="Z190" s="23" t="str">
        <f>IF(N190&lt;&gt;"",$H190*N190,"")</f>
        <v/>
      </c>
      <c r="AA190" s="19">
        <f>IF(OR(M190&lt;&gt;"",N190&lt;&gt;""),1,0)</f>
        <v>0</v>
      </c>
      <c r="AB190" s="19">
        <f>IF(M190&lt;&gt;0,1,0)</f>
        <v>1</v>
      </c>
      <c r="AC190" s="19">
        <f>IF(N190&lt;&gt;0,1,0)</f>
        <v>0</v>
      </c>
      <c r="AD190" s="23" t="str">
        <f>IF(W190&lt;&gt;"",$H190*W190,"")</f>
        <v/>
      </c>
      <c r="AE190" s="23" t="str">
        <f>IF(X190&lt;&gt;"",$H190*X190,"")</f>
        <v/>
      </c>
    </row>
    <row r="191" spans="2:31" x14ac:dyDescent="0.25">
      <c r="B191" s="18">
        <f>IF(G191="","",B190+1)</f>
        <v>169</v>
      </c>
      <c r="C191" s="25">
        <v>5500000000528</v>
      </c>
      <c r="D191" s="19"/>
      <c r="E191" s="19"/>
      <c r="F191" s="20"/>
      <c r="G191" s="20" t="s">
        <v>299</v>
      </c>
      <c r="H191" s="21">
        <v>95</v>
      </c>
      <c r="I191" s="21" t="s">
        <v>994</v>
      </c>
      <c r="J191" s="46" t="s">
        <v>1070</v>
      </c>
      <c r="K191" s="46" t="s">
        <v>81</v>
      </c>
      <c r="L191" s="47"/>
      <c r="M191" s="48" t="s">
        <v>1070</v>
      </c>
      <c r="N191" s="48"/>
      <c r="O191" s="49"/>
      <c r="P191" s="50"/>
      <c r="Q191" s="50">
        <v>7.0000000000000007E-2</v>
      </c>
      <c r="R191" s="50"/>
      <c r="S191" s="50"/>
      <c r="T191" s="46" t="s">
        <v>1071</v>
      </c>
      <c r="U191" s="46"/>
      <c r="V191" s="51"/>
      <c r="W191" s="62"/>
      <c r="X191" s="62"/>
      <c r="Y191" s="23" t="str">
        <f>IF(M191&lt;&gt;"",$H191*M191,"")</f>
        <v/>
      </c>
      <c r="Z191" s="23" t="str">
        <f>IF(N191&lt;&gt;"",$H191*N191,"")</f>
        <v/>
      </c>
      <c r="AA191" s="19">
        <f>IF(OR(M191&lt;&gt;"",N191&lt;&gt;""),1,0)</f>
        <v>0</v>
      </c>
      <c r="AB191" s="19">
        <f>IF(M191&lt;&gt;0,1,0)</f>
        <v>1</v>
      </c>
      <c r="AC191" s="19">
        <f>IF(N191&lt;&gt;0,1,0)</f>
        <v>0</v>
      </c>
      <c r="AD191" s="23" t="str">
        <f>IF(W191&lt;&gt;"",$H191*W191,"")</f>
        <v/>
      </c>
      <c r="AE191" s="23" t="str">
        <f>IF(X191&lt;&gt;"",$H191*X191,"")</f>
        <v/>
      </c>
    </row>
    <row r="192" spans="2:31" x14ac:dyDescent="0.25">
      <c r="B192" s="18">
        <f>IF(G192="","",B191+1)</f>
        <v>170</v>
      </c>
      <c r="C192" s="25">
        <v>5500000000001</v>
      </c>
      <c r="D192" s="19"/>
      <c r="E192" s="19"/>
      <c r="F192" s="2"/>
      <c r="G192" s="20" t="s">
        <v>300</v>
      </c>
      <c r="H192" s="21">
        <v>1</v>
      </c>
      <c r="I192" s="21" t="s">
        <v>994</v>
      </c>
      <c r="J192" s="46" t="s">
        <v>1070</v>
      </c>
      <c r="K192" s="46" t="s">
        <v>81</v>
      </c>
      <c r="L192" s="47"/>
      <c r="M192" s="48" t="s">
        <v>1070</v>
      </c>
      <c r="N192" s="48"/>
      <c r="O192" s="49"/>
      <c r="P192" s="50"/>
      <c r="Q192" s="50">
        <v>7.0000000000000007E-2</v>
      </c>
      <c r="R192" s="50"/>
      <c r="S192" s="50"/>
      <c r="T192" s="46" t="s">
        <v>1071</v>
      </c>
      <c r="U192" s="46"/>
      <c r="V192" s="51"/>
      <c r="W192" s="62"/>
      <c r="X192" s="62"/>
      <c r="Y192" s="23" t="str">
        <f>IF(M192&lt;&gt;"",$H192*M192,"")</f>
        <v/>
      </c>
      <c r="Z192" s="23" t="str">
        <f>IF(N192&lt;&gt;"",$H192*N192,"")</f>
        <v/>
      </c>
      <c r="AA192" s="19">
        <f>IF(OR(M192&lt;&gt;"",N192&lt;&gt;""),1,0)</f>
        <v>0</v>
      </c>
      <c r="AB192" s="19">
        <f>IF(M192&lt;&gt;0,1,0)</f>
        <v>1</v>
      </c>
      <c r="AC192" s="19">
        <f>IF(N192&lt;&gt;0,1,0)</f>
        <v>0</v>
      </c>
      <c r="AD192" s="23" t="str">
        <f>IF(W192&lt;&gt;"",$H192*W192,"")</f>
        <v/>
      </c>
      <c r="AE192" s="23" t="str">
        <f>IF(X192&lt;&gt;"",$H192*X192,"")</f>
        <v/>
      </c>
    </row>
    <row r="193" spans="2:31" x14ac:dyDescent="0.25">
      <c r="B193" s="18">
        <f>IF(G193="","",B192+1)</f>
        <v>171</v>
      </c>
      <c r="C193" s="25">
        <v>5500000000709</v>
      </c>
      <c r="D193" s="19"/>
      <c r="E193" s="19"/>
      <c r="F193" s="20"/>
      <c r="G193" s="20" t="s">
        <v>301</v>
      </c>
      <c r="H193" s="21">
        <v>40</v>
      </c>
      <c r="I193" s="21" t="s">
        <v>994</v>
      </c>
      <c r="J193" s="46" t="s">
        <v>1070</v>
      </c>
      <c r="K193" s="46" t="s">
        <v>81</v>
      </c>
      <c r="L193" s="47"/>
      <c r="M193" s="48" t="s">
        <v>1070</v>
      </c>
      <c r="N193" s="48"/>
      <c r="O193" s="49"/>
      <c r="P193" s="50"/>
      <c r="Q193" s="50">
        <v>7.0000000000000007E-2</v>
      </c>
      <c r="R193" s="50"/>
      <c r="S193" s="50"/>
      <c r="T193" s="46" t="s">
        <v>1071</v>
      </c>
      <c r="U193" s="46"/>
      <c r="V193" s="51"/>
      <c r="W193" s="62"/>
      <c r="X193" s="62"/>
      <c r="Y193" s="23" t="str">
        <f>IF(M193&lt;&gt;"",$H193*M193,"")</f>
        <v/>
      </c>
      <c r="Z193" s="23" t="str">
        <f>IF(N193&lt;&gt;"",$H193*N193,"")</f>
        <v/>
      </c>
      <c r="AA193" s="19">
        <f>IF(OR(M193&lt;&gt;"",N193&lt;&gt;""),1,0)</f>
        <v>0</v>
      </c>
      <c r="AB193" s="19">
        <f>IF(M193&lt;&gt;0,1,0)</f>
        <v>1</v>
      </c>
      <c r="AC193" s="19">
        <f>IF(N193&lt;&gt;0,1,0)</f>
        <v>0</v>
      </c>
      <c r="AD193" s="23" t="str">
        <f>IF(W193&lt;&gt;"",$H193*W193,"")</f>
        <v/>
      </c>
      <c r="AE193" s="23" t="str">
        <f>IF(X193&lt;&gt;"",$H193*X193,"")</f>
        <v/>
      </c>
    </row>
    <row r="194" spans="2:31" x14ac:dyDescent="0.25">
      <c r="B194" s="18">
        <f>IF(G194="","",B193+1)</f>
        <v>172</v>
      </c>
      <c r="C194" s="25">
        <v>5500000000708</v>
      </c>
      <c r="D194" s="19"/>
      <c r="E194" s="19"/>
      <c r="F194" s="2"/>
      <c r="G194" s="20" t="s">
        <v>302</v>
      </c>
      <c r="H194" s="21">
        <v>47</v>
      </c>
      <c r="I194" s="21" t="s">
        <v>994</v>
      </c>
      <c r="J194" s="46" t="s">
        <v>1070</v>
      </c>
      <c r="K194" s="46" t="s">
        <v>81</v>
      </c>
      <c r="L194" s="47"/>
      <c r="M194" s="48" t="s">
        <v>1070</v>
      </c>
      <c r="N194" s="48"/>
      <c r="O194" s="49"/>
      <c r="P194" s="50"/>
      <c r="Q194" s="50">
        <v>7.0000000000000007E-2</v>
      </c>
      <c r="R194" s="50"/>
      <c r="S194" s="50"/>
      <c r="T194" s="46" t="s">
        <v>1071</v>
      </c>
      <c r="U194" s="46"/>
      <c r="V194" s="51"/>
      <c r="W194" s="62"/>
      <c r="X194" s="62"/>
      <c r="Y194" s="23" t="str">
        <f>IF(M194&lt;&gt;"",$H194*M194,"")</f>
        <v/>
      </c>
      <c r="Z194" s="23" t="str">
        <f>IF(N194&lt;&gt;"",$H194*N194,"")</f>
        <v/>
      </c>
      <c r="AA194" s="19">
        <f>IF(OR(M194&lt;&gt;"",N194&lt;&gt;""),1,0)</f>
        <v>0</v>
      </c>
      <c r="AB194" s="19">
        <f>IF(M194&lt;&gt;0,1,0)</f>
        <v>1</v>
      </c>
      <c r="AC194" s="19">
        <f>IF(N194&lt;&gt;0,1,0)</f>
        <v>0</v>
      </c>
      <c r="AD194" s="23" t="str">
        <f>IF(W194&lt;&gt;"",$H194*W194,"")</f>
        <v/>
      </c>
      <c r="AE194" s="23" t="str">
        <f>IF(X194&lt;&gt;"",$H194*X194,"")</f>
        <v/>
      </c>
    </row>
    <row r="195" spans="2:31" x14ac:dyDescent="0.25">
      <c r="B195" s="18">
        <f>IF(G195="","",B194+1)</f>
        <v>173</v>
      </c>
      <c r="C195" s="25">
        <v>5500000000931</v>
      </c>
      <c r="D195" s="19"/>
      <c r="E195" s="19"/>
      <c r="F195" s="20"/>
      <c r="G195" s="20" t="s">
        <v>303</v>
      </c>
      <c r="H195" s="21">
        <v>40</v>
      </c>
      <c r="I195" s="21" t="s">
        <v>994</v>
      </c>
      <c r="J195" s="46" t="s">
        <v>1070</v>
      </c>
      <c r="K195" s="46" t="s">
        <v>81</v>
      </c>
      <c r="L195" s="47"/>
      <c r="M195" s="48" t="s">
        <v>1070</v>
      </c>
      <c r="N195" s="48"/>
      <c r="O195" s="49"/>
      <c r="P195" s="50"/>
      <c r="Q195" s="50">
        <v>7.0000000000000007E-2</v>
      </c>
      <c r="R195" s="50"/>
      <c r="S195" s="50"/>
      <c r="T195" s="46" t="s">
        <v>1071</v>
      </c>
      <c r="U195" s="46"/>
      <c r="V195" s="51"/>
      <c r="W195" s="62"/>
      <c r="X195" s="62"/>
      <c r="Y195" s="23" t="str">
        <f>IF(M195&lt;&gt;"",$H195*M195,"")</f>
        <v/>
      </c>
      <c r="Z195" s="23" t="str">
        <f>IF(N195&lt;&gt;"",$H195*N195,"")</f>
        <v/>
      </c>
      <c r="AA195" s="19">
        <f>IF(OR(M195&lt;&gt;"",N195&lt;&gt;""),1,0)</f>
        <v>0</v>
      </c>
      <c r="AB195" s="19">
        <f>IF(M195&lt;&gt;0,1,0)</f>
        <v>1</v>
      </c>
      <c r="AC195" s="19">
        <f>IF(N195&lt;&gt;0,1,0)</f>
        <v>0</v>
      </c>
      <c r="AD195" s="23" t="str">
        <f>IF(W195&lt;&gt;"",$H195*W195,"")</f>
        <v/>
      </c>
      <c r="AE195" s="23" t="str">
        <f>IF(X195&lt;&gt;"",$H195*X195,"")</f>
        <v/>
      </c>
    </row>
    <row r="196" spans="2:31" x14ac:dyDescent="0.25">
      <c r="B196" s="18">
        <f>IF(G196="","",B195+1)</f>
        <v>174</v>
      </c>
      <c r="C196" s="25">
        <v>5500000000000</v>
      </c>
      <c r="D196" s="19"/>
      <c r="E196" s="19"/>
      <c r="F196" s="2"/>
      <c r="G196" s="20" t="s">
        <v>304</v>
      </c>
      <c r="H196" s="21">
        <v>1</v>
      </c>
      <c r="I196" s="21" t="s">
        <v>994</v>
      </c>
      <c r="J196" s="46" t="s">
        <v>1070</v>
      </c>
      <c r="K196" s="46" t="s">
        <v>81</v>
      </c>
      <c r="L196" s="47"/>
      <c r="M196" s="48" t="s">
        <v>1070</v>
      </c>
      <c r="N196" s="48"/>
      <c r="O196" s="49"/>
      <c r="P196" s="50"/>
      <c r="Q196" s="50">
        <v>7.0000000000000007E-2</v>
      </c>
      <c r="R196" s="50"/>
      <c r="S196" s="50"/>
      <c r="T196" s="46" t="s">
        <v>1071</v>
      </c>
      <c r="U196" s="46"/>
      <c r="V196" s="51"/>
      <c r="W196" s="62"/>
      <c r="X196" s="62"/>
      <c r="Y196" s="23" t="str">
        <f>IF(M196&lt;&gt;"",$H196*M196,"")</f>
        <v/>
      </c>
      <c r="Z196" s="23" t="str">
        <f>IF(N196&lt;&gt;"",$H196*N196,"")</f>
        <v/>
      </c>
      <c r="AA196" s="19">
        <f>IF(OR(M196&lt;&gt;"",N196&lt;&gt;""),1,0)</f>
        <v>0</v>
      </c>
      <c r="AB196" s="19">
        <f>IF(M196&lt;&gt;0,1,0)</f>
        <v>1</v>
      </c>
      <c r="AC196" s="19">
        <f>IF(N196&lt;&gt;0,1,0)</f>
        <v>0</v>
      </c>
      <c r="AD196" s="23" t="str">
        <f>IF(W196&lt;&gt;"",$H196*W196,"")</f>
        <v/>
      </c>
      <c r="AE196" s="23" t="str">
        <f>IF(X196&lt;&gt;"",$H196*X196,"")</f>
        <v/>
      </c>
    </row>
    <row r="197" spans="2:31" x14ac:dyDescent="0.25">
      <c r="B197" s="18">
        <f>IF(G197="","",B196+1)</f>
        <v>175</v>
      </c>
      <c r="C197" s="25">
        <v>5500000001477</v>
      </c>
      <c r="D197" s="19"/>
      <c r="E197" s="19"/>
      <c r="F197" s="20"/>
      <c r="G197" s="20" t="s">
        <v>305</v>
      </c>
      <c r="H197" s="21">
        <v>1</v>
      </c>
      <c r="I197" s="21" t="s">
        <v>994</v>
      </c>
      <c r="J197" s="46" t="s">
        <v>1070</v>
      </c>
      <c r="K197" s="46" t="s">
        <v>81</v>
      </c>
      <c r="L197" s="47"/>
      <c r="M197" s="48" t="s">
        <v>1070</v>
      </c>
      <c r="N197" s="48"/>
      <c r="O197" s="49"/>
      <c r="P197" s="50"/>
      <c r="Q197" s="50">
        <v>7.0000000000000007E-2</v>
      </c>
      <c r="R197" s="50"/>
      <c r="S197" s="50"/>
      <c r="T197" s="46" t="s">
        <v>1071</v>
      </c>
      <c r="U197" s="46"/>
      <c r="V197" s="51"/>
      <c r="W197" s="62"/>
      <c r="X197" s="62"/>
      <c r="Y197" s="23" t="str">
        <f>IF(M197&lt;&gt;"",$H197*M197,"")</f>
        <v/>
      </c>
      <c r="Z197" s="23" t="str">
        <f>IF(N197&lt;&gt;"",$H197*N197,"")</f>
        <v/>
      </c>
      <c r="AA197" s="19">
        <f>IF(OR(M197&lt;&gt;"",N197&lt;&gt;""),1,0)</f>
        <v>0</v>
      </c>
      <c r="AB197" s="19">
        <f>IF(M197&lt;&gt;0,1,0)</f>
        <v>1</v>
      </c>
      <c r="AC197" s="19">
        <f>IF(N197&lt;&gt;0,1,0)</f>
        <v>0</v>
      </c>
      <c r="AD197" s="23" t="str">
        <f>IF(W197&lt;&gt;"",$H197*W197,"")</f>
        <v/>
      </c>
      <c r="AE197" s="23" t="str">
        <f>IF(X197&lt;&gt;"",$H197*X197,"")</f>
        <v/>
      </c>
    </row>
    <row r="198" spans="2:31" x14ac:dyDescent="0.25">
      <c r="B198" s="18">
        <f>IF(G198="","",B197+1)</f>
        <v>176</v>
      </c>
      <c r="C198" s="25">
        <v>5500000001478</v>
      </c>
      <c r="D198" s="19"/>
      <c r="E198" s="19"/>
      <c r="F198" s="2"/>
      <c r="G198" s="20" t="s">
        <v>306</v>
      </c>
      <c r="H198" s="21">
        <v>1</v>
      </c>
      <c r="I198" s="21" t="s">
        <v>994</v>
      </c>
      <c r="J198" s="46">
        <v>83111000</v>
      </c>
      <c r="K198" s="46" t="s">
        <v>104</v>
      </c>
      <c r="L198" s="47"/>
      <c r="M198" s="48">
        <v>704.18181818181824</v>
      </c>
      <c r="N198" s="48"/>
      <c r="O198" s="49"/>
      <c r="P198" s="50"/>
      <c r="Q198" s="50">
        <v>7.0000000000000007E-2</v>
      </c>
      <c r="R198" s="50"/>
      <c r="S198" s="50"/>
      <c r="T198" s="46" t="s">
        <v>1071</v>
      </c>
      <c r="U198" s="46"/>
      <c r="V198" s="51"/>
      <c r="W198" s="62"/>
      <c r="X198" s="62"/>
      <c r="Y198" s="23">
        <f>IF(M198&lt;&gt;"",$H198*M198,"")</f>
        <v>704.18181818181824</v>
      </c>
      <c r="Z198" s="23" t="str">
        <f>IF(N198&lt;&gt;"",$H198*N198,"")</f>
        <v/>
      </c>
      <c r="AA198" s="19">
        <f>IF(OR(M198&lt;&gt;"",N198&lt;&gt;""),1,0)</f>
        <v>1</v>
      </c>
      <c r="AB198" s="19">
        <f>IF(M198&lt;&gt;0,1,0)</f>
        <v>1</v>
      </c>
      <c r="AC198" s="19">
        <f>IF(N198&lt;&gt;0,1,0)</f>
        <v>0</v>
      </c>
      <c r="AD198" s="23" t="str">
        <f>IF(W198&lt;&gt;"",$H198*W198,"")</f>
        <v/>
      </c>
      <c r="AE198" s="23" t="str">
        <f>IF(X198&lt;&gt;"",$H198*X198,"")</f>
        <v/>
      </c>
    </row>
    <row r="199" spans="2:31" x14ac:dyDescent="0.25">
      <c r="B199" s="18">
        <f>IF(G199="","",B198+1)</f>
        <v>177</v>
      </c>
      <c r="C199" s="25">
        <v>5500000000936</v>
      </c>
      <c r="D199" s="19"/>
      <c r="E199" s="19"/>
      <c r="F199" s="20"/>
      <c r="G199" s="20" t="s">
        <v>307</v>
      </c>
      <c r="H199" s="21">
        <v>53</v>
      </c>
      <c r="I199" s="21" t="s">
        <v>994</v>
      </c>
      <c r="J199" s="46" t="s">
        <v>1070</v>
      </c>
      <c r="K199" s="46" t="s">
        <v>81</v>
      </c>
      <c r="L199" s="47"/>
      <c r="M199" s="48" t="s">
        <v>1070</v>
      </c>
      <c r="N199" s="48"/>
      <c r="O199" s="49"/>
      <c r="P199" s="50"/>
      <c r="Q199" s="50">
        <v>7.0000000000000007E-2</v>
      </c>
      <c r="R199" s="50"/>
      <c r="S199" s="50"/>
      <c r="T199" s="46" t="s">
        <v>1071</v>
      </c>
      <c r="U199" s="46"/>
      <c r="V199" s="51"/>
      <c r="W199" s="62"/>
      <c r="X199" s="62"/>
      <c r="Y199" s="23" t="str">
        <f>IF(M199&lt;&gt;"",$H199*M199,"")</f>
        <v/>
      </c>
      <c r="Z199" s="23" t="str">
        <f>IF(N199&lt;&gt;"",$H199*N199,"")</f>
        <v/>
      </c>
      <c r="AA199" s="19">
        <f>IF(OR(M199&lt;&gt;"",N199&lt;&gt;""),1,0)</f>
        <v>0</v>
      </c>
      <c r="AB199" s="19">
        <f>IF(M199&lt;&gt;0,1,0)</f>
        <v>1</v>
      </c>
      <c r="AC199" s="19">
        <f>IF(N199&lt;&gt;0,1,0)</f>
        <v>0</v>
      </c>
      <c r="AD199" s="23" t="str">
        <f>IF(W199&lt;&gt;"",$H199*W199,"")</f>
        <v/>
      </c>
      <c r="AE199" s="23" t="str">
        <f>IF(X199&lt;&gt;"",$H199*X199,"")</f>
        <v/>
      </c>
    </row>
    <row r="200" spans="2:31" x14ac:dyDescent="0.25">
      <c r="B200" s="18">
        <f>IF(G200="","",B199+1)</f>
        <v>178</v>
      </c>
      <c r="C200" s="25">
        <v>5500000000707</v>
      </c>
      <c r="D200" s="19"/>
      <c r="E200" s="19"/>
      <c r="F200" s="2"/>
      <c r="G200" s="20" t="s">
        <v>308</v>
      </c>
      <c r="H200" s="21">
        <v>53</v>
      </c>
      <c r="I200" s="21" t="s">
        <v>994</v>
      </c>
      <c r="J200" s="46" t="s">
        <v>1070</v>
      </c>
      <c r="K200" s="46" t="s">
        <v>81</v>
      </c>
      <c r="L200" s="47"/>
      <c r="M200" s="48" t="s">
        <v>1070</v>
      </c>
      <c r="N200" s="48"/>
      <c r="O200" s="49"/>
      <c r="P200" s="50"/>
      <c r="Q200" s="50">
        <v>7.0000000000000007E-2</v>
      </c>
      <c r="R200" s="50"/>
      <c r="S200" s="50"/>
      <c r="T200" s="46" t="s">
        <v>1071</v>
      </c>
      <c r="U200" s="46"/>
      <c r="V200" s="51"/>
      <c r="W200" s="62"/>
      <c r="X200" s="62"/>
      <c r="Y200" s="23" t="str">
        <f>IF(M200&lt;&gt;"",$H200*M200,"")</f>
        <v/>
      </c>
      <c r="Z200" s="23" t="str">
        <f>IF(N200&lt;&gt;"",$H200*N200,"")</f>
        <v/>
      </c>
      <c r="AA200" s="19">
        <f>IF(OR(M200&lt;&gt;"",N200&lt;&gt;""),1,0)</f>
        <v>0</v>
      </c>
      <c r="AB200" s="19">
        <f>IF(M200&lt;&gt;0,1,0)</f>
        <v>1</v>
      </c>
      <c r="AC200" s="19">
        <f>IF(N200&lt;&gt;0,1,0)</f>
        <v>0</v>
      </c>
      <c r="AD200" s="23" t="str">
        <f>IF(W200&lt;&gt;"",$H200*W200,"")</f>
        <v/>
      </c>
      <c r="AE200" s="23" t="str">
        <f>IF(X200&lt;&gt;"",$H200*X200,"")</f>
        <v/>
      </c>
    </row>
    <row r="201" spans="2:31" x14ac:dyDescent="0.25">
      <c r="B201" s="18">
        <f>IF(G201="","",B200+1)</f>
        <v>179</v>
      </c>
      <c r="C201" s="25">
        <v>5500000000937</v>
      </c>
      <c r="D201" s="19"/>
      <c r="E201" s="19"/>
      <c r="F201" s="20"/>
      <c r="G201" s="20" t="s">
        <v>309</v>
      </c>
      <c r="H201" s="21">
        <v>28</v>
      </c>
      <c r="I201" s="21" t="s">
        <v>994</v>
      </c>
      <c r="J201" s="46" t="s">
        <v>1070</v>
      </c>
      <c r="K201" s="46" t="s">
        <v>81</v>
      </c>
      <c r="L201" s="47"/>
      <c r="M201" s="48" t="s">
        <v>1070</v>
      </c>
      <c r="N201" s="48"/>
      <c r="O201" s="49"/>
      <c r="P201" s="50"/>
      <c r="Q201" s="50">
        <v>7.0000000000000007E-2</v>
      </c>
      <c r="R201" s="50"/>
      <c r="S201" s="50"/>
      <c r="T201" s="46" t="s">
        <v>1071</v>
      </c>
      <c r="U201" s="46"/>
      <c r="V201" s="51"/>
      <c r="W201" s="62"/>
      <c r="X201" s="62"/>
      <c r="Y201" s="23" t="str">
        <f>IF(M201&lt;&gt;"",$H201*M201,"")</f>
        <v/>
      </c>
      <c r="Z201" s="23" t="str">
        <f>IF(N201&lt;&gt;"",$H201*N201,"")</f>
        <v/>
      </c>
      <c r="AA201" s="19">
        <f>IF(OR(M201&lt;&gt;"",N201&lt;&gt;""),1,0)</f>
        <v>0</v>
      </c>
      <c r="AB201" s="19">
        <f>IF(M201&lt;&gt;0,1,0)</f>
        <v>1</v>
      </c>
      <c r="AC201" s="19">
        <f>IF(N201&lt;&gt;0,1,0)</f>
        <v>0</v>
      </c>
      <c r="AD201" s="23" t="str">
        <f>IF(W201&lt;&gt;"",$H201*W201,"")</f>
        <v/>
      </c>
      <c r="AE201" s="23" t="str">
        <f>IF(X201&lt;&gt;"",$H201*X201,"")</f>
        <v/>
      </c>
    </row>
    <row r="202" spans="2:31" x14ac:dyDescent="0.25">
      <c r="B202" s="18">
        <f>IF(G202="","",B201+1)</f>
        <v>180</v>
      </c>
      <c r="C202" s="25">
        <v>5500000000938</v>
      </c>
      <c r="D202" s="19"/>
      <c r="E202" s="19"/>
      <c r="F202" s="2"/>
      <c r="G202" s="20" t="s">
        <v>310</v>
      </c>
      <c r="H202" s="21">
        <v>17</v>
      </c>
      <c r="I202" s="21" t="s">
        <v>994</v>
      </c>
      <c r="J202" s="46" t="s">
        <v>1070</v>
      </c>
      <c r="K202" s="46" t="s">
        <v>81</v>
      </c>
      <c r="L202" s="47"/>
      <c r="M202" s="48" t="s">
        <v>1070</v>
      </c>
      <c r="N202" s="48"/>
      <c r="O202" s="49"/>
      <c r="P202" s="50"/>
      <c r="Q202" s="50">
        <v>7.0000000000000007E-2</v>
      </c>
      <c r="R202" s="50"/>
      <c r="S202" s="50"/>
      <c r="T202" s="46" t="s">
        <v>1071</v>
      </c>
      <c r="U202" s="46"/>
      <c r="V202" s="51"/>
      <c r="W202" s="62"/>
      <c r="X202" s="62"/>
      <c r="Y202" s="23" t="str">
        <f>IF(M202&lt;&gt;"",$H202*M202,"")</f>
        <v/>
      </c>
      <c r="Z202" s="23" t="str">
        <f>IF(N202&lt;&gt;"",$H202*N202,"")</f>
        <v/>
      </c>
      <c r="AA202" s="19">
        <f>IF(OR(M202&lt;&gt;"",N202&lt;&gt;""),1,0)</f>
        <v>0</v>
      </c>
      <c r="AB202" s="19">
        <f>IF(M202&lt;&gt;0,1,0)</f>
        <v>1</v>
      </c>
      <c r="AC202" s="19">
        <f>IF(N202&lt;&gt;0,1,0)</f>
        <v>0</v>
      </c>
      <c r="AD202" s="23" t="str">
        <f>IF(W202&lt;&gt;"",$H202*W202,"")</f>
        <v/>
      </c>
      <c r="AE202" s="23" t="str">
        <f>IF(X202&lt;&gt;"",$H202*X202,"")</f>
        <v/>
      </c>
    </row>
    <row r="203" spans="2:31" x14ac:dyDescent="0.25">
      <c r="B203" s="18">
        <f>IF(G203="","",B202+1)</f>
        <v>181</v>
      </c>
      <c r="C203" s="25">
        <v>5500000001588</v>
      </c>
      <c r="D203" s="19"/>
      <c r="E203" s="19"/>
      <c r="F203" s="20"/>
      <c r="G203" s="20" t="s">
        <v>311</v>
      </c>
      <c r="H203" s="21">
        <v>333</v>
      </c>
      <c r="I203" s="21" t="s">
        <v>994</v>
      </c>
      <c r="J203" s="46" t="s">
        <v>1070</v>
      </c>
      <c r="K203" s="46" t="s">
        <v>81</v>
      </c>
      <c r="L203" s="47"/>
      <c r="M203" s="48" t="s">
        <v>1070</v>
      </c>
      <c r="N203" s="48"/>
      <c r="O203" s="49"/>
      <c r="P203" s="50"/>
      <c r="Q203" s="50">
        <v>7.0000000000000007E-2</v>
      </c>
      <c r="R203" s="50"/>
      <c r="S203" s="50"/>
      <c r="T203" s="46" t="s">
        <v>1071</v>
      </c>
      <c r="U203" s="46"/>
      <c r="V203" s="51"/>
      <c r="W203" s="62"/>
      <c r="X203" s="62"/>
      <c r="Y203" s="23" t="str">
        <f>IF(M203&lt;&gt;"",$H203*M203,"")</f>
        <v/>
      </c>
      <c r="Z203" s="23" t="str">
        <f>IF(N203&lt;&gt;"",$H203*N203,"")</f>
        <v/>
      </c>
      <c r="AA203" s="19">
        <f>IF(OR(M203&lt;&gt;"",N203&lt;&gt;""),1,0)</f>
        <v>0</v>
      </c>
      <c r="AB203" s="19">
        <f>IF(M203&lt;&gt;0,1,0)</f>
        <v>1</v>
      </c>
      <c r="AC203" s="19">
        <f>IF(N203&lt;&gt;0,1,0)</f>
        <v>0</v>
      </c>
      <c r="AD203" s="23" t="str">
        <f>IF(W203&lt;&gt;"",$H203*W203,"")</f>
        <v/>
      </c>
      <c r="AE203" s="23" t="str">
        <f>IF(X203&lt;&gt;"",$H203*X203,"")</f>
        <v/>
      </c>
    </row>
    <row r="204" spans="2:31" x14ac:dyDescent="0.25">
      <c r="B204" s="18">
        <f>IF(G204="","",B203+1)</f>
        <v>182</v>
      </c>
      <c r="C204" s="25">
        <v>5500000000943</v>
      </c>
      <c r="D204" s="19"/>
      <c r="E204" s="19"/>
      <c r="F204" s="2"/>
      <c r="G204" s="20" t="s">
        <v>312</v>
      </c>
      <c r="H204" s="21">
        <v>7</v>
      </c>
      <c r="I204" s="21" t="s">
        <v>994</v>
      </c>
      <c r="J204" s="46" t="s">
        <v>1070</v>
      </c>
      <c r="K204" s="46" t="s">
        <v>81</v>
      </c>
      <c r="L204" s="47"/>
      <c r="M204" s="48" t="s">
        <v>1070</v>
      </c>
      <c r="N204" s="48"/>
      <c r="O204" s="49"/>
      <c r="P204" s="50"/>
      <c r="Q204" s="50">
        <v>7.0000000000000007E-2</v>
      </c>
      <c r="R204" s="50"/>
      <c r="S204" s="50"/>
      <c r="T204" s="46" t="s">
        <v>1071</v>
      </c>
      <c r="U204" s="46"/>
      <c r="V204" s="51"/>
      <c r="W204" s="62"/>
      <c r="X204" s="62"/>
      <c r="Y204" s="23" t="str">
        <f>IF(M204&lt;&gt;"",$H204*M204,"")</f>
        <v/>
      </c>
      <c r="Z204" s="23" t="str">
        <f>IF(N204&lt;&gt;"",$H204*N204,"")</f>
        <v/>
      </c>
      <c r="AA204" s="19">
        <f>IF(OR(M204&lt;&gt;"",N204&lt;&gt;""),1,0)</f>
        <v>0</v>
      </c>
      <c r="AB204" s="19">
        <f>IF(M204&lt;&gt;0,1,0)</f>
        <v>1</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313</v>
      </c>
      <c r="H205" s="21">
        <v>30</v>
      </c>
      <c r="I205" s="21" t="s">
        <v>994</v>
      </c>
      <c r="J205" s="46" t="s">
        <v>1070</v>
      </c>
      <c r="K205" s="46" t="s">
        <v>81</v>
      </c>
      <c r="L205" s="47"/>
      <c r="M205" s="48" t="s">
        <v>1070</v>
      </c>
      <c r="N205" s="48"/>
      <c r="O205" s="49"/>
      <c r="P205" s="50"/>
      <c r="Q205" s="50">
        <v>7.0000000000000007E-2</v>
      </c>
      <c r="R205" s="50"/>
      <c r="S205" s="50"/>
      <c r="T205" s="46" t="s">
        <v>1071</v>
      </c>
      <c r="U205" s="46"/>
      <c r="V205" s="51"/>
      <c r="W205" s="62"/>
      <c r="X205" s="62"/>
      <c r="Y205" s="23" t="str">
        <f>IF(M205&lt;&gt;"",$H205*M205,"")</f>
        <v/>
      </c>
      <c r="Z205" s="23" t="str">
        <f>IF(N205&lt;&gt;"",$H205*N205,"")</f>
        <v/>
      </c>
      <c r="AA205" s="19">
        <f>IF(OR(M205&lt;&gt;"",N205&lt;&gt;""),1,0)</f>
        <v>0</v>
      </c>
      <c r="AB205" s="19">
        <f>IF(M205&lt;&gt;0,1,0)</f>
        <v>1</v>
      </c>
      <c r="AC205" s="19">
        <f>IF(N205&lt;&gt;0,1,0)</f>
        <v>0</v>
      </c>
      <c r="AD205" s="23" t="str">
        <f>IF(W205&lt;&gt;"",$H205*W205,"")</f>
        <v/>
      </c>
      <c r="AE205" s="23" t="str">
        <f>IF(X205&lt;&gt;"",$H205*X205,"")</f>
        <v/>
      </c>
    </row>
    <row r="206" spans="2:31" x14ac:dyDescent="0.25">
      <c r="B206" s="18">
        <f>IF(G206="","",B205+1)</f>
        <v>184</v>
      </c>
      <c r="C206" s="25">
        <v>5200000010959</v>
      </c>
      <c r="D206" s="19"/>
      <c r="E206" s="19"/>
      <c r="F206" s="2"/>
      <c r="G206" s="20" t="s">
        <v>314</v>
      </c>
      <c r="H206" s="21">
        <v>33</v>
      </c>
      <c r="I206" s="21" t="s">
        <v>994</v>
      </c>
      <c r="J206" s="46" t="s">
        <v>1070</v>
      </c>
      <c r="K206" s="46" t="s">
        <v>81</v>
      </c>
      <c r="L206" s="47"/>
      <c r="M206" s="48" t="s">
        <v>1070</v>
      </c>
      <c r="N206" s="48"/>
      <c r="O206" s="49"/>
      <c r="P206" s="50"/>
      <c r="Q206" s="50">
        <v>7.0000000000000007E-2</v>
      </c>
      <c r="R206" s="50"/>
      <c r="S206" s="50"/>
      <c r="T206" s="46" t="s">
        <v>1071</v>
      </c>
      <c r="U206" s="46"/>
      <c r="V206" s="51"/>
      <c r="W206" s="62"/>
      <c r="X206" s="62"/>
      <c r="Y206" s="23" t="str">
        <f>IF(M206&lt;&gt;"",$H206*M206,"")</f>
        <v/>
      </c>
      <c r="Z206" s="23" t="str">
        <f>IF(N206&lt;&gt;"",$H206*N206,"")</f>
        <v/>
      </c>
      <c r="AA206" s="19">
        <f>IF(OR(M206&lt;&gt;"",N206&lt;&gt;""),1,0)</f>
        <v>0</v>
      </c>
      <c r="AB206" s="19">
        <f>IF(M206&lt;&gt;0,1,0)</f>
        <v>1</v>
      </c>
      <c r="AC206" s="19">
        <f>IF(N206&lt;&gt;0,1,0)</f>
        <v>0</v>
      </c>
      <c r="AD206" s="23" t="str">
        <f>IF(W206&lt;&gt;"",$H206*W206,"")</f>
        <v/>
      </c>
      <c r="AE206" s="23" t="str">
        <f>IF(X206&lt;&gt;"",$H206*X206,"")</f>
        <v/>
      </c>
    </row>
    <row r="207" spans="2:31" x14ac:dyDescent="0.25">
      <c r="B207" s="18">
        <f>IF(G207="","",B206+1)</f>
        <v>185</v>
      </c>
      <c r="C207" s="25">
        <v>5500000000724</v>
      </c>
      <c r="D207" s="19"/>
      <c r="E207" s="19"/>
      <c r="F207" s="20"/>
      <c r="G207" s="20" t="s">
        <v>315</v>
      </c>
      <c r="H207" s="21">
        <v>3</v>
      </c>
      <c r="I207" s="21" t="s">
        <v>994</v>
      </c>
      <c r="J207" s="46" t="s">
        <v>1070</v>
      </c>
      <c r="K207" s="46" t="s">
        <v>81</v>
      </c>
      <c r="L207" s="47"/>
      <c r="M207" s="48" t="s">
        <v>1070</v>
      </c>
      <c r="N207" s="48"/>
      <c r="O207" s="49"/>
      <c r="P207" s="50"/>
      <c r="Q207" s="50">
        <v>7.0000000000000007E-2</v>
      </c>
      <c r="R207" s="50"/>
      <c r="S207" s="50"/>
      <c r="T207" s="46" t="s">
        <v>1071</v>
      </c>
      <c r="U207" s="46"/>
      <c r="V207" s="51"/>
      <c r="W207" s="62"/>
      <c r="X207" s="62"/>
      <c r="Y207" s="23" t="str">
        <f>IF(M207&lt;&gt;"",$H207*M207,"")</f>
        <v/>
      </c>
      <c r="Z207" s="23" t="str">
        <f>IF(N207&lt;&gt;"",$H207*N207,"")</f>
        <v/>
      </c>
      <c r="AA207" s="19">
        <f>IF(OR(M207&lt;&gt;"",N207&lt;&gt;""),1,0)</f>
        <v>0</v>
      </c>
      <c r="AB207" s="19">
        <f>IF(M207&lt;&gt;0,1,0)</f>
        <v>1</v>
      </c>
      <c r="AC207" s="19">
        <f>IF(N207&lt;&gt;0,1,0)</f>
        <v>0</v>
      </c>
      <c r="AD207" s="23" t="str">
        <f>IF(W207&lt;&gt;"",$H207*W207,"")</f>
        <v/>
      </c>
      <c r="AE207" s="23" t="str">
        <f>IF(X207&lt;&gt;"",$H207*X207,"")</f>
        <v/>
      </c>
    </row>
    <row r="208" spans="2:31" x14ac:dyDescent="0.25">
      <c r="B208" s="18">
        <f>IF(G208="","",B207+1)</f>
        <v>186</v>
      </c>
      <c r="C208" s="25">
        <v>5500000001639</v>
      </c>
      <c r="D208" s="19"/>
      <c r="E208" s="19"/>
      <c r="F208" s="2"/>
      <c r="G208" s="20" t="s">
        <v>316</v>
      </c>
      <c r="H208" s="21">
        <v>9</v>
      </c>
      <c r="I208" s="21" t="s">
        <v>994</v>
      </c>
      <c r="J208" s="46" t="s">
        <v>1070</v>
      </c>
      <c r="K208" s="46" t="s">
        <v>81</v>
      </c>
      <c r="L208" s="47"/>
      <c r="M208" s="48" t="s">
        <v>1070</v>
      </c>
      <c r="N208" s="48"/>
      <c r="O208" s="49"/>
      <c r="P208" s="50"/>
      <c r="Q208" s="50">
        <v>7.0000000000000007E-2</v>
      </c>
      <c r="R208" s="50"/>
      <c r="S208" s="50"/>
      <c r="T208" s="46" t="s">
        <v>1071</v>
      </c>
      <c r="U208" s="46"/>
      <c r="V208" s="51"/>
      <c r="W208" s="62"/>
      <c r="X208" s="62"/>
      <c r="Y208" s="23" t="str">
        <f>IF(M208&lt;&gt;"",$H208*M208,"")</f>
        <v/>
      </c>
      <c r="Z208" s="23" t="str">
        <f>IF(N208&lt;&gt;"",$H208*N208,"")</f>
        <v/>
      </c>
      <c r="AA208" s="19">
        <f>IF(OR(M208&lt;&gt;"",N208&lt;&gt;""),1,0)</f>
        <v>0</v>
      </c>
      <c r="AB208" s="19">
        <f>IF(M208&lt;&gt;0,1,0)</f>
        <v>1</v>
      </c>
      <c r="AC208" s="19">
        <f>IF(N208&lt;&gt;0,1,0)</f>
        <v>0</v>
      </c>
      <c r="AD208" s="23" t="str">
        <f>IF(W208&lt;&gt;"",$H208*W208,"")</f>
        <v/>
      </c>
      <c r="AE208" s="23" t="str">
        <f>IF(X208&lt;&gt;"",$H208*X208,"")</f>
        <v/>
      </c>
    </row>
    <row r="209" spans="2:31" x14ac:dyDescent="0.25">
      <c r="B209" s="18">
        <f>IF(G209="","",B208+1)</f>
        <v>187</v>
      </c>
      <c r="C209" s="25">
        <v>5200000015821</v>
      </c>
      <c r="D209" s="19"/>
      <c r="E209" s="19"/>
      <c r="F209" s="20"/>
      <c r="G209" s="20" t="s">
        <v>317</v>
      </c>
      <c r="H209" s="21">
        <v>20</v>
      </c>
      <c r="I209" s="21" t="s">
        <v>994</v>
      </c>
      <c r="J209" s="46" t="s">
        <v>1070</v>
      </c>
      <c r="K209" s="46" t="s">
        <v>81</v>
      </c>
      <c r="L209" s="47"/>
      <c r="M209" s="48" t="s">
        <v>1070</v>
      </c>
      <c r="N209" s="48"/>
      <c r="O209" s="49"/>
      <c r="P209" s="50"/>
      <c r="Q209" s="50">
        <v>7.0000000000000007E-2</v>
      </c>
      <c r="R209" s="50"/>
      <c r="S209" s="50"/>
      <c r="T209" s="46" t="s">
        <v>1071</v>
      </c>
      <c r="U209" s="46"/>
      <c r="V209" s="51"/>
      <c r="W209" s="62"/>
      <c r="X209" s="62"/>
      <c r="Y209" s="23" t="str">
        <f>IF(M209&lt;&gt;"",$H209*M209,"")</f>
        <v/>
      </c>
      <c r="Z209" s="23" t="str">
        <f>IF(N209&lt;&gt;"",$H209*N209,"")</f>
        <v/>
      </c>
      <c r="AA209" s="19">
        <f>IF(OR(M209&lt;&gt;"",N209&lt;&gt;""),1,0)</f>
        <v>0</v>
      </c>
      <c r="AB209" s="19">
        <f>IF(M209&lt;&gt;0,1,0)</f>
        <v>1</v>
      </c>
      <c r="AC209" s="19">
        <f>IF(N209&lt;&gt;0,1,0)</f>
        <v>0</v>
      </c>
      <c r="AD209" s="23" t="str">
        <f>IF(W209&lt;&gt;"",$H209*W209,"")</f>
        <v/>
      </c>
      <c r="AE209" s="23" t="str">
        <f>IF(X209&lt;&gt;"",$H209*X209,"")</f>
        <v/>
      </c>
    </row>
    <row r="210" spans="2:31" x14ac:dyDescent="0.25">
      <c r="B210" s="18">
        <f>IF(G210="","",B209+1)</f>
        <v>188</v>
      </c>
      <c r="C210" s="25">
        <v>5200000015823</v>
      </c>
      <c r="D210" s="19"/>
      <c r="E210" s="19"/>
      <c r="F210" s="2"/>
      <c r="G210" s="20" t="s">
        <v>318</v>
      </c>
      <c r="H210" s="21">
        <v>16</v>
      </c>
      <c r="I210" s="21" t="s">
        <v>994</v>
      </c>
      <c r="J210" s="46" t="s">
        <v>1070</v>
      </c>
      <c r="K210" s="46" t="s">
        <v>81</v>
      </c>
      <c r="L210" s="47"/>
      <c r="M210" s="48" t="s">
        <v>1070</v>
      </c>
      <c r="N210" s="48"/>
      <c r="O210" s="49"/>
      <c r="P210" s="50"/>
      <c r="Q210" s="50">
        <v>7.0000000000000007E-2</v>
      </c>
      <c r="R210" s="50"/>
      <c r="S210" s="50"/>
      <c r="T210" s="46" t="s">
        <v>1071</v>
      </c>
      <c r="U210" s="46"/>
      <c r="V210" s="51"/>
      <c r="W210" s="62"/>
      <c r="X210" s="62"/>
      <c r="Y210" s="23" t="str">
        <f>IF(M210&lt;&gt;"",$H210*M210,"")</f>
        <v/>
      </c>
      <c r="Z210" s="23" t="str">
        <f>IF(N210&lt;&gt;"",$H210*N210,"")</f>
        <v/>
      </c>
      <c r="AA210" s="19">
        <f>IF(OR(M210&lt;&gt;"",N210&lt;&gt;""),1,0)</f>
        <v>0</v>
      </c>
      <c r="AB210" s="19">
        <f>IF(M210&lt;&gt;0,1,0)</f>
        <v>1</v>
      </c>
      <c r="AC210" s="19">
        <f>IF(N210&lt;&gt;0,1,0)</f>
        <v>0</v>
      </c>
      <c r="AD210" s="23" t="str">
        <f>IF(W210&lt;&gt;"",$H210*W210,"")</f>
        <v/>
      </c>
      <c r="AE210" s="23" t="str">
        <f>IF(X210&lt;&gt;"",$H210*X210,"")</f>
        <v/>
      </c>
    </row>
    <row r="211" spans="2:31" x14ac:dyDescent="0.25">
      <c r="B211" s="18">
        <f>IF(G211="","",B210+1)</f>
        <v>189</v>
      </c>
      <c r="C211" s="25">
        <v>5500000001480</v>
      </c>
      <c r="D211" s="19"/>
      <c r="E211" s="19"/>
      <c r="F211" s="20"/>
      <c r="G211" s="20" t="s">
        <v>319</v>
      </c>
      <c r="H211" s="21">
        <v>1</v>
      </c>
      <c r="I211" s="21" t="s">
        <v>994</v>
      </c>
      <c r="J211" s="46" t="s">
        <v>1070</v>
      </c>
      <c r="K211" s="46" t="s">
        <v>81</v>
      </c>
      <c r="L211" s="47"/>
      <c r="M211" s="48" t="s">
        <v>1070</v>
      </c>
      <c r="N211" s="48"/>
      <c r="O211" s="49"/>
      <c r="P211" s="50"/>
      <c r="Q211" s="50">
        <v>7.0000000000000007E-2</v>
      </c>
      <c r="R211" s="50"/>
      <c r="S211" s="50"/>
      <c r="T211" s="46" t="s">
        <v>1071</v>
      </c>
      <c r="U211" s="46"/>
      <c r="V211" s="51"/>
      <c r="W211" s="62"/>
      <c r="X211" s="62"/>
      <c r="Y211" s="23" t="str">
        <f>IF(M211&lt;&gt;"",$H211*M211,"")</f>
        <v/>
      </c>
      <c r="Z211" s="23" t="str">
        <f>IF(N211&lt;&gt;"",$H211*N211,"")</f>
        <v/>
      </c>
      <c r="AA211" s="19">
        <f>IF(OR(M211&lt;&gt;"",N211&lt;&gt;""),1,0)</f>
        <v>0</v>
      </c>
      <c r="AB211" s="19">
        <f>IF(M211&lt;&gt;0,1,0)</f>
        <v>1</v>
      </c>
      <c r="AC211" s="19">
        <f>IF(N211&lt;&gt;0,1,0)</f>
        <v>0</v>
      </c>
      <c r="AD211" s="23" t="str">
        <f>IF(W211&lt;&gt;"",$H211*W211,"")</f>
        <v/>
      </c>
      <c r="AE211" s="23" t="str">
        <f>IF(X211&lt;&gt;"",$H211*X211,"")</f>
        <v/>
      </c>
    </row>
    <row r="212" spans="2:31" x14ac:dyDescent="0.25">
      <c r="B212" s="18">
        <f>IF(G212="","",B211+1)</f>
        <v>190</v>
      </c>
      <c r="C212" s="25">
        <v>5500000001481</v>
      </c>
      <c r="D212" s="19"/>
      <c r="E212" s="19"/>
      <c r="F212" s="2"/>
      <c r="G212" s="20" t="s">
        <v>320</v>
      </c>
      <c r="H212" s="21">
        <v>1</v>
      </c>
      <c r="I212" s="21" t="s">
        <v>994</v>
      </c>
      <c r="J212" s="46" t="s">
        <v>1070</v>
      </c>
      <c r="K212" s="46" t="s">
        <v>81</v>
      </c>
      <c r="L212" s="47"/>
      <c r="M212" s="48" t="s">
        <v>1070</v>
      </c>
      <c r="N212" s="48"/>
      <c r="O212" s="49"/>
      <c r="P212" s="50"/>
      <c r="Q212" s="50">
        <v>7.0000000000000007E-2</v>
      </c>
      <c r="R212" s="50"/>
      <c r="S212" s="50"/>
      <c r="T212" s="46" t="s">
        <v>1071</v>
      </c>
      <c r="U212" s="46"/>
      <c r="V212" s="51"/>
      <c r="W212" s="62"/>
      <c r="X212" s="62"/>
      <c r="Y212" s="23" t="str">
        <f>IF(M212&lt;&gt;"",$H212*M212,"")</f>
        <v/>
      </c>
      <c r="Z212" s="23" t="str">
        <f>IF(N212&lt;&gt;"",$H212*N212,"")</f>
        <v/>
      </c>
      <c r="AA212" s="19">
        <f>IF(OR(M212&lt;&gt;"",N212&lt;&gt;""),1,0)</f>
        <v>0</v>
      </c>
      <c r="AB212" s="19">
        <f>IF(M212&lt;&gt;0,1,0)</f>
        <v>1</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321</v>
      </c>
      <c r="H213" s="21">
        <v>1</v>
      </c>
      <c r="I213" s="21" t="s">
        <v>994</v>
      </c>
      <c r="J213" s="46" t="s">
        <v>1070</v>
      </c>
      <c r="K213" s="46" t="s">
        <v>81</v>
      </c>
      <c r="L213" s="47"/>
      <c r="M213" s="48" t="s">
        <v>1070</v>
      </c>
      <c r="N213" s="48"/>
      <c r="O213" s="49"/>
      <c r="P213" s="50"/>
      <c r="Q213" s="50">
        <v>7.0000000000000007E-2</v>
      </c>
      <c r="R213" s="50"/>
      <c r="S213" s="50"/>
      <c r="T213" s="46" t="s">
        <v>1071</v>
      </c>
      <c r="U213" s="46"/>
      <c r="V213" s="51"/>
      <c r="W213" s="62"/>
      <c r="X213" s="62"/>
      <c r="Y213" s="23" t="str">
        <f>IF(M213&lt;&gt;"",$H213*M213,"")</f>
        <v/>
      </c>
      <c r="Z213" s="23" t="str">
        <f>IF(N213&lt;&gt;"",$H213*N213,"")</f>
        <v/>
      </c>
      <c r="AA213" s="19">
        <f>IF(OR(M213&lt;&gt;"",N213&lt;&gt;""),1,0)</f>
        <v>0</v>
      </c>
      <c r="AB213" s="19">
        <f>IF(M213&lt;&gt;0,1,0)</f>
        <v>1</v>
      </c>
      <c r="AC213" s="19">
        <f>IF(N213&lt;&gt;0,1,0)</f>
        <v>0</v>
      </c>
      <c r="AD213" s="23" t="str">
        <f>IF(W213&lt;&gt;"",$H213*W213,"")</f>
        <v/>
      </c>
      <c r="AE213" s="23" t="str">
        <f>IF(X213&lt;&gt;"",$H213*X213,"")</f>
        <v/>
      </c>
    </row>
    <row r="214" spans="2:31" x14ac:dyDescent="0.25">
      <c r="B214" s="18">
        <f>IF(G214="","",B213+1)</f>
        <v>192</v>
      </c>
      <c r="C214" s="25">
        <v>5500000001475</v>
      </c>
      <c r="D214" s="19"/>
      <c r="E214" s="19"/>
      <c r="F214" s="2"/>
      <c r="G214" s="20" t="s">
        <v>322</v>
      </c>
      <c r="H214" s="21">
        <v>1</v>
      </c>
      <c r="I214" s="21" t="s">
        <v>994</v>
      </c>
      <c r="J214" s="46" t="s">
        <v>1070</v>
      </c>
      <c r="K214" s="46" t="s">
        <v>81</v>
      </c>
      <c r="L214" s="47"/>
      <c r="M214" s="48" t="s">
        <v>1070</v>
      </c>
      <c r="N214" s="48"/>
      <c r="O214" s="49"/>
      <c r="P214" s="50"/>
      <c r="Q214" s="50">
        <v>7.0000000000000007E-2</v>
      </c>
      <c r="R214" s="50"/>
      <c r="S214" s="50"/>
      <c r="T214" s="46" t="s">
        <v>1071</v>
      </c>
      <c r="U214" s="46"/>
      <c r="V214" s="51"/>
      <c r="W214" s="62"/>
      <c r="X214" s="62"/>
      <c r="Y214" s="23" t="str">
        <f>IF(M214&lt;&gt;"",$H214*M214,"")</f>
        <v/>
      </c>
      <c r="Z214" s="23" t="str">
        <f>IF(N214&lt;&gt;"",$H214*N214,"")</f>
        <v/>
      </c>
      <c r="AA214" s="19">
        <f>IF(OR(M214&lt;&gt;"",N214&lt;&gt;""),1,0)</f>
        <v>0</v>
      </c>
      <c r="AB214" s="19">
        <f>IF(M214&lt;&gt;0,1,0)</f>
        <v>1</v>
      </c>
      <c r="AC214" s="19">
        <f>IF(N214&lt;&gt;0,1,0)</f>
        <v>0</v>
      </c>
      <c r="AD214" s="23" t="str">
        <f>IF(W214&lt;&gt;"",$H214*W214,"")</f>
        <v/>
      </c>
      <c r="AE214" s="23" t="str">
        <f>IF(X214&lt;&gt;"",$H214*X214,"")</f>
        <v/>
      </c>
    </row>
    <row r="215" spans="2:31" x14ac:dyDescent="0.25">
      <c r="B215" s="18">
        <f>IF(G215="","",B214+1)</f>
        <v>193</v>
      </c>
      <c r="C215" s="25">
        <v>5500000001476</v>
      </c>
      <c r="D215" s="19"/>
      <c r="E215" s="19"/>
      <c r="F215" s="20"/>
      <c r="G215" s="20" t="s">
        <v>323</v>
      </c>
      <c r="H215" s="21">
        <v>1</v>
      </c>
      <c r="I215" s="21" t="s">
        <v>994</v>
      </c>
      <c r="J215" s="46" t="s">
        <v>1070</v>
      </c>
      <c r="K215" s="46" t="s">
        <v>81</v>
      </c>
      <c r="L215" s="47"/>
      <c r="M215" s="48" t="s">
        <v>1070</v>
      </c>
      <c r="N215" s="48"/>
      <c r="O215" s="49"/>
      <c r="P215" s="50"/>
      <c r="Q215" s="50">
        <v>7.0000000000000007E-2</v>
      </c>
      <c r="R215" s="50"/>
      <c r="S215" s="50"/>
      <c r="T215" s="46" t="s">
        <v>1071</v>
      </c>
      <c r="U215" s="46"/>
      <c r="V215" s="51"/>
      <c r="W215" s="62"/>
      <c r="X215" s="62"/>
      <c r="Y215" s="23" t="str">
        <f>IF(M215&lt;&gt;"",$H215*M215,"")</f>
        <v/>
      </c>
      <c r="Z215" s="23" t="str">
        <f>IF(N215&lt;&gt;"",$H215*N215,"")</f>
        <v/>
      </c>
      <c r="AA215" s="19">
        <f>IF(OR(M215&lt;&gt;"",N215&lt;&gt;""),1,0)</f>
        <v>0</v>
      </c>
      <c r="AB215" s="19">
        <f>IF(M215&lt;&gt;0,1,0)</f>
        <v>1</v>
      </c>
      <c r="AC215" s="19">
        <f>IF(N215&lt;&gt;0,1,0)</f>
        <v>0</v>
      </c>
      <c r="AD215" s="23" t="str">
        <f>IF(W215&lt;&gt;"",$H215*W215,"")</f>
        <v/>
      </c>
      <c r="AE215" s="23" t="str">
        <f>IF(X215&lt;&gt;"",$H215*X215,"")</f>
        <v/>
      </c>
    </row>
    <row r="216" spans="2:31" x14ac:dyDescent="0.25">
      <c r="B216" s="18">
        <f>IF(G216="","",B215+1)</f>
        <v>194</v>
      </c>
      <c r="C216" s="25">
        <v>5500000001474</v>
      </c>
      <c r="D216" s="19"/>
      <c r="E216" s="19"/>
      <c r="F216" s="2"/>
      <c r="G216" s="20" t="s">
        <v>324</v>
      </c>
      <c r="H216" s="21">
        <v>23</v>
      </c>
      <c r="I216" s="21" t="s">
        <v>994</v>
      </c>
      <c r="J216" s="46" t="s">
        <v>1070</v>
      </c>
      <c r="K216" s="46" t="s">
        <v>81</v>
      </c>
      <c r="L216" s="47"/>
      <c r="M216" s="48" t="s">
        <v>1070</v>
      </c>
      <c r="N216" s="48"/>
      <c r="O216" s="49"/>
      <c r="P216" s="50"/>
      <c r="Q216" s="50">
        <v>7.0000000000000007E-2</v>
      </c>
      <c r="R216" s="50"/>
      <c r="S216" s="50"/>
      <c r="T216" s="46" t="s">
        <v>1071</v>
      </c>
      <c r="U216" s="46"/>
      <c r="V216" s="51"/>
      <c r="W216" s="62"/>
      <c r="X216" s="62"/>
      <c r="Y216" s="23" t="str">
        <f>IF(M216&lt;&gt;"",$H216*M216,"")</f>
        <v/>
      </c>
      <c r="Z216" s="23" t="str">
        <f>IF(N216&lt;&gt;"",$H216*N216,"")</f>
        <v/>
      </c>
      <c r="AA216" s="19">
        <f>IF(OR(M216&lt;&gt;"",N216&lt;&gt;""),1,0)</f>
        <v>0</v>
      </c>
      <c r="AB216" s="19">
        <f>IF(M216&lt;&gt;0,1,0)</f>
        <v>1</v>
      </c>
      <c r="AC216" s="19">
        <f>IF(N216&lt;&gt;0,1,0)</f>
        <v>0</v>
      </c>
      <c r="AD216" s="23" t="str">
        <f>IF(W216&lt;&gt;"",$H216*W216,"")</f>
        <v/>
      </c>
      <c r="AE216" s="23" t="str">
        <f>IF(X216&lt;&gt;"",$H216*X216,"")</f>
        <v/>
      </c>
    </row>
    <row r="217" spans="2:31" x14ac:dyDescent="0.25">
      <c r="B217" s="18">
        <f>IF(G217="","",B216+1)</f>
        <v>195</v>
      </c>
      <c r="C217" s="25">
        <v>5500000001472</v>
      </c>
      <c r="D217" s="19"/>
      <c r="E217" s="19"/>
      <c r="F217" s="20"/>
      <c r="G217" s="20" t="s">
        <v>325</v>
      </c>
      <c r="H217" s="21">
        <v>1</v>
      </c>
      <c r="I217" s="21" t="s">
        <v>994</v>
      </c>
      <c r="J217" s="46" t="s">
        <v>1070</v>
      </c>
      <c r="K217" s="46" t="s">
        <v>81</v>
      </c>
      <c r="L217" s="47"/>
      <c r="M217" s="48" t="s">
        <v>1070</v>
      </c>
      <c r="N217" s="48"/>
      <c r="O217" s="49"/>
      <c r="P217" s="50"/>
      <c r="Q217" s="50">
        <v>7.0000000000000007E-2</v>
      </c>
      <c r="R217" s="50"/>
      <c r="S217" s="50"/>
      <c r="T217" s="46" t="s">
        <v>1071</v>
      </c>
      <c r="U217" s="46"/>
      <c r="V217" s="51"/>
      <c r="W217" s="62"/>
      <c r="X217" s="62"/>
      <c r="Y217" s="23" t="str">
        <f>IF(M217&lt;&gt;"",$H217*M217,"")</f>
        <v/>
      </c>
      <c r="Z217" s="23" t="str">
        <f>IF(N217&lt;&gt;"",$H217*N217,"")</f>
        <v/>
      </c>
      <c r="AA217" s="19">
        <f>IF(OR(M217&lt;&gt;"",N217&lt;&gt;""),1,0)</f>
        <v>0</v>
      </c>
      <c r="AB217" s="19">
        <f>IF(M217&lt;&gt;0,1,0)</f>
        <v>1</v>
      </c>
      <c r="AC217" s="19">
        <f>IF(N217&lt;&gt;0,1,0)</f>
        <v>0</v>
      </c>
      <c r="AD217" s="23" t="str">
        <f>IF(W217&lt;&gt;"",$H217*W217,"")</f>
        <v/>
      </c>
      <c r="AE217" s="23" t="str">
        <f>IF(X217&lt;&gt;"",$H217*X217,"")</f>
        <v/>
      </c>
    </row>
    <row r="218" spans="2:31" x14ac:dyDescent="0.25">
      <c r="B218" s="18">
        <f>IF(G218="","",B217+1)</f>
        <v>196</v>
      </c>
      <c r="C218" s="25">
        <v>5500000000006</v>
      </c>
      <c r="D218" s="19"/>
      <c r="E218" s="19"/>
      <c r="F218" s="2"/>
      <c r="G218" s="20" t="s">
        <v>326</v>
      </c>
      <c r="H218" s="21">
        <v>30</v>
      </c>
      <c r="I218" s="21" t="s">
        <v>994</v>
      </c>
      <c r="J218" s="46" t="s">
        <v>1070</v>
      </c>
      <c r="K218" s="46" t="s">
        <v>81</v>
      </c>
      <c r="L218" s="47"/>
      <c r="M218" s="48" t="s">
        <v>1070</v>
      </c>
      <c r="N218" s="48"/>
      <c r="O218" s="49"/>
      <c r="P218" s="50"/>
      <c r="Q218" s="50">
        <v>7.0000000000000007E-2</v>
      </c>
      <c r="R218" s="50"/>
      <c r="S218" s="50"/>
      <c r="T218" s="46" t="s">
        <v>1071</v>
      </c>
      <c r="U218" s="46"/>
      <c r="V218" s="51"/>
      <c r="W218" s="62"/>
      <c r="X218" s="62"/>
      <c r="Y218" s="23" t="str">
        <f>IF(M218&lt;&gt;"",$H218*M218,"")</f>
        <v/>
      </c>
      <c r="Z218" s="23" t="str">
        <f>IF(N218&lt;&gt;"",$H218*N218,"")</f>
        <v/>
      </c>
      <c r="AA218" s="19">
        <f>IF(OR(M218&lt;&gt;"",N218&lt;&gt;""),1,0)</f>
        <v>0</v>
      </c>
      <c r="AB218" s="19">
        <f>IF(M218&lt;&gt;0,1,0)</f>
        <v>1</v>
      </c>
      <c r="AC218" s="19">
        <f>IF(N218&lt;&gt;0,1,0)</f>
        <v>0</v>
      </c>
      <c r="AD218" s="23" t="str">
        <f>IF(W218&lt;&gt;"",$H218*W218,"")</f>
        <v/>
      </c>
      <c r="AE218" s="23" t="str">
        <f>IF(X218&lt;&gt;"",$H218*X218,"")</f>
        <v/>
      </c>
    </row>
    <row r="219" spans="2:31" x14ac:dyDescent="0.25">
      <c r="B219" s="18">
        <f>IF(G219="","",B218+1)</f>
        <v>197</v>
      </c>
      <c r="C219" s="25">
        <v>5500000001473</v>
      </c>
      <c r="D219" s="19"/>
      <c r="E219" s="19"/>
      <c r="F219" s="20"/>
      <c r="G219" s="20" t="s">
        <v>327</v>
      </c>
      <c r="H219" s="21">
        <v>1</v>
      </c>
      <c r="I219" s="21" t="s">
        <v>994</v>
      </c>
      <c r="J219" s="46" t="s">
        <v>1070</v>
      </c>
      <c r="K219" s="46" t="s">
        <v>81</v>
      </c>
      <c r="L219" s="47"/>
      <c r="M219" s="48" t="s">
        <v>1070</v>
      </c>
      <c r="N219" s="48"/>
      <c r="O219" s="49"/>
      <c r="P219" s="50"/>
      <c r="Q219" s="50">
        <v>7.0000000000000007E-2</v>
      </c>
      <c r="R219" s="50"/>
      <c r="S219" s="50"/>
      <c r="T219" s="46" t="s">
        <v>1071</v>
      </c>
      <c r="U219" s="46"/>
      <c r="V219" s="51"/>
      <c r="W219" s="62"/>
      <c r="X219" s="62"/>
      <c r="Y219" s="23" t="str">
        <f>IF(M219&lt;&gt;"",$H219*M219,"")</f>
        <v/>
      </c>
      <c r="Z219" s="23" t="str">
        <f>IF(N219&lt;&gt;"",$H219*N219,"")</f>
        <v/>
      </c>
      <c r="AA219" s="19">
        <f>IF(OR(M219&lt;&gt;"",N219&lt;&gt;""),1,0)</f>
        <v>0</v>
      </c>
      <c r="AB219" s="19">
        <f>IF(M219&lt;&gt;0,1,0)</f>
        <v>1</v>
      </c>
      <c r="AC219" s="19">
        <f>IF(N219&lt;&gt;0,1,0)</f>
        <v>0</v>
      </c>
      <c r="AD219" s="23" t="str">
        <f>IF(W219&lt;&gt;"",$H219*W219,"")</f>
        <v/>
      </c>
      <c r="AE219" s="23" t="str">
        <f>IF(X219&lt;&gt;"",$H219*X219,"")</f>
        <v/>
      </c>
    </row>
    <row r="220" spans="2:31" x14ac:dyDescent="0.25">
      <c r="B220" s="18">
        <f>IF(G220="","",B219+1)</f>
        <v>198</v>
      </c>
      <c r="C220" s="25">
        <v>5500000000416</v>
      </c>
      <c r="D220" s="19"/>
      <c r="E220" s="19"/>
      <c r="F220" s="2"/>
      <c r="G220" s="20" t="s">
        <v>328</v>
      </c>
      <c r="H220" s="21">
        <v>189</v>
      </c>
      <c r="I220" s="21" t="s">
        <v>994</v>
      </c>
      <c r="J220" s="46" t="s">
        <v>1070</v>
      </c>
      <c r="K220" s="46" t="s">
        <v>81</v>
      </c>
      <c r="L220" s="47"/>
      <c r="M220" s="48" t="s">
        <v>1070</v>
      </c>
      <c r="N220" s="48"/>
      <c r="O220" s="49"/>
      <c r="P220" s="50"/>
      <c r="Q220" s="50">
        <v>7.0000000000000007E-2</v>
      </c>
      <c r="R220" s="50"/>
      <c r="S220" s="50"/>
      <c r="T220" s="46" t="s">
        <v>1071</v>
      </c>
      <c r="U220" s="46"/>
      <c r="V220" s="51"/>
      <c r="W220" s="62"/>
      <c r="X220" s="62"/>
      <c r="Y220" s="23" t="str">
        <f>IF(M220&lt;&gt;"",$H220*M220,"")</f>
        <v/>
      </c>
      <c r="Z220" s="23" t="str">
        <f>IF(N220&lt;&gt;"",$H220*N220,"")</f>
        <v/>
      </c>
      <c r="AA220" s="19">
        <f>IF(OR(M220&lt;&gt;"",N220&lt;&gt;""),1,0)</f>
        <v>0</v>
      </c>
      <c r="AB220" s="19">
        <f>IF(M220&lt;&gt;0,1,0)</f>
        <v>1</v>
      </c>
      <c r="AC220" s="19">
        <f>IF(N220&lt;&gt;0,1,0)</f>
        <v>0</v>
      </c>
      <c r="AD220" s="23" t="str">
        <f>IF(W220&lt;&gt;"",$H220*W220,"")</f>
        <v/>
      </c>
      <c r="AE220" s="23" t="str">
        <f>IF(X220&lt;&gt;"",$H220*X220,"")</f>
        <v/>
      </c>
    </row>
    <row r="221" spans="2:31" x14ac:dyDescent="0.25">
      <c r="B221" s="18">
        <f>IF(G221="","",B220+1)</f>
        <v>199</v>
      </c>
      <c r="C221" s="25">
        <v>5500000001525</v>
      </c>
      <c r="D221" s="19"/>
      <c r="E221" s="19"/>
      <c r="F221" s="20"/>
      <c r="G221" s="20" t="s">
        <v>329</v>
      </c>
      <c r="H221" s="21">
        <v>1</v>
      </c>
      <c r="I221" s="21" t="s">
        <v>994</v>
      </c>
      <c r="J221" s="46" t="s">
        <v>1070</v>
      </c>
      <c r="K221" s="46" t="s">
        <v>81</v>
      </c>
      <c r="L221" s="47"/>
      <c r="M221" s="48" t="s">
        <v>1070</v>
      </c>
      <c r="N221" s="48"/>
      <c r="O221" s="49"/>
      <c r="P221" s="50"/>
      <c r="Q221" s="50">
        <v>7.0000000000000007E-2</v>
      </c>
      <c r="R221" s="50"/>
      <c r="S221" s="50"/>
      <c r="T221" s="46" t="s">
        <v>1071</v>
      </c>
      <c r="U221" s="46"/>
      <c r="V221" s="51"/>
      <c r="W221" s="62"/>
      <c r="X221" s="62"/>
      <c r="Y221" s="23" t="str">
        <f>IF(M221&lt;&gt;"",$H221*M221,"")</f>
        <v/>
      </c>
      <c r="Z221" s="23" t="str">
        <f>IF(N221&lt;&gt;"",$H221*N221,"")</f>
        <v/>
      </c>
      <c r="AA221" s="19">
        <f>IF(OR(M221&lt;&gt;"",N221&lt;&gt;""),1,0)</f>
        <v>0</v>
      </c>
      <c r="AB221" s="19">
        <f>IF(M221&lt;&gt;0,1,0)</f>
        <v>1</v>
      </c>
      <c r="AC221" s="19">
        <f>IF(N221&lt;&gt;0,1,0)</f>
        <v>0</v>
      </c>
      <c r="AD221" s="23" t="str">
        <f>IF(W221&lt;&gt;"",$H221*W221,"")</f>
        <v/>
      </c>
      <c r="AE221" s="23" t="str">
        <f>IF(X221&lt;&gt;"",$H221*X221,"")</f>
        <v/>
      </c>
    </row>
    <row r="222" spans="2:31" x14ac:dyDescent="0.25">
      <c r="B222" s="18">
        <f>IF(G222="","",B221+1)</f>
        <v>200</v>
      </c>
      <c r="C222" s="25">
        <v>5500000001483</v>
      </c>
      <c r="D222" s="19"/>
      <c r="E222" s="19"/>
      <c r="F222" s="2"/>
      <c r="G222" s="20" t="s">
        <v>330</v>
      </c>
      <c r="H222" s="21">
        <v>1</v>
      </c>
      <c r="I222" s="21" t="s">
        <v>994</v>
      </c>
      <c r="J222" s="46" t="s">
        <v>1070</v>
      </c>
      <c r="K222" s="46" t="s">
        <v>81</v>
      </c>
      <c r="L222" s="47"/>
      <c r="M222" s="48" t="s">
        <v>1070</v>
      </c>
      <c r="N222" s="48"/>
      <c r="O222" s="49"/>
      <c r="P222" s="50"/>
      <c r="Q222" s="50">
        <v>7.0000000000000007E-2</v>
      </c>
      <c r="R222" s="50"/>
      <c r="S222" s="50"/>
      <c r="T222" s="46" t="s">
        <v>1071</v>
      </c>
      <c r="U222" s="46"/>
      <c r="V222" s="51"/>
      <c r="W222" s="62"/>
      <c r="X222" s="62"/>
      <c r="Y222" s="23" t="str">
        <f>IF(M222&lt;&gt;"",$H222*M222,"")</f>
        <v/>
      </c>
      <c r="Z222" s="23" t="str">
        <f>IF(N222&lt;&gt;"",$H222*N222,"")</f>
        <v/>
      </c>
      <c r="AA222" s="19">
        <f>IF(OR(M222&lt;&gt;"",N222&lt;&gt;""),1,0)</f>
        <v>0</v>
      </c>
      <c r="AB222" s="19">
        <f>IF(M222&lt;&gt;0,1,0)</f>
        <v>1</v>
      </c>
      <c r="AC222" s="19">
        <f>IF(N222&lt;&gt;0,1,0)</f>
        <v>0</v>
      </c>
      <c r="AD222" s="23" t="str">
        <f>IF(W222&lt;&gt;"",$H222*W222,"")</f>
        <v/>
      </c>
      <c r="AE222" s="23" t="str">
        <f>IF(X222&lt;&gt;"",$H222*X222,"")</f>
        <v/>
      </c>
    </row>
    <row r="223" spans="2:31" x14ac:dyDescent="0.25">
      <c r="B223" s="18">
        <f>IF(G223="","",B222+1)</f>
        <v>201</v>
      </c>
      <c r="C223" s="25">
        <v>5500000001482</v>
      </c>
      <c r="D223" s="19"/>
      <c r="E223" s="19"/>
      <c r="F223" s="20"/>
      <c r="G223" s="20" t="s">
        <v>331</v>
      </c>
      <c r="H223" s="21">
        <v>1</v>
      </c>
      <c r="I223" s="21" t="s">
        <v>994</v>
      </c>
      <c r="J223" s="46" t="s">
        <v>1070</v>
      </c>
      <c r="K223" s="46" t="s">
        <v>81</v>
      </c>
      <c r="L223" s="47"/>
      <c r="M223" s="48" t="s">
        <v>1070</v>
      </c>
      <c r="N223" s="48"/>
      <c r="O223" s="49"/>
      <c r="P223" s="50"/>
      <c r="Q223" s="50">
        <v>7.0000000000000007E-2</v>
      </c>
      <c r="R223" s="50"/>
      <c r="S223" s="50"/>
      <c r="T223" s="46" t="s">
        <v>1071</v>
      </c>
      <c r="U223" s="46"/>
      <c r="V223" s="51"/>
      <c r="W223" s="62"/>
      <c r="X223" s="62"/>
      <c r="Y223" s="23" t="str">
        <f>IF(M223&lt;&gt;"",$H223*M223,"")</f>
        <v/>
      </c>
      <c r="Z223" s="23" t="str">
        <f>IF(N223&lt;&gt;"",$H223*N223,"")</f>
        <v/>
      </c>
      <c r="AA223" s="19">
        <f>IF(OR(M223&lt;&gt;"",N223&lt;&gt;""),1,0)</f>
        <v>0</v>
      </c>
      <c r="AB223" s="19">
        <f>IF(M223&lt;&gt;0,1,0)</f>
        <v>1</v>
      </c>
      <c r="AC223" s="19">
        <f>IF(N223&lt;&gt;0,1,0)</f>
        <v>0</v>
      </c>
      <c r="AD223" s="23" t="str">
        <f>IF(W223&lt;&gt;"",$H223*W223,"")</f>
        <v/>
      </c>
      <c r="AE223" s="23" t="str">
        <f>IF(X223&lt;&gt;"",$H223*X223,"")</f>
        <v/>
      </c>
    </row>
    <row r="224" spans="2:31" x14ac:dyDescent="0.25">
      <c r="B224" s="18">
        <f>IF(G224="","",B223+1)</f>
        <v>202</v>
      </c>
      <c r="C224" s="25">
        <v>5500000000518</v>
      </c>
      <c r="D224" s="19"/>
      <c r="E224" s="19"/>
      <c r="F224" s="2"/>
      <c r="G224" s="20" t="s">
        <v>332</v>
      </c>
      <c r="H224" s="21">
        <v>1</v>
      </c>
      <c r="I224" s="21" t="s">
        <v>994</v>
      </c>
      <c r="J224" s="46" t="s">
        <v>1070</v>
      </c>
      <c r="K224" s="46" t="s">
        <v>81</v>
      </c>
      <c r="L224" s="47"/>
      <c r="M224" s="48" t="s">
        <v>1070</v>
      </c>
      <c r="N224" s="48"/>
      <c r="O224" s="49"/>
      <c r="P224" s="50"/>
      <c r="Q224" s="50">
        <v>7.0000000000000007E-2</v>
      </c>
      <c r="R224" s="50"/>
      <c r="S224" s="50"/>
      <c r="T224" s="46" t="s">
        <v>1071</v>
      </c>
      <c r="U224" s="46"/>
      <c r="V224" s="51"/>
      <c r="W224" s="62"/>
      <c r="X224" s="62"/>
      <c r="Y224" s="23" t="str">
        <f>IF(M224&lt;&gt;"",$H224*M224,"")</f>
        <v/>
      </c>
      <c r="Z224" s="23" t="str">
        <f>IF(N224&lt;&gt;"",$H224*N224,"")</f>
        <v/>
      </c>
      <c r="AA224" s="19">
        <f>IF(OR(M224&lt;&gt;"",N224&lt;&gt;""),1,0)</f>
        <v>0</v>
      </c>
      <c r="AB224" s="19">
        <f>IF(M224&lt;&gt;0,1,0)</f>
        <v>1</v>
      </c>
      <c r="AC224" s="19">
        <f>IF(N224&lt;&gt;0,1,0)</f>
        <v>0</v>
      </c>
      <c r="AD224" s="23" t="str">
        <f>IF(W224&lt;&gt;"",$H224*W224,"")</f>
        <v/>
      </c>
      <c r="AE224" s="23" t="str">
        <f>IF(X224&lt;&gt;"",$H224*X224,"")</f>
        <v/>
      </c>
    </row>
    <row r="225" spans="2:31" x14ac:dyDescent="0.25">
      <c r="B225" s="18">
        <f>IF(G225="","",B224+1)</f>
        <v>203</v>
      </c>
      <c r="C225" s="25">
        <v>5500000000505</v>
      </c>
      <c r="D225" s="19"/>
      <c r="E225" s="19"/>
      <c r="F225" s="20"/>
      <c r="G225" s="20" t="s">
        <v>333</v>
      </c>
      <c r="H225" s="21">
        <v>35</v>
      </c>
      <c r="I225" s="21" t="s">
        <v>994</v>
      </c>
      <c r="J225" s="46" t="s">
        <v>1070</v>
      </c>
      <c r="K225" s="46" t="s">
        <v>81</v>
      </c>
      <c r="L225" s="47"/>
      <c r="M225" s="48" t="s">
        <v>1070</v>
      </c>
      <c r="N225" s="48"/>
      <c r="O225" s="49"/>
      <c r="P225" s="50"/>
      <c r="Q225" s="50">
        <v>7.0000000000000007E-2</v>
      </c>
      <c r="R225" s="50"/>
      <c r="S225" s="50"/>
      <c r="T225" s="46" t="s">
        <v>1071</v>
      </c>
      <c r="U225" s="46"/>
      <c r="V225" s="51"/>
      <c r="W225" s="62"/>
      <c r="X225" s="62"/>
      <c r="Y225" s="23" t="str">
        <f>IF(M225&lt;&gt;"",$H225*M225,"")</f>
        <v/>
      </c>
      <c r="Z225" s="23" t="str">
        <f>IF(N225&lt;&gt;"",$H225*N225,"")</f>
        <v/>
      </c>
      <c r="AA225" s="19">
        <f>IF(OR(M225&lt;&gt;"",N225&lt;&gt;""),1,0)</f>
        <v>0</v>
      </c>
      <c r="AB225" s="19">
        <f>IF(M225&lt;&gt;0,1,0)</f>
        <v>1</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334</v>
      </c>
      <c r="H226" s="21">
        <v>1</v>
      </c>
      <c r="I226" s="21" t="s">
        <v>994</v>
      </c>
      <c r="J226" s="46" t="s">
        <v>1070</v>
      </c>
      <c r="K226" s="46" t="s">
        <v>81</v>
      </c>
      <c r="L226" s="47"/>
      <c r="M226" s="48" t="s">
        <v>1070</v>
      </c>
      <c r="N226" s="48"/>
      <c r="O226" s="49"/>
      <c r="P226" s="50"/>
      <c r="Q226" s="50">
        <v>7.0000000000000007E-2</v>
      </c>
      <c r="R226" s="50"/>
      <c r="S226" s="50"/>
      <c r="T226" s="46" t="s">
        <v>1071</v>
      </c>
      <c r="U226" s="46"/>
      <c r="V226" s="51"/>
      <c r="W226" s="62"/>
      <c r="X226" s="62"/>
      <c r="Y226" s="23" t="str">
        <f>IF(M226&lt;&gt;"",$H226*M226,"")</f>
        <v/>
      </c>
      <c r="Z226" s="23" t="str">
        <f>IF(N226&lt;&gt;"",$H226*N226,"")</f>
        <v/>
      </c>
      <c r="AA226" s="19">
        <f>IF(OR(M226&lt;&gt;"",N226&lt;&gt;""),1,0)</f>
        <v>0</v>
      </c>
      <c r="AB226" s="19">
        <f>IF(M226&lt;&gt;0,1,0)</f>
        <v>1</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335</v>
      </c>
      <c r="H227" s="21">
        <v>1</v>
      </c>
      <c r="I227" s="21" t="s">
        <v>994</v>
      </c>
      <c r="J227" s="46">
        <v>83111000</v>
      </c>
      <c r="K227" s="46" t="s">
        <v>104</v>
      </c>
      <c r="L227" s="47"/>
      <c r="M227" s="48">
        <v>144.09090909090909</v>
      </c>
      <c r="N227" s="48"/>
      <c r="O227" s="49"/>
      <c r="P227" s="50"/>
      <c r="Q227" s="50">
        <v>7.0000000000000007E-2</v>
      </c>
      <c r="R227" s="50"/>
      <c r="S227" s="50"/>
      <c r="T227" s="46" t="s">
        <v>1071</v>
      </c>
      <c r="U227" s="46"/>
      <c r="V227" s="51"/>
      <c r="W227" s="62"/>
      <c r="X227" s="62"/>
      <c r="Y227" s="23">
        <f>IF(M227&lt;&gt;"",$H227*M227,"")</f>
        <v>144.09090909090909</v>
      </c>
      <c r="Z227" s="23" t="str">
        <f>IF(N227&lt;&gt;"",$H227*N227,"")</f>
        <v/>
      </c>
      <c r="AA227" s="19">
        <f>IF(OR(M227&lt;&gt;"",N227&lt;&gt;""),1,0)</f>
        <v>1</v>
      </c>
      <c r="AB227" s="19">
        <f>IF(M227&lt;&gt;0,1,0)</f>
        <v>1</v>
      </c>
      <c r="AC227" s="19">
        <f>IF(N227&lt;&gt;0,1,0)</f>
        <v>0</v>
      </c>
      <c r="AD227" s="23" t="str">
        <f>IF(W227&lt;&gt;"",$H227*W227,"")</f>
        <v/>
      </c>
      <c r="AE227" s="23" t="str">
        <f>IF(X227&lt;&gt;"",$H227*X227,"")</f>
        <v/>
      </c>
    </row>
    <row r="228" spans="2:31" x14ac:dyDescent="0.25">
      <c r="B228" s="18">
        <f>IF(G228="","",B227+1)</f>
        <v>206</v>
      </c>
      <c r="C228" s="25">
        <v>5500000001040</v>
      </c>
      <c r="D228" s="19"/>
      <c r="E228" s="19"/>
      <c r="F228" s="20"/>
      <c r="G228" s="20" t="s">
        <v>336</v>
      </c>
      <c r="H228" s="21">
        <v>1</v>
      </c>
      <c r="I228" s="21" t="s">
        <v>994</v>
      </c>
      <c r="J228" s="46">
        <v>83111000</v>
      </c>
      <c r="K228" s="46" t="s">
        <v>104</v>
      </c>
      <c r="L228" s="47"/>
      <c r="M228" s="48">
        <v>175.60606060606062</v>
      </c>
      <c r="N228" s="48"/>
      <c r="O228" s="49"/>
      <c r="P228" s="50"/>
      <c r="Q228" s="50">
        <v>7.0000000000000007E-2</v>
      </c>
      <c r="R228" s="50"/>
      <c r="S228" s="50"/>
      <c r="T228" s="46" t="s">
        <v>1071</v>
      </c>
      <c r="U228" s="46"/>
      <c r="V228" s="51"/>
      <c r="W228" s="62"/>
      <c r="X228" s="62"/>
      <c r="Y228" s="23">
        <f>IF(M228&lt;&gt;"",$H228*M228,"")</f>
        <v>175.60606060606062</v>
      </c>
      <c r="Z228" s="23" t="str">
        <f>IF(N228&lt;&gt;"",$H228*N228,"")</f>
        <v/>
      </c>
      <c r="AA228" s="19">
        <f>IF(OR(M228&lt;&gt;"",N228&lt;&gt;""),1,0)</f>
        <v>1</v>
      </c>
      <c r="AB228" s="19">
        <f>IF(M228&lt;&gt;0,1,0)</f>
        <v>1</v>
      </c>
      <c r="AC228" s="19">
        <f>IF(N228&lt;&gt;0,1,0)</f>
        <v>0</v>
      </c>
      <c r="AD228" s="23" t="str">
        <f>IF(W228&lt;&gt;"",$H228*W228,"")</f>
        <v/>
      </c>
      <c r="AE228" s="23" t="str">
        <f>IF(X228&lt;&gt;"",$H228*X228,"")</f>
        <v/>
      </c>
    </row>
    <row r="229" spans="2:31" x14ac:dyDescent="0.25">
      <c r="B229" s="18">
        <f>IF(G229="","",B228+1)</f>
        <v>207</v>
      </c>
      <c r="C229" s="25">
        <v>5500000001193</v>
      </c>
      <c r="D229" s="19"/>
      <c r="E229" s="19"/>
      <c r="F229" s="2"/>
      <c r="G229" s="20" t="s">
        <v>337</v>
      </c>
      <c r="H229" s="21">
        <v>1</v>
      </c>
      <c r="I229" s="21" t="s">
        <v>994</v>
      </c>
      <c r="J229" s="46" t="s">
        <v>1070</v>
      </c>
      <c r="K229" s="46" t="s">
        <v>81</v>
      </c>
      <c r="L229" s="47"/>
      <c r="M229" s="48" t="s">
        <v>1070</v>
      </c>
      <c r="N229" s="48"/>
      <c r="O229" s="49"/>
      <c r="P229" s="50"/>
      <c r="Q229" s="50">
        <v>7.0000000000000007E-2</v>
      </c>
      <c r="R229" s="50"/>
      <c r="S229" s="50"/>
      <c r="T229" s="46" t="s">
        <v>1071</v>
      </c>
      <c r="U229" s="46"/>
      <c r="V229" s="51"/>
      <c r="W229" s="62"/>
      <c r="X229" s="62"/>
      <c r="Y229" s="23" t="str">
        <f>IF(M229&lt;&gt;"",$H229*M229,"")</f>
        <v/>
      </c>
      <c r="Z229" s="23" t="str">
        <f>IF(N229&lt;&gt;"",$H229*N229,"")</f>
        <v/>
      </c>
      <c r="AA229" s="19">
        <f>IF(OR(M229&lt;&gt;"",N229&lt;&gt;""),1,0)</f>
        <v>0</v>
      </c>
      <c r="AB229" s="19">
        <f>IF(M229&lt;&gt;0,1,0)</f>
        <v>1</v>
      </c>
      <c r="AC229" s="19">
        <f>IF(N229&lt;&gt;0,1,0)</f>
        <v>0</v>
      </c>
      <c r="AD229" s="23" t="str">
        <f>IF(W229&lt;&gt;"",$H229*W229,"")</f>
        <v/>
      </c>
      <c r="AE229" s="23" t="str">
        <f>IF(X229&lt;&gt;"",$H229*X229,"")</f>
        <v/>
      </c>
    </row>
    <row r="230" spans="2:31" x14ac:dyDescent="0.25">
      <c r="B230" s="18">
        <f>IF(G230="","",B229+1)</f>
        <v>208</v>
      </c>
      <c r="C230" s="25">
        <v>5500000000004</v>
      </c>
      <c r="D230" s="19"/>
      <c r="E230" s="19"/>
      <c r="F230" s="20"/>
      <c r="G230" s="20" t="s">
        <v>338</v>
      </c>
      <c r="H230" s="21">
        <v>406</v>
      </c>
      <c r="I230" s="21" t="s">
        <v>994</v>
      </c>
      <c r="J230" s="46" t="s">
        <v>1070</v>
      </c>
      <c r="K230" s="46" t="s">
        <v>81</v>
      </c>
      <c r="L230" s="47"/>
      <c r="M230" s="48" t="s">
        <v>1070</v>
      </c>
      <c r="N230" s="48"/>
      <c r="O230" s="49"/>
      <c r="P230" s="50"/>
      <c r="Q230" s="50">
        <v>7.0000000000000007E-2</v>
      </c>
      <c r="R230" s="50"/>
      <c r="S230" s="50"/>
      <c r="T230" s="46" t="s">
        <v>1071</v>
      </c>
      <c r="U230" s="46"/>
      <c r="V230" s="51"/>
      <c r="W230" s="62"/>
      <c r="X230" s="62"/>
      <c r="Y230" s="23" t="str">
        <f>IF(M230&lt;&gt;"",$H230*M230,"")</f>
        <v/>
      </c>
      <c r="Z230" s="23" t="str">
        <f>IF(N230&lt;&gt;"",$H230*N230,"")</f>
        <v/>
      </c>
      <c r="AA230" s="19">
        <f>IF(OR(M230&lt;&gt;"",N230&lt;&gt;""),1,0)</f>
        <v>0</v>
      </c>
      <c r="AB230" s="19">
        <f>IF(M230&lt;&gt;0,1,0)</f>
        <v>1</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339</v>
      </c>
      <c r="H231" s="21">
        <v>1</v>
      </c>
      <c r="I231" s="21" t="s">
        <v>994</v>
      </c>
      <c r="J231" s="46" t="s">
        <v>1070</v>
      </c>
      <c r="K231" s="46" t="s">
        <v>81</v>
      </c>
      <c r="L231" s="47"/>
      <c r="M231" s="48" t="s">
        <v>1070</v>
      </c>
      <c r="N231" s="48"/>
      <c r="O231" s="49"/>
      <c r="P231" s="50"/>
      <c r="Q231" s="50">
        <v>7.0000000000000007E-2</v>
      </c>
      <c r="R231" s="50"/>
      <c r="S231" s="50"/>
      <c r="T231" s="46" t="s">
        <v>1071</v>
      </c>
      <c r="U231" s="46"/>
      <c r="V231" s="51"/>
      <c r="W231" s="62"/>
      <c r="X231" s="62"/>
      <c r="Y231" s="23" t="str">
        <f>IF(M231&lt;&gt;"",$H231*M231,"")</f>
        <v/>
      </c>
      <c r="Z231" s="23" t="str">
        <f>IF(N231&lt;&gt;"",$H231*N231,"")</f>
        <v/>
      </c>
      <c r="AA231" s="19">
        <f>IF(OR(M231&lt;&gt;"",N231&lt;&gt;""),1,0)</f>
        <v>0</v>
      </c>
      <c r="AB231" s="19">
        <f>IF(M231&lt;&gt;0,1,0)</f>
        <v>1</v>
      </c>
      <c r="AC231" s="19">
        <f>IF(N231&lt;&gt;0,1,0)</f>
        <v>0</v>
      </c>
      <c r="AD231" s="23" t="str">
        <f>IF(W231&lt;&gt;"",$H231*W231,"")</f>
        <v/>
      </c>
      <c r="AE231" s="23" t="str">
        <f>IF(X231&lt;&gt;"",$H231*X231,"")</f>
        <v/>
      </c>
    </row>
    <row r="232" spans="2:31" x14ac:dyDescent="0.25">
      <c r="B232" s="18">
        <f>IF(G232="","",B231+1)</f>
        <v>210</v>
      </c>
      <c r="C232" s="25">
        <v>5500000000012</v>
      </c>
      <c r="D232" s="19"/>
      <c r="E232" s="19"/>
      <c r="F232" s="20"/>
      <c r="G232" s="20" t="s">
        <v>340</v>
      </c>
      <c r="H232" s="21">
        <v>1</v>
      </c>
      <c r="I232" s="21" t="s">
        <v>994</v>
      </c>
      <c r="J232" s="46" t="s">
        <v>1070</v>
      </c>
      <c r="K232" s="46" t="s">
        <v>81</v>
      </c>
      <c r="L232" s="47"/>
      <c r="M232" s="48" t="s">
        <v>1070</v>
      </c>
      <c r="N232" s="48"/>
      <c r="O232" s="49"/>
      <c r="P232" s="50"/>
      <c r="Q232" s="50">
        <v>7.0000000000000007E-2</v>
      </c>
      <c r="R232" s="50"/>
      <c r="S232" s="50"/>
      <c r="T232" s="46" t="s">
        <v>1071</v>
      </c>
      <c r="U232" s="46"/>
      <c r="V232" s="51"/>
      <c r="W232" s="62"/>
      <c r="X232" s="62"/>
      <c r="Y232" s="23" t="str">
        <f>IF(M232&lt;&gt;"",$H232*M232,"")</f>
        <v/>
      </c>
      <c r="Z232" s="23" t="str">
        <f>IF(N232&lt;&gt;"",$H232*N232,"")</f>
        <v/>
      </c>
      <c r="AA232" s="19">
        <f>IF(OR(M232&lt;&gt;"",N232&lt;&gt;""),1,0)</f>
        <v>0</v>
      </c>
      <c r="AB232" s="19">
        <f>IF(M232&lt;&gt;0,1,0)</f>
        <v>1</v>
      </c>
      <c r="AC232" s="19">
        <f>IF(N232&lt;&gt;0,1,0)</f>
        <v>0</v>
      </c>
      <c r="AD232" s="23" t="str">
        <f>IF(W232&lt;&gt;"",$H232*W232,"")</f>
        <v/>
      </c>
      <c r="AE232" s="23" t="str">
        <f>IF(X232&lt;&gt;"",$H232*X232,"")</f>
        <v/>
      </c>
    </row>
    <row r="233" spans="2:31" x14ac:dyDescent="0.25">
      <c r="B233" s="18">
        <f>IF(G233="","",B232+1)</f>
        <v>211</v>
      </c>
      <c r="C233" s="25">
        <v>5200000010770</v>
      </c>
      <c r="D233" s="19"/>
      <c r="E233" s="19"/>
      <c r="F233" s="20"/>
      <c r="G233" s="20" t="s">
        <v>341</v>
      </c>
      <c r="H233" s="21">
        <v>584</v>
      </c>
      <c r="I233" s="21" t="s">
        <v>994</v>
      </c>
      <c r="J233" s="46" t="s">
        <v>1070</v>
      </c>
      <c r="K233" s="46" t="s">
        <v>81</v>
      </c>
      <c r="L233" s="47"/>
      <c r="M233" s="48" t="s">
        <v>1070</v>
      </c>
      <c r="N233" s="48"/>
      <c r="O233" s="49"/>
      <c r="P233" s="50"/>
      <c r="Q233" s="50">
        <v>7.0000000000000007E-2</v>
      </c>
      <c r="R233" s="50"/>
      <c r="S233" s="50"/>
      <c r="T233" s="46" t="s">
        <v>1071</v>
      </c>
      <c r="U233" s="46"/>
      <c r="V233" s="51"/>
      <c r="W233" s="62"/>
      <c r="X233" s="62"/>
      <c r="Y233" s="23" t="str">
        <f>IF(M233&lt;&gt;"",$H233*M233,"")</f>
        <v/>
      </c>
      <c r="Z233" s="23" t="str">
        <f>IF(N233&lt;&gt;"",$H233*N233,"")</f>
        <v/>
      </c>
      <c r="AA233" s="19">
        <f>IF(OR(M233&lt;&gt;"",N233&lt;&gt;""),1,0)</f>
        <v>0</v>
      </c>
      <c r="AB233" s="19">
        <f>IF(M233&lt;&gt;0,1,0)</f>
        <v>1</v>
      </c>
      <c r="AC233" s="19">
        <f>IF(N233&lt;&gt;0,1,0)</f>
        <v>0</v>
      </c>
      <c r="AD233" s="23" t="str">
        <f>IF(W233&lt;&gt;"",$H233*W233,"")</f>
        <v/>
      </c>
      <c r="AE233" s="23" t="str">
        <f>IF(X233&lt;&gt;"",$H233*X233,"")</f>
        <v/>
      </c>
    </row>
    <row r="234" spans="2:31" x14ac:dyDescent="0.25">
      <c r="B234" s="18">
        <f>IF(G234="","",B233+1)</f>
        <v>212</v>
      </c>
      <c r="C234" s="25">
        <v>5200000011952</v>
      </c>
      <c r="D234" s="19"/>
      <c r="E234" s="19"/>
      <c r="F234" s="2"/>
      <c r="G234" s="20" t="s">
        <v>342</v>
      </c>
      <c r="H234" s="21">
        <v>36</v>
      </c>
      <c r="I234" s="21" t="s">
        <v>994</v>
      </c>
      <c r="J234" s="46" t="s">
        <v>1070</v>
      </c>
      <c r="K234" s="46" t="s">
        <v>81</v>
      </c>
      <c r="L234" s="47"/>
      <c r="M234" s="48" t="s">
        <v>1070</v>
      </c>
      <c r="N234" s="48"/>
      <c r="O234" s="49"/>
      <c r="P234" s="50"/>
      <c r="Q234" s="50">
        <v>7.0000000000000007E-2</v>
      </c>
      <c r="R234" s="50"/>
      <c r="S234" s="50"/>
      <c r="T234" s="46" t="s">
        <v>1071</v>
      </c>
      <c r="U234" s="46"/>
      <c r="V234" s="51"/>
      <c r="W234" s="62"/>
      <c r="X234" s="62"/>
      <c r="Y234" s="23" t="str">
        <f>IF(M234&lt;&gt;"",$H234*M234,"")</f>
        <v/>
      </c>
      <c r="Z234" s="23" t="str">
        <f>IF(N234&lt;&gt;"",$H234*N234,"")</f>
        <v/>
      </c>
      <c r="AA234" s="19">
        <f>IF(OR(M234&lt;&gt;"",N234&lt;&gt;""),1,0)</f>
        <v>0</v>
      </c>
      <c r="AB234" s="19">
        <f>IF(M234&lt;&gt;0,1,0)</f>
        <v>1</v>
      </c>
      <c r="AC234" s="19">
        <f>IF(N234&lt;&gt;0,1,0)</f>
        <v>0</v>
      </c>
      <c r="AD234" s="23" t="str">
        <f>IF(W234&lt;&gt;"",$H234*W234,"")</f>
        <v/>
      </c>
      <c r="AE234" s="23" t="str">
        <f>IF(X234&lt;&gt;"",$H234*X234,"")</f>
        <v/>
      </c>
    </row>
    <row r="235" spans="2:31" x14ac:dyDescent="0.25">
      <c r="B235" s="18">
        <f>IF(G235="","",B234+1)</f>
        <v>213</v>
      </c>
      <c r="C235" s="25">
        <v>5500000000011</v>
      </c>
      <c r="D235" s="19"/>
      <c r="E235" s="19"/>
      <c r="F235" s="20"/>
      <c r="G235" s="20" t="s">
        <v>343</v>
      </c>
      <c r="H235" s="21">
        <v>1</v>
      </c>
      <c r="I235" s="21" t="s">
        <v>994</v>
      </c>
      <c r="J235" s="46" t="s">
        <v>1070</v>
      </c>
      <c r="K235" s="46" t="s">
        <v>81</v>
      </c>
      <c r="L235" s="47"/>
      <c r="M235" s="48" t="s">
        <v>1070</v>
      </c>
      <c r="N235" s="48"/>
      <c r="O235" s="49"/>
      <c r="P235" s="50"/>
      <c r="Q235" s="50">
        <v>7.0000000000000007E-2</v>
      </c>
      <c r="R235" s="50"/>
      <c r="S235" s="50"/>
      <c r="T235" s="46" t="s">
        <v>1071</v>
      </c>
      <c r="U235" s="46"/>
      <c r="V235" s="51"/>
      <c r="W235" s="62"/>
      <c r="X235" s="62"/>
      <c r="Y235" s="23" t="str">
        <f>IF(M235&lt;&gt;"",$H235*M235,"")</f>
        <v/>
      </c>
      <c r="Z235" s="23" t="str">
        <f>IF(N235&lt;&gt;"",$H235*N235,"")</f>
        <v/>
      </c>
      <c r="AA235" s="19">
        <f>IF(OR(M235&lt;&gt;"",N235&lt;&gt;""),1,0)</f>
        <v>0</v>
      </c>
      <c r="AB235" s="19">
        <f>IF(M235&lt;&gt;0,1,0)</f>
        <v>1</v>
      </c>
      <c r="AC235" s="19">
        <f>IF(N235&lt;&gt;0,1,0)</f>
        <v>0</v>
      </c>
      <c r="AD235" s="23" t="str">
        <f>IF(W235&lt;&gt;"",$H235*W235,"")</f>
        <v/>
      </c>
      <c r="AE235" s="23" t="str">
        <f>IF(X235&lt;&gt;"",$H235*X235,"")</f>
        <v/>
      </c>
    </row>
    <row r="236" spans="2:31" x14ac:dyDescent="0.25">
      <c r="B236" s="18">
        <f>IF(G236="","",B235+1)</f>
        <v>214</v>
      </c>
      <c r="C236" s="25">
        <v>5500000001265</v>
      </c>
      <c r="D236" s="19"/>
      <c r="E236" s="19"/>
      <c r="F236" s="2"/>
      <c r="G236" s="20" t="s">
        <v>344</v>
      </c>
      <c r="H236" s="21">
        <v>1</v>
      </c>
      <c r="I236" s="21" t="s">
        <v>994</v>
      </c>
      <c r="J236" s="46" t="s">
        <v>1070</v>
      </c>
      <c r="K236" s="46" t="s">
        <v>81</v>
      </c>
      <c r="L236" s="47"/>
      <c r="M236" s="48" t="s">
        <v>1070</v>
      </c>
      <c r="N236" s="48"/>
      <c r="O236" s="49"/>
      <c r="P236" s="50"/>
      <c r="Q236" s="50">
        <v>7.0000000000000007E-2</v>
      </c>
      <c r="R236" s="50"/>
      <c r="S236" s="50"/>
      <c r="T236" s="46" t="s">
        <v>1071</v>
      </c>
      <c r="U236" s="46"/>
      <c r="V236" s="51"/>
      <c r="W236" s="62"/>
      <c r="X236" s="62"/>
      <c r="Y236" s="23" t="str">
        <f>IF(M236&lt;&gt;"",$H236*M236,"")</f>
        <v/>
      </c>
      <c r="Z236" s="23" t="str">
        <f>IF(N236&lt;&gt;"",$H236*N236,"")</f>
        <v/>
      </c>
      <c r="AA236" s="19">
        <f>IF(OR(M236&lt;&gt;"",N236&lt;&gt;""),1,0)</f>
        <v>0</v>
      </c>
      <c r="AB236" s="19">
        <f>IF(M236&lt;&gt;0,1,0)</f>
        <v>1</v>
      </c>
      <c r="AC236" s="19">
        <f>IF(N236&lt;&gt;0,1,0)</f>
        <v>0</v>
      </c>
      <c r="AD236" s="23" t="str">
        <f>IF(W236&lt;&gt;"",$H236*W236,"")</f>
        <v/>
      </c>
      <c r="AE236" s="23" t="str">
        <f>IF(X236&lt;&gt;"",$H236*X236,"")</f>
        <v/>
      </c>
    </row>
    <row r="237" spans="2:31" x14ac:dyDescent="0.25">
      <c r="B237" s="18">
        <f>IF(G237="","",B236+1)</f>
        <v>215</v>
      </c>
      <c r="C237" s="25">
        <v>5500000000729</v>
      </c>
      <c r="D237" s="19"/>
      <c r="E237" s="19"/>
      <c r="F237" s="20"/>
      <c r="G237" s="20" t="s">
        <v>345</v>
      </c>
      <c r="H237" s="21">
        <v>1</v>
      </c>
      <c r="I237" s="21" t="s">
        <v>994</v>
      </c>
      <c r="J237" s="46" t="s">
        <v>1070</v>
      </c>
      <c r="K237" s="46" t="s">
        <v>81</v>
      </c>
      <c r="L237" s="47"/>
      <c r="M237" s="48" t="s">
        <v>1070</v>
      </c>
      <c r="N237" s="48"/>
      <c r="O237" s="49"/>
      <c r="P237" s="50"/>
      <c r="Q237" s="50">
        <v>7.0000000000000007E-2</v>
      </c>
      <c r="R237" s="50"/>
      <c r="S237" s="50"/>
      <c r="T237" s="46" t="s">
        <v>1071</v>
      </c>
      <c r="U237" s="46"/>
      <c r="V237" s="51"/>
      <c r="W237" s="62"/>
      <c r="X237" s="62"/>
      <c r="Y237" s="23" t="str">
        <f>IF(M237&lt;&gt;"",$H237*M237,"")</f>
        <v/>
      </c>
      <c r="Z237" s="23" t="str">
        <f>IF(N237&lt;&gt;"",$H237*N237,"")</f>
        <v/>
      </c>
      <c r="AA237" s="19">
        <f>IF(OR(M237&lt;&gt;"",N237&lt;&gt;""),1,0)</f>
        <v>0</v>
      </c>
      <c r="AB237" s="19">
        <f>IF(M237&lt;&gt;0,1,0)</f>
        <v>1</v>
      </c>
      <c r="AC237" s="19">
        <f>IF(N237&lt;&gt;0,1,0)</f>
        <v>0</v>
      </c>
      <c r="AD237" s="23" t="str">
        <f>IF(W237&lt;&gt;"",$H237*W237,"")</f>
        <v/>
      </c>
      <c r="AE237" s="23" t="str">
        <f>IF(X237&lt;&gt;"",$H237*X237,"")</f>
        <v/>
      </c>
    </row>
    <row r="238" spans="2:31" x14ac:dyDescent="0.25">
      <c r="B238" s="18">
        <f>IF(G238="","",B237+1)</f>
        <v>216</v>
      </c>
      <c r="C238" s="25">
        <v>5500000000003</v>
      </c>
      <c r="D238" s="19"/>
      <c r="E238" s="19"/>
      <c r="F238" s="2"/>
      <c r="G238" s="20" t="s">
        <v>346</v>
      </c>
      <c r="H238" s="21">
        <v>100</v>
      </c>
      <c r="I238" s="21" t="s">
        <v>994</v>
      </c>
      <c r="J238" s="46" t="s">
        <v>1070</v>
      </c>
      <c r="K238" s="46" t="s">
        <v>81</v>
      </c>
      <c r="L238" s="47"/>
      <c r="M238" s="48" t="s">
        <v>1070</v>
      </c>
      <c r="N238" s="48"/>
      <c r="O238" s="49"/>
      <c r="P238" s="50"/>
      <c r="Q238" s="50">
        <v>7.0000000000000007E-2</v>
      </c>
      <c r="R238" s="50"/>
      <c r="S238" s="50"/>
      <c r="T238" s="46" t="s">
        <v>1071</v>
      </c>
      <c r="U238" s="46"/>
      <c r="V238" s="51"/>
      <c r="W238" s="62"/>
      <c r="X238" s="62"/>
      <c r="Y238" s="23" t="str">
        <f>IF(M238&lt;&gt;"",$H238*M238,"")</f>
        <v/>
      </c>
      <c r="Z238" s="23" t="str">
        <f>IF(N238&lt;&gt;"",$H238*N238,"")</f>
        <v/>
      </c>
      <c r="AA238" s="19">
        <f>IF(OR(M238&lt;&gt;"",N238&lt;&gt;""),1,0)</f>
        <v>0</v>
      </c>
      <c r="AB238" s="19">
        <f>IF(M238&lt;&gt;0,1,0)</f>
        <v>1</v>
      </c>
      <c r="AC238" s="19">
        <f>IF(N238&lt;&gt;0,1,0)</f>
        <v>0</v>
      </c>
      <c r="AD238" s="23" t="str">
        <f>IF(W238&lt;&gt;"",$H238*W238,"")</f>
        <v/>
      </c>
      <c r="AE238" s="23" t="str">
        <f>IF(X238&lt;&gt;"",$H238*X238,"")</f>
        <v/>
      </c>
    </row>
    <row r="239" spans="2:31" x14ac:dyDescent="0.25">
      <c r="B239" s="18">
        <f>IF(G239="","",B238+1)</f>
        <v>217</v>
      </c>
      <c r="C239" s="25">
        <v>5500000000002</v>
      </c>
      <c r="D239" s="19"/>
      <c r="E239" s="19"/>
      <c r="F239" s="20"/>
      <c r="G239" s="20" t="s">
        <v>347</v>
      </c>
      <c r="H239" s="21">
        <v>23</v>
      </c>
      <c r="I239" s="21" t="s">
        <v>994</v>
      </c>
      <c r="J239" s="46" t="s">
        <v>1070</v>
      </c>
      <c r="K239" s="46" t="s">
        <v>81</v>
      </c>
      <c r="L239" s="47"/>
      <c r="M239" s="48" t="s">
        <v>1070</v>
      </c>
      <c r="N239" s="48"/>
      <c r="O239" s="49"/>
      <c r="P239" s="50"/>
      <c r="Q239" s="50">
        <v>7.0000000000000007E-2</v>
      </c>
      <c r="R239" s="50"/>
      <c r="S239" s="50"/>
      <c r="T239" s="46" t="s">
        <v>1071</v>
      </c>
      <c r="U239" s="46"/>
      <c r="V239" s="51"/>
      <c r="W239" s="62"/>
      <c r="X239" s="62"/>
      <c r="Y239" s="23" t="str">
        <f>IF(M239&lt;&gt;"",$H239*M239,"")</f>
        <v/>
      </c>
      <c r="Z239" s="23" t="str">
        <f>IF(N239&lt;&gt;"",$H239*N239,"")</f>
        <v/>
      </c>
      <c r="AA239" s="19">
        <f>IF(OR(M239&lt;&gt;"",N239&lt;&gt;""),1,0)</f>
        <v>0</v>
      </c>
      <c r="AB239" s="19">
        <f>IF(M239&lt;&gt;0,1,0)</f>
        <v>1</v>
      </c>
      <c r="AC239" s="19">
        <f>IF(N239&lt;&gt;0,1,0)</f>
        <v>0</v>
      </c>
      <c r="AD239" s="23" t="str">
        <f>IF(W239&lt;&gt;"",$H239*W239,"")</f>
        <v/>
      </c>
      <c r="AE239" s="23" t="str">
        <f>IF(X239&lt;&gt;"",$H239*X239,"")</f>
        <v/>
      </c>
    </row>
    <row r="240" spans="2:31" x14ac:dyDescent="0.25">
      <c r="B240" s="18">
        <f>IF(G240="","",B239+1)</f>
        <v>218</v>
      </c>
      <c r="C240" s="25">
        <v>5500000000185</v>
      </c>
      <c r="D240" s="19"/>
      <c r="E240" s="19"/>
      <c r="F240" s="20"/>
      <c r="G240" s="20" t="s">
        <v>348</v>
      </c>
      <c r="H240" s="21">
        <v>1</v>
      </c>
      <c r="I240" s="21" t="s">
        <v>994</v>
      </c>
      <c r="J240" s="46" t="s">
        <v>1070</v>
      </c>
      <c r="K240" s="46" t="s">
        <v>81</v>
      </c>
      <c r="L240" s="47"/>
      <c r="M240" s="48" t="s">
        <v>1070</v>
      </c>
      <c r="N240" s="48"/>
      <c r="O240" s="49"/>
      <c r="P240" s="50"/>
      <c r="Q240" s="50">
        <v>7.0000000000000007E-2</v>
      </c>
      <c r="R240" s="50"/>
      <c r="S240" s="50"/>
      <c r="T240" s="46" t="s">
        <v>1071</v>
      </c>
      <c r="U240" s="46"/>
      <c r="V240" s="51"/>
      <c r="W240" s="62"/>
      <c r="X240" s="62"/>
      <c r="Y240" s="23" t="str">
        <f>IF(M240&lt;&gt;"",$H240*M240,"")</f>
        <v/>
      </c>
      <c r="Z240" s="23" t="str">
        <f>IF(N240&lt;&gt;"",$H240*N240,"")</f>
        <v/>
      </c>
      <c r="AA240" s="19">
        <f>IF(OR(M240&lt;&gt;"",N240&lt;&gt;""),1,0)</f>
        <v>0</v>
      </c>
      <c r="AB240" s="19">
        <f>IF(M240&lt;&gt;0,1,0)</f>
        <v>1</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349</v>
      </c>
      <c r="H241" s="21">
        <v>1</v>
      </c>
      <c r="I241" s="21" t="s">
        <v>994</v>
      </c>
      <c r="J241" s="46" t="s">
        <v>1070</v>
      </c>
      <c r="K241" s="46" t="s">
        <v>81</v>
      </c>
      <c r="L241" s="47"/>
      <c r="M241" s="48" t="s">
        <v>1070</v>
      </c>
      <c r="N241" s="48"/>
      <c r="O241" s="49"/>
      <c r="P241" s="50"/>
      <c r="Q241" s="50">
        <v>7.0000000000000007E-2</v>
      </c>
      <c r="R241" s="50"/>
      <c r="S241" s="50"/>
      <c r="T241" s="46" t="s">
        <v>1071</v>
      </c>
      <c r="U241" s="46"/>
      <c r="V241" s="51"/>
      <c r="W241" s="62"/>
      <c r="X241" s="62"/>
      <c r="Y241" s="23" t="str">
        <f>IF(M241&lt;&gt;"",$H241*M241,"")</f>
        <v/>
      </c>
      <c r="Z241" s="23" t="str">
        <f>IF(N241&lt;&gt;"",$H241*N241,"")</f>
        <v/>
      </c>
      <c r="AA241" s="19">
        <f>IF(OR(M241&lt;&gt;"",N241&lt;&gt;""),1,0)</f>
        <v>0</v>
      </c>
      <c r="AB241" s="19">
        <f>IF(M241&lt;&gt;0,1,0)</f>
        <v>1</v>
      </c>
      <c r="AC241" s="19">
        <f>IF(N241&lt;&gt;0,1,0)</f>
        <v>0</v>
      </c>
      <c r="AD241" s="23" t="str">
        <f>IF(W241&lt;&gt;"",$H241*W241,"")</f>
        <v/>
      </c>
      <c r="AE241" s="23" t="str">
        <f>IF(X241&lt;&gt;"",$H241*X241,"")</f>
        <v/>
      </c>
    </row>
    <row r="242" spans="2:31" x14ac:dyDescent="0.25">
      <c r="B242" s="18">
        <f>IF(G242="","",B241+1)</f>
        <v>220</v>
      </c>
      <c r="C242" s="25">
        <v>5200000014820</v>
      </c>
      <c r="D242" s="19"/>
      <c r="E242" s="19"/>
      <c r="F242" s="2"/>
      <c r="G242" s="20" t="s">
        <v>350</v>
      </c>
      <c r="H242" s="21">
        <v>1</v>
      </c>
      <c r="I242" s="21" t="s">
        <v>994</v>
      </c>
      <c r="J242" s="46" t="s">
        <v>1070</v>
      </c>
      <c r="K242" s="46" t="s">
        <v>81</v>
      </c>
      <c r="L242" s="47"/>
      <c r="M242" s="48" t="s">
        <v>1070</v>
      </c>
      <c r="N242" s="48"/>
      <c r="O242" s="49"/>
      <c r="P242" s="50"/>
      <c r="Q242" s="50">
        <v>7.0000000000000007E-2</v>
      </c>
      <c r="R242" s="50"/>
      <c r="S242" s="50"/>
      <c r="T242" s="46" t="s">
        <v>1071</v>
      </c>
      <c r="U242" s="46"/>
      <c r="V242" s="51"/>
      <c r="W242" s="62"/>
      <c r="X242" s="62"/>
      <c r="Y242" s="23" t="str">
        <f>IF(M242&lt;&gt;"",$H242*M242,"")</f>
        <v/>
      </c>
      <c r="Z242" s="23" t="str">
        <f>IF(N242&lt;&gt;"",$H242*N242,"")</f>
        <v/>
      </c>
      <c r="AA242" s="19">
        <f>IF(OR(M242&lt;&gt;"",N242&lt;&gt;""),1,0)</f>
        <v>0</v>
      </c>
      <c r="AB242" s="19">
        <f>IF(M242&lt;&gt;0,1,0)</f>
        <v>1</v>
      </c>
      <c r="AC242" s="19">
        <f>IF(N242&lt;&gt;0,1,0)</f>
        <v>0</v>
      </c>
      <c r="AD242" s="23" t="str">
        <f>IF(W242&lt;&gt;"",$H242*W242,"")</f>
        <v/>
      </c>
      <c r="AE242" s="23" t="str">
        <f>IF(X242&lt;&gt;"",$H242*X242,"")</f>
        <v/>
      </c>
    </row>
    <row r="243" spans="2:31" x14ac:dyDescent="0.25">
      <c r="B243" s="18">
        <f>IF(G243="","",B242+1)</f>
        <v>221</v>
      </c>
      <c r="C243" s="25">
        <v>5200000010299</v>
      </c>
      <c r="D243" s="19"/>
      <c r="E243" s="19"/>
      <c r="F243" s="20"/>
      <c r="G243" s="20" t="s">
        <v>351</v>
      </c>
      <c r="H243" s="21">
        <v>1</v>
      </c>
      <c r="I243" s="21" t="s">
        <v>994</v>
      </c>
      <c r="J243" s="46" t="s">
        <v>1070</v>
      </c>
      <c r="K243" s="46" t="s">
        <v>81</v>
      </c>
      <c r="L243" s="47"/>
      <c r="M243" s="48" t="s">
        <v>1070</v>
      </c>
      <c r="N243" s="48"/>
      <c r="O243" s="49"/>
      <c r="P243" s="50"/>
      <c r="Q243" s="50">
        <v>7.0000000000000007E-2</v>
      </c>
      <c r="R243" s="50"/>
      <c r="S243" s="50"/>
      <c r="T243" s="46" t="s">
        <v>1071</v>
      </c>
      <c r="U243" s="46"/>
      <c r="V243" s="51"/>
      <c r="W243" s="62"/>
      <c r="X243" s="62"/>
      <c r="Y243" s="23" t="str">
        <f>IF(M243&lt;&gt;"",$H243*M243,"")</f>
        <v/>
      </c>
      <c r="Z243" s="23" t="str">
        <f>IF(N243&lt;&gt;"",$H243*N243,"")</f>
        <v/>
      </c>
      <c r="AA243" s="19">
        <f>IF(OR(M243&lt;&gt;"",N243&lt;&gt;""),1,0)</f>
        <v>0</v>
      </c>
      <c r="AB243" s="19">
        <f>IF(M243&lt;&gt;0,1,0)</f>
        <v>1</v>
      </c>
      <c r="AC243" s="19">
        <f>IF(N243&lt;&gt;0,1,0)</f>
        <v>0</v>
      </c>
      <c r="AD243" s="23" t="str">
        <f>IF(W243&lt;&gt;"",$H243*W243,"")</f>
        <v/>
      </c>
      <c r="AE243" s="23" t="str">
        <f>IF(X243&lt;&gt;"",$H243*X243,"")</f>
        <v/>
      </c>
    </row>
    <row r="244" spans="2:31" x14ac:dyDescent="0.25">
      <c r="B244" s="18">
        <f>IF(G244="","",B243+1)</f>
        <v>222</v>
      </c>
      <c r="C244" s="25">
        <v>5200000010298</v>
      </c>
      <c r="D244" s="19"/>
      <c r="E244" s="19"/>
      <c r="F244" s="2"/>
      <c r="G244" s="20" t="s">
        <v>352</v>
      </c>
      <c r="H244" s="21">
        <v>1</v>
      </c>
      <c r="I244" s="21" t="s">
        <v>994</v>
      </c>
      <c r="J244" s="46" t="s">
        <v>1070</v>
      </c>
      <c r="K244" s="46" t="s">
        <v>81</v>
      </c>
      <c r="L244" s="47"/>
      <c r="M244" s="48" t="s">
        <v>1070</v>
      </c>
      <c r="N244" s="48"/>
      <c r="O244" s="49"/>
      <c r="P244" s="50"/>
      <c r="Q244" s="50">
        <v>7.0000000000000007E-2</v>
      </c>
      <c r="R244" s="50"/>
      <c r="S244" s="50"/>
      <c r="T244" s="46" t="s">
        <v>1071</v>
      </c>
      <c r="U244" s="46"/>
      <c r="V244" s="51"/>
      <c r="W244" s="62"/>
      <c r="X244" s="62"/>
      <c r="Y244" s="23" t="str">
        <f>IF(M244&lt;&gt;"",$H244*M244,"")</f>
        <v/>
      </c>
      <c r="Z244" s="23" t="str">
        <f>IF(N244&lt;&gt;"",$H244*N244,"")</f>
        <v/>
      </c>
      <c r="AA244" s="19">
        <f>IF(OR(M244&lt;&gt;"",N244&lt;&gt;""),1,0)</f>
        <v>0</v>
      </c>
      <c r="AB244" s="19">
        <f>IF(M244&lt;&gt;0,1,0)</f>
        <v>1</v>
      </c>
      <c r="AC244" s="19">
        <f>IF(N244&lt;&gt;0,1,0)</f>
        <v>0</v>
      </c>
      <c r="AD244" s="23" t="str">
        <f>IF(W244&lt;&gt;"",$H244*W244,"")</f>
        <v/>
      </c>
      <c r="AE244" s="23" t="str">
        <f>IF(X244&lt;&gt;"",$H244*X244,"")</f>
        <v/>
      </c>
    </row>
    <row r="245" spans="2:31" x14ac:dyDescent="0.25">
      <c r="B245" s="18">
        <f>IF(G245="","",B244+1)</f>
        <v>223</v>
      </c>
      <c r="C245" s="25">
        <v>5900000000210</v>
      </c>
      <c r="D245" s="19"/>
      <c r="E245" s="19"/>
      <c r="F245" s="20"/>
      <c r="G245" s="20" t="s">
        <v>353</v>
      </c>
      <c r="H245" s="21">
        <v>1</v>
      </c>
      <c r="I245" s="21" t="s">
        <v>994</v>
      </c>
      <c r="J245" s="46" t="s">
        <v>1070</v>
      </c>
      <c r="K245" s="46" t="s">
        <v>81</v>
      </c>
      <c r="L245" s="47"/>
      <c r="M245" s="48" t="s">
        <v>1070</v>
      </c>
      <c r="N245" s="48"/>
      <c r="O245" s="49"/>
      <c r="P245" s="50"/>
      <c r="Q245" s="50">
        <v>7.0000000000000007E-2</v>
      </c>
      <c r="R245" s="50"/>
      <c r="S245" s="50"/>
      <c r="T245" s="46" t="s">
        <v>1071</v>
      </c>
      <c r="U245" s="46"/>
      <c r="V245" s="51"/>
      <c r="W245" s="62"/>
      <c r="X245" s="62"/>
      <c r="Y245" s="23" t="str">
        <f>IF(M245&lt;&gt;"",$H245*M245,"")</f>
        <v/>
      </c>
      <c r="Z245" s="23" t="str">
        <f>IF(N245&lt;&gt;"",$H245*N245,"")</f>
        <v/>
      </c>
      <c r="AA245" s="19">
        <f>IF(OR(M245&lt;&gt;"",N245&lt;&gt;""),1,0)</f>
        <v>0</v>
      </c>
      <c r="AB245" s="19">
        <f>IF(M245&lt;&gt;0,1,0)</f>
        <v>1</v>
      </c>
      <c r="AC245" s="19">
        <f>IF(N245&lt;&gt;0,1,0)</f>
        <v>0</v>
      </c>
      <c r="AD245" s="23" t="str">
        <f>IF(W245&lt;&gt;"",$H245*W245,"")</f>
        <v/>
      </c>
      <c r="AE245" s="23" t="str">
        <f>IF(X245&lt;&gt;"",$H245*X245,"")</f>
        <v/>
      </c>
    </row>
    <row r="246" spans="2:31" x14ac:dyDescent="0.25">
      <c r="B246" s="18">
        <f>IF(G246="","",B245+1)</f>
        <v>224</v>
      </c>
      <c r="C246" s="25">
        <v>5200000014816</v>
      </c>
      <c r="D246" s="19"/>
      <c r="E246" s="19"/>
      <c r="F246" s="20"/>
      <c r="G246" s="20" t="s">
        <v>354</v>
      </c>
      <c r="H246" s="21">
        <v>1</v>
      </c>
      <c r="I246" s="21" t="s">
        <v>994</v>
      </c>
      <c r="J246" s="46" t="s">
        <v>1070</v>
      </c>
      <c r="K246" s="46" t="s">
        <v>81</v>
      </c>
      <c r="L246" s="47"/>
      <c r="M246" s="48" t="s">
        <v>1070</v>
      </c>
      <c r="N246" s="48"/>
      <c r="O246" s="49"/>
      <c r="P246" s="50"/>
      <c r="Q246" s="50">
        <v>7.0000000000000007E-2</v>
      </c>
      <c r="R246" s="50"/>
      <c r="S246" s="50"/>
      <c r="T246" s="46" t="s">
        <v>1071</v>
      </c>
      <c r="U246" s="46"/>
      <c r="V246" s="51"/>
      <c r="W246" s="62"/>
      <c r="X246" s="62"/>
      <c r="Y246" s="23" t="str">
        <f>IF(M246&lt;&gt;"",$H246*M246,"")</f>
        <v/>
      </c>
      <c r="Z246" s="23" t="str">
        <f>IF(N246&lt;&gt;"",$H246*N246,"")</f>
        <v/>
      </c>
      <c r="AA246" s="19">
        <f>IF(OR(M246&lt;&gt;"",N246&lt;&gt;""),1,0)</f>
        <v>0</v>
      </c>
      <c r="AB246" s="19">
        <f>IF(M246&lt;&gt;0,1,0)</f>
        <v>1</v>
      </c>
      <c r="AC246" s="19">
        <f>IF(N246&lt;&gt;0,1,0)</f>
        <v>0</v>
      </c>
      <c r="AD246" s="23" t="str">
        <f>IF(W246&lt;&gt;"",$H246*W246,"")</f>
        <v/>
      </c>
      <c r="AE246" s="23" t="str">
        <f>IF(X246&lt;&gt;"",$H246*X246,"")</f>
        <v/>
      </c>
    </row>
    <row r="247" spans="2:31" x14ac:dyDescent="0.25">
      <c r="B247" s="18">
        <f>IF(G247="","",B246+1)</f>
        <v>225</v>
      </c>
      <c r="C247" s="25">
        <v>5200000010389</v>
      </c>
      <c r="D247" s="19"/>
      <c r="E247" s="19"/>
      <c r="F247" s="2"/>
      <c r="G247" s="20" t="s">
        <v>355</v>
      </c>
      <c r="H247" s="21">
        <v>5</v>
      </c>
      <c r="I247" s="21" t="s">
        <v>994</v>
      </c>
      <c r="J247" s="46" t="s">
        <v>1070</v>
      </c>
      <c r="K247" s="46" t="s">
        <v>81</v>
      </c>
      <c r="L247" s="47"/>
      <c r="M247" s="48" t="s">
        <v>1070</v>
      </c>
      <c r="N247" s="48"/>
      <c r="O247" s="49"/>
      <c r="P247" s="50"/>
      <c r="Q247" s="50">
        <v>7.0000000000000007E-2</v>
      </c>
      <c r="R247" s="50"/>
      <c r="S247" s="50"/>
      <c r="T247" s="46" t="s">
        <v>1071</v>
      </c>
      <c r="U247" s="46"/>
      <c r="V247" s="51"/>
      <c r="W247" s="62"/>
      <c r="X247" s="62"/>
      <c r="Y247" s="23" t="str">
        <f>IF(M247&lt;&gt;"",$H247*M247,"")</f>
        <v/>
      </c>
      <c r="Z247" s="23" t="str">
        <f>IF(N247&lt;&gt;"",$H247*N247,"")</f>
        <v/>
      </c>
      <c r="AA247" s="19">
        <f>IF(OR(M247&lt;&gt;"",N247&lt;&gt;""),1,0)</f>
        <v>0</v>
      </c>
      <c r="AB247" s="19">
        <f>IF(M247&lt;&gt;0,1,0)</f>
        <v>1</v>
      </c>
      <c r="AC247" s="19">
        <f>IF(N247&lt;&gt;0,1,0)</f>
        <v>0</v>
      </c>
      <c r="AD247" s="23" t="str">
        <f>IF(W247&lt;&gt;"",$H247*W247,"")</f>
        <v/>
      </c>
      <c r="AE247" s="23" t="str">
        <f>IF(X247&lt;&gt;"",$H247*X247,"")</f>
        <v/>
      </c>
    </row>
    <row r="248" spans="2:31" x14ac:dyDescent="0.25">
      <c r="B248" s="18">
        <f>IF(G248="","",B247+1)</f>
        <v>226</v>
      </c>
      <c r="C248" s="25">
        <v>5200000009908</v>
      </c>
      <c r="D248" s="19"/>
      <c r="E248" s="19"/>
      <c r="F248" s="20"/>
      <c r="G248" s="20" t="s">
        <v>356</v>
      </c>
      <c r="H248" s="21">
        <v>40</v>
      </c>
      <c r="I248" s="21" t="s">
        <v>994</v>
      </c>
      <c r="J248" s="46" t="s">
        <v>1070</v>
      </c>
      <c r="K248" s="46" t="s">
        <v>81</v>
      </c>
      <c r="L248" s="47"/>
      <c r="M248" s="48" t="s">
        <v>1070</v>
      </c>
      <c r="N248" s="48"/>
      <c r="O248" s="49"/>
      <c r="P248" s="50"/>
      <c r="Q248" s="50">
        <v>7.0000000000000007E-2</v>
      </c>
      <c r="R248" s="50"/>
      <c r="S248" s="50"/>
      <c r="T248" s="46" t="s">
        <v>1071</v>
      </c>
      <c r="U248" s="46"/>
      <c r="V248" s="51"/>
      <c r="W248" s="62"/>
      <c r="X248" s="62"/>
      <c r="Y248" s="23" t="str">
        <f>IF(M248&lt;&gt;"",$H248*M248,"")</f>
        <v/>
      </c>
      <c r="Z248" s="23" t="str">
        <f>IF(N248&lt;&gt;"",$H248*N248,"")</f>
        <v/>
      </c>
      <c r="AA248" s="19">
        <f>IF(OR(M248&lt;&gt;"",N248&lt;&gt;""),1,0)</f>
        <v>0</v>
      </c>
      <c r="AB248" s="19">
        <f>IF(M248&lt;&gt;0,1,0)</f>
        <v>1</v>
      </c>
      <c r="AC248" s="19">
        <f>IF(N248&lt;&gt;0,1,0)</f>
        <v>0</v>
      </c>
      <c r="AD248" s="23" t="str">
        <f>IF(W248&lt;&gt;"",$H248*W248,"")</f>
        <v/>
      </c>
      <c r="AE248" s="23" t="str">
        <f>IF(X248&lt;&gt;"",$H248*X248,"")</f>
        <v/>
      </c>
    </row>
    <row r="249" spans="2:31" x14ac:dyDescent="0.25">
      <c r="B249" s="18">
        <f>IF(G249="","",B248+1)</f>
        <v>227</v>
      </c>
      <c r="C249" s="25">
        <v>5200000009907</v>
      </c>
      <c r="D249" s="19"/>
      <c r="E249" s="19"/>
      <c r="F249" s="2"/>
      <c r="G249" s="20" t="s">
        <v>357</v>
      </c>
      <c r="H249" s="21">
        <v>20</v>
      </c>
      <c r="I249" s="21" t="s">
        <v>994</v>
      </c>
      <c r="J249" s="46" t="s">
        <v>1070</v>
      </c>
      <c r="K249" s="46" t="s">
        <v>81</v>
      </c>
      <c r="L249" s="47"/>
      <c r="M249" s="48" t="s">
        <v>1070</v>
      </c>
      <c r="N249" s="48"/>
      <c r="O249" s="49"/>
      <c r="P249" s="50"/>
      <c r="Q249" s="50">
        <v>7.0000000000000007E-2</v>
      </c>
      <c r="R249" s="50"/>
      <c r="S249" s="50"/>
      <c r="T249" s="46" t="s">
        <v>1071</v>
      </c>
      <c r="U249" s="46"/>
      <c r="V249" s="51"/>
      <c r="W249" s="62"/>
      <c r="X249" s="62"/>
      <c r="Y249" s="23" t="str">
        <f>IF(M249&lt;&gt;"",$H249*M249,"")</f>
        <v/>
      </c>
      <c r="Z249" s="23" t="str">
        <f>IF(N249&lt;&gt;"",$H249*N249,"")</f>
        <v/>
      </c>
      <c r="AA249" s="19">
        <f>IF(OR(M249&lt;&gt;"",N249&lt;&gt;""),1,0)</f>
        <v>0</v>
      </c>
      <c r="AB249" s="19">
        <f>IF(M249&lt;&gt;0,1,0)</f>
        <v>1</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358</v>
      </c>
      <c r="H250" s="21">
        <v>17</v>
      </c>
      <c r="I250" s="21" t="s">
        <v>994</v>
      </c>
      <c r="J250" s="46" t="s">
        <v>1070</v>
      </c>
      <c r="K250" s="46" t="s">
        <v>81</v>
      </c>
      <c r="L250" s="47"/>
      <c r="M250" s="48" t="s">
        <v>1070</v>
      </c>
      <c r="N250" s="48"/>
      <c r="O250" s="49"/>
      <c r="P250" s="50"/>
      <c r="Q250" s="50">
        <v>7.0000000000000007E-2</v>
      </c>
      <c r="R250" s="50"/>
      <c r="S250" s="50"/>
      <c r="T250" s="46" t="s">
        <v>1071</v>
      </c>
      <c r="U250" s="46"/>
      <c r="V250" s="51"/>
      <c r="W250" s="62"/>
      <c r="X250" s="62"/>
      <c r="Y250" s="23" t="str">
        <f>IF(M250&lt;&gt;"",$H250*M250,"")</f>
        <v/>
      </c>
      <c r="Z250" s="23" t="str">
        <f>IF(N250&lt;&gt;"",$H250*N250,"")</f>
        <v/>
      </c>
      <c r="AA250" s="19">
        <f>IF(OR(M250&lt;&gt;"",N250&lt;&gt;""),1,0)</f>
        <v>0</v>
      </c>
      <c r="AB250" s="19">
        <f>IF(M250&lt;&gt;0,1,0)</f>
        <v>1</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359</v>
      </c>
      <c r="H251" s="21">
        <v>1</v>
      </c>
      <c r="I251" s="21" t="s">
        <v>994</v>
      </c>
      <c r="J251" s="46" t="s">
        <v>1070</v>
      </c>
      <c r="K251" s="46" t="s">
        <v>81</v>
      </c>
      <c r="L251" s="47"/>
      <c r="M251" s="48" t="s">
        <v>1070</v>
      </c>
      <c r="N251" s="48"/>
      <c r="O251" s="49"/>
      <c r="P251" s="50"/>
      <c r="Q251" s="50">
        <v>7.0000000000000007E-2</v>
      </c>
      <c r="R251" s="50"/>
      <c r="S251" s="50"/>
      <c r="T251" s="46" t="s">
        <v>1071</v>
      </c>
      <c r="U251" s="46"/>
      <c r="V251" s="51"/>
      <c r="W251" s="62"/>
      <c r="X251" s="62"/>
      <c r="Y251" s="23" t="str">
        <f>IF(M251&lt;&gt;"",$H251*M251,"")</f>
        <v/>
      </c>
      <c r="Z251" s="23" t="str">
        <f>IF(N251&lt;&gt;"",$H251*N251,"")</f>
        <v/>
      </c>
      <c r="AA251" s="19">
        <f>IF(OR(M251&lt;&gt;"",N251&lt;&gt;""),1,0)</f>
        <v>0</v>
      </c>
      <c r="AB251" s="19">
        <f>IF(M251&lt;&gt;0,1,0)</f>
        <v>1</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360</v>
      </c>
      <c r="H252" s="21">
        <v>1</v>
      </c>
      <c r="I252" s="21" t="s">
        <v>994</v>
      </c>
      <c r="J252" s="46">
        <v>96039000</v>
      </c>
      <c r="K252" s="46" t="s">
        <v>104</v>
      </c>
      <c r="L252" s="47"/>
      <c r="M252" s="48">
        <v>4.1594202898550723</v>
      </c>
      <c r="N252" s="48"/>
      <c r="O252" s="49"/>
      <c r="P252" s="50"/>
      <c r="Q252" s="50">
        <v>7.0000000000000007E-2</v>
      </c>
      <c r="R252" s="50"/>
      <c r="S252" s="50"/>
      <c r="T252" s="46" t="s">
        <v>1071</v>
      </c>
      <c r="U252" s="46"/>
      <c r="V252" s="51"/>
      <c r="W252" s="62"/>
      <c r="X252" s="62"/>
      <c r="Y252" s="23">
        <f>IF(M252&lt;&gt;"",$H252*M252,"")</f>
        <v>4.1594202898550723</v>
      </c>
      <c r="Z252" s="23" t="str">
        <f>IF(N252&lt;&gt;"",$H252*N252,"")</f>
        <v/>
      </c>
      <c r="AA252" s="19">
        <f>IF(OR(M252&lt;&gt;"",N252&lt;&gt;""),1,0)</f>
        <v>1</v>
      </c>
      <c r="AB252" s="19">
        <f>IF(M252&lt;&gt;0,1,0)</f>
        <v>1</v>
      </c>
      <c r="AC252" s="19">
        <f>IF(N252&lt;&gt;0,1,0)</f>
        <v>0</v>
      </c>
      <c r="AD252" s="23" t="str">
        <f>IF(W252&lt;&gt;"",$H252*W252,"")</f>
        <v/>
      </c>
      <c r="AE252" s="23" t="str">
        <f>IF(X252&lt;&gt;"",$H252*X252,"")</f>
        <v/>
      </c>
    </row>
    <row r="253" spans="2:31" x14ac:dyDescent="0.25">
      <c r="B253" s="18">
        <f>IF(G253="","",B252+1)</f>
        <v>231</v>
      </c>
      <c r="C253" s="25">
        <v>5500000001373</v>
      </c>
      <c r="D253" s="19"/>
      <c r="E253" s="19"/>
      <c r="F253" s="20"/>
      <c r="G253" s="20" t="s">
        <v>361</v>
      </c>
      <c r="H253" s="21">
        <v>1</v>
      </c>
      <c r="I253" s="21" t="s">
        <v>994</v>
      </c>
      <c r="J253" s="46" t="s">
        <v>1070</v>
      </c>
      <c r="K253" s="46" t="s">
        <v>81</v>
      </c>
      <c r="L253" s="47"/>
      <c r="M253" s="48" t="s">
        <v>1070</v>
      </c>
      <c r="N253" s="48"/>
      <c r="O253" s="49"/>
      <c r="P253" s="50"/>
      <c r="Q253" s="50">
        <v>7.0000000000000007E-2</v>
      </c>
      <c r="R253" s="50"/>
      <c r="S253" s="50"/>
      <c r="T253" s="46" t="s">
        <v>1071</v>
      </c>
      <c r="U253" s="46"/>
      <c r="V253" s="51"/>
      <c r="W253" s="62"/>
      <c r="X253" s="62"/>
      <c r="Y253" s="23" t="str">
        <f>IF(M253&lt;&gt;"",$H253*M253,"")</f>
        <v/>
      </c>
      <c r="Z253" s="23" t="str">
        <f>IF(N253&lt;&gt;"",$H253*N253,"")</f>
        <v/>
      </c>
      <c r="AA253" s="19">
        <f>IF(OR(M253&lt;&gt;"",N253&lt;&gt;""),1,0)</f>
        <v>0</v>
      </c>
      <c r="AB253" s="19">
        <f>IF(M253&lt;&gt;0,1,0)</f>
        <v>1</v>
      </c>
      <c r="AC253" s="19">
        <f>IF(N253&lt;&gt;0,1,0)</f>
        <v>0</v>
      </c>
      <c r="AD253" s="23" t="str">
        <f>IF(W253&lt;&gt;"",$H253*W253,"")</f>
        <v/>
      </c>
      <c r="AE253" s="23" t="str">
        <f>IF(X253&lt;&gt;"",$H253*X253,"")</f>
        <v/>
      </c>
    </row>
    <row r="254" spans="2:31" x14ac:dyDescent="0.25">
      <c r="B254" s="18">
        <f>IF(G254="","",B253+1)</f>
        <v>232</v>
      </c>
      <c r="C254" s="25">
        <v>5500000000536</v>
      </c>
      <c r="D254" s="19"/>
      <c r="E254" s="19"/>
      <c r="F254" s="20"/>
      <c r="G254" s="20" t="s">
        <v>362</v>
      </c>
      <c r="H254" s="21">
        <v>153</v>
      </c>
      <c r="I254" s="21" t="s">
        <v>994</v>
      </c>
      <c r="J254" s="46" t="s">
        <v>1070</v>
      </c>
      <c r="K254" s="46" t="s">
        <v>81</v>
      </c>
      <c r="L254" s="47"/>
      <c r="M254" s="48" t="s">
        <v>1070</v>
      </c>
      <c r="N254" s="48"/>
      <c r="O254" s="49"/>
      <c r="P254" s="50"/>
      <c r="Q254" s="50">
        <v>7.0000000000000007E-2</v>
      </c>
      <c r="R254" s="50"/>
      <c r="S254" s="50"/>
      <c r="T254" s="46" t="s">
        <v>1071</v>
      </c>
      <c r="U254" s="46"/>
      <c r="V254" s="51"/>
      <c r="W254" s="62"/>
      <c r="X254" s="62"/>
      <c r="Y254" s="23" t="str">
        <f>IF(M254&lt;&gt;"",$H254*M254,"")</f>
        <v/>
      </c>
      <c r="Z254" s="23" t="str">
        <f>IF(N254&lt;&gt;"",$H254*N254,"")</f>
        <v/>
      </c>
      <c r="AA254" s="19">
        <f>IF(OR(M254&lt;&gt;"",N254&lt;&gt;""),1,0)</f>
        <v>0</v>
      </c>
      <c r="AB254" s="19">
        <f>IF(M254&lt;&gt;0,1,0)</f>
        <v>1</v>
      </c>
      <c r="AC254" s="19">
        <f>IF(N254&lt;&gt;0,1,0)</f>
        <v>0</v>
      </c>
      <c r="AD254" s="23" t="str">
        <f>IF(W254&lt;&gt;"",$H254*W254,"")</f>
        <v/>
      </c>
      <c r="AE254" s="23" t="str">
        <f>IF(X254&lt;&gt;"",$H254*X254,"")</f>
        <v/>
      </c>
    </row>
    <row r="255" spans="2:31" x14ac:dyDescent="0.25">
      <c r="B255" s="18">
        <f>IF(G255="","",B254+1)</f>
        <v>233</v>
      </c>
      <c r="C255" s="25">
        <v>5200000013704</v>
      </c>
      <c r="D255" s="19"/>
      <c r="E255" s="19"/>
      <c r="F255" s="2"/>
      <c r="G255" s="20" t="s">
        <v>363</v>
      </c>
      <c r="H255" s="21">
        <v>20</v>
      </c>
      <c r="I255" s="21" t="s">
        <v>994</v>
      </c>
      <c r="J255" s="46" t="s">
        <v>1070</v>
      </c>
      <c r="K255" s="46" t="s">
        <v>81</v>
      </c>
      <c r="L255" s="47"/>
      <c r="M255" s="48" t="s">
        <v>1070</v>
      </c>
      <c r="N255" s="48"/>
      <c r="O255" s="49"/>
      <c r="P255" s="50"/>
      <c r="Q255" s="50">
        <v>7.0000000000000007E-2</v>
      </c>
      <c r="R255" s="50"/>
      <c r="S255" s="50"/>
      <c r="T255" s="46" t="s">
        <v>1071</v>
      </c>
      <c r="U255" s="46"/>
      <c r="V255" s="51"/>
      <c r="W255" s="62"/>
      <c r="X255" s="62"/>
      <c r="Y255" s="23" t="str">
        <f>IF(M255&lt;&gt;"",$H255*M255,"")</f>
        <v/>
      </c>
      <c r="Z255" s="23" t="str">
        <f>IF(N255&lt;&gt;"",$H255*N255,"")</f>
        <v/>
      </c>
      <c r="AA255" s="19">
        <f>IF(OR(M255&lt;&gt;"",N255&lt;&gt;""),1,0)</f>
        <v>0</v>
      </c>
      <c r="AB255" s="19">
        <f>IF(M255&lt;&gt;0,1,0)</f>
        <v>1</v>
      </c>
      <c r="AC255" s="19">
        <f>IF(N255&lt;&gt;0,1,0)</f>
        <v>0</v>
      </c>
      <c r="AD255" s="23" t="str">
        <f>IF(W255&lt;&gt;"",$H255*W255,"")</f>
        <v/>
      </c>
      <c r="AE255" s="23" t="str">
        <f>IF(X255&lt;&gt;"",$H255*X255,"")</f>
        <v/>
      </c>
    </row>
    <row r="256" spans="2:31" x14ac:dyDescent="0.25">
      <c r="B256" s="18">
        <f>IF(G256="","",B255+1)</f>
        <v>234</v>
      </c>
      <c r="C256" s="25">
        <v>5200000013052</v>
      </c>
      <c r="D256" s="19"/>
      <c r="E256" s="19"/>
      <c r="F256" s="20"/>
      <c r="G256" s="20" t="s">
        <v>364</v>
      </c>
      <c r="H256" s="21">
        <v>256</v>
      </c>
      <c r="I256" s="21" t="s">
        <v>994</v>
      </c>
      <c r="J256" s="46" t="s">
        <v>1070</v>
      </c>
      <c r="K256" s="46" t="s">
        <v>81</v>
      </c>
      <c r="L256" s="47"/>
      <c r="M256" s="48" t="s">
        <v>1070</v>
      </c>
      <c r="N256" s="48"/>
      <c r="O256" s="49"/>
      <c r="P256" s="50"/>
      <c r="Q256" s="50">
        <v>7.0000000000000007E-2</v>
      </c>
      <c r="R256" s="50"/>
      <c r="S256" s="50"/>
      <c r="T256" s="46" t="s">
        <v>1071</v>
      </c>
      <c r="U256" s="46"/>
      <c r="V256" s="51"/>
      <c r="W256" s="62"/>
      <c r="X256" s="62"/>
      <c r="Y256" s="23" t="str">
        <f>IF(M256&lt;&gt;"",$H256*M256,"")</f>
        <v/>
      </c>
      <c r="Z256" s="23" t="str">
        <f>IF(N256&lt;&gt;"",$H256*N256,"")</f>
        <v/>
      </c>
      <c r="AA256" s="19">
        <f>IF(OR(M256&lt;&gt;"",N256&lt;&gt;""),1,0)</f>
        <v>0</v>
      </c>
      <c r="AB256" s="19">
        <f>IF(M256&lt;&gt;0,1,0)</f>
        <v>1</v>
      </c>
      <c r="AC256" s="19">
        <f>IF(N256&lt;&gt;0,1,0)</f>
        <v>0</v>
      </c>
      <c r="AD256" s="23" t="str">
        <f>IF(W256&lt;&gt;"",$H256*W256,"")</f>
        <v/>
      </c>
      <c r="AE256" s="23" t="str">
        <f>IF(X256&lt;&gt;"",$H256*X256,"")</f>
        <v/>
      </c>
    </row>
    <row r="257" spans="2:31" x14ac:dyDescent="0.25">
      <c r="B257" s="18">
        <f>IF(G257="","",B256+1)</f>
        <v>235</v>
      </c>
      <c r="C257" s="25">
        <v>5200000010393</v>
      </c>
      <c r="D257" s="19"/>
      <c r="E257" s="19"/>
      <c r="F257" s="2"/>
      <c r="G257" s="20" t="s">
        <v>365</v>
      </c>
      <c r="H257" s="21">
        <v>1</v>
      </c>
      <c r="I257" s="21" t="s">
        <v>994</v>
      </c>
      <c r="J257" s="46" t="s">
        <v>1070</v>
      </c>
      <c r="K257" s="46" t="s">
        <v>81</v>
      </c>
      <c r="L257" s="47"/>
      <c r="M257" s="48" t="s">
        <v>1070</v>
      </c>
      <c r="N257" s="48"/>
      <c r="O257" s="49"/>
      <c r="P257" s="50"/>
      <c r="Q257" s="50">
        <v>7.0000000000000007E-2</v>
      </c>
      <c r="R257" s="50"/>
      <c r="S257" s="50"/>
      <c r="T257" s="46" t="s">
        <v>1071</v>
      </c>
      <c r="U257" s="46"/>
      <c r="V257" s="51"/>
      <c r="W257" s="62"/>
      <c r="X257" s="62"/>
      <c r="Y257" s="23" t="str">
        <f>IF(M257&lt;&gt;"",$H257*M257,"")</f>
        <v/>
      </c>
      <c r="Z257" s="23" t="str">
        <f>IF(N257&lt;&gt;"",$H257*N257,"")</f>
        <v/>
      </c>
      <c r="AA257" s="19">
        <f>IF(OR(M257&lt;&gt;"",N257&lt;&gt;""),1,0)</f>
        <v>0</v>
      </c>
      <c r="AB257" s="19">
        <f>IF(M257&lt;&gt;0,1,0)</f>
        <v>1</v>
      </c>
      <c r="AC257" s="19">
        <f>IF(N257&lt;&gt;0,1,0)</f>
        <v>0</v>
      </c>
      <c r="AD257" s="23" t="str">
        <f>IF(W257&lt;&gt;"",$H257*W257,"")</f>
        <v/>
      </c>
      <c r="AE257" s="23" t="str">
        <f>IF(X257&lt;&gt;"",$H257*X257,"")</f>
        <v/>
      </c>
    </row>
    <row r="258" spans="2:31" x14ac:dyDescent="0.25">
      <c r="B258" s="18">
        <f>IF(G258="","",B257+1)</f>
        <v>236</v>
      </c>
      <c r="C258" s="25">
        <v>5500000000533</v>
      </c>
      <c r="D258" s="19"/>
      <c r="E258" s="19"/>
      <c r="F258" s="20"/>
      <c r="G258" s="20" t="s">
        <v>366</v>
      </c>
      <c r="H258" s="21">
        <v>6</v>
      </c>
      <c r="I258" s="21" t="s">
        <v>994</v>
      </c>
      <c r="J258" s="46" t="s">
        <v>1070</v>
      </c>
      <c r="K258" s="46" t="s">
        <v>81</v>
      </c>
      <c r="L258" s="47"/>
      <c r="M258" s="48" t="s">
        <v>1070</v>
      </c>
      <c r="N258" s="48"/>
      <c r="O258" s="49"/>
      <c r="P258" s="50"/>
      <c r="Q258" s="50">
        <v>7.0000000000000007E-2</v>
      </c>
      <c r="R258" s="50"/>
      <c r="S258" s="50"/>
      <c r="T258" s="46" t="s">
        <v>1071</v>
      </c>
      <c r="U258" s="46"/>
      <c r="V258" s="51"/>
      <c r="W258" s="62"/>
      <c r="X258" s="62"/>
      <c r="Y258" s="23" t="str">
        <f>IF(M258&lt;&gt;"",$H258*M258,"")</f>
        <v/>
      </c>
      <c r="Z258" s="23" t="str">
        <f>IF(N258&lt;&gt;"",$H258*N258,"")</f>
        <v/>
      </c>
      <c r="AA258" s="19">
        <f>IF(OR(M258&lt;&gt;"",N258&lt;&gt;""),1,0)</f>
        <v>0</v>
      </c>
      <c r="AB258" s="19">
        <f>IF(M258&lt;&gt;0,1,0)</f>
        <v>1</v>
      </c>
      <c r="AC258" s="19">
        <f>IF(N258&lt;&gt;0,1,0)</f>
        <v>0</v>
      </c>
      <c r="AD258" s="23" t="str">
        <f>IF(W258&lt;&gt;"",$H258*W258,"")</f>
        <v/>
      </c>
      <c r="AE258" s="23" t="str">
        <f>IF(X258&lt;&gt;"",$H258*X258,"")</f>
        <v/>
      </c>
    </row>
    <row r="259" spans="2:31" x14ac:dyDescent="0.25">
      <c r="B259" s="18">
        <f>IF(G259="","",B258+1)</f>
        <v>237</v>
      </c>
      <c r="C259" s="25">
        <v>5200000007000</v>
      </c>
      <c r="D259" s="19"/>
      <c r="E259" s="19"/>
      <c r="F259" s="2"/>
      <c r="G259" s="20" t="s">
        <v>367</v>
      </c>
      <c r="H259" s="21">
        <v>253</v>
      </c>
      <c r="I259" s="21" t="s">
        <v>994</v>
      </c>
      <c r="J259" s="46" t="s">
        <v>1070</v>
      </c>
      <c r="K259" s="46" t="s">
        <v>81</v>
      </c>
      <c r="L259" s="47"/>
      <c r="M259" s="48" t="s">
        <v>1070</v>
      </c>
      <c r="N259" s="48"/>
      <c r="O259" s="49"/>
      <c r="P259" s="50"/>
      <c r="Q259" s="50">
        <v>7.0000000000000007E-2</v>
      </c>
      <c r="R259" s="50"/>
      <c r="S259" s="50"/>
      <c r="T259" s="46" t="s">
        <v>1071</v>
      </c>
      <c r="U259" s="46"/>
      <c r="V259" s="51"/>
      <c r="W259" s="62"/>
      <c r="X259" s="62"/>
      <c r="Y259" s="23" t="str">
        <f>IF(M259&lt;&gt;"",$H259*M259,"")</f>
        <v/>
      </c>
      <c r="Z259" s="23" t="str">
        <f>IF(N259&lt;&gt;"",$H259*N259,"")</f>
        <v/>
      </c>
      <c r="AA259" s="19">
        <f>IF(OR(M259&lt;&gt;"",N259&lt;&gt;""),1,0)</f>
        <v>0</v>
      </c>
      <c r="AB259" s="19">
        <f>IF(M259&lt;&gt;0,1,0)</f>
        <v>1</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368</v>
      </c>
      <c r="H260" s="21">
        <v>40</v>
      </c>
      <c r="I260" s="21" t="s">
        <v>994</v>
      </c>
      <c r="J260" s="46" t="s">
        <v>1070</v>
      </c>
      <c r="K260" s="46" t="s">
        <v>81</v>
      </c>
      <c r="L260" s="47"/>
      <c r="M260" s="48" t="s">
        <v>1070</v>
      </c>
      <c r="N260" s="48"/>
      <c r="O260" s="49"/>
      <c r="P260" s="50"/>
      <c r="Q260" s="50">
        <v>7.0000000000000007E-2</v>
      </c>
      <c r="R260" s="50"/>
      <c r="S260" s="50"/>
      <c r="T260" s="46" t="s">
        <v>1071</v>
      </c>
      <c r="U260" s="46"/>
      <c r="V260" s="51"/>
      <c r="W260" s="62"/>
      <c r="X260" s="62"/>
      <c r="Y260" s="23" t="str">
        <f>IF(M260&lt;&gt;"",$H260*M260,"")</f>
        <v/>
      </c>
      <c r="Z260" s="23" t="str">
        <f>IF(N260&lt;&gt;"",$H260*N260,"")</f>
        <v/>
      </c>
      <c r="AA260" s="19">
        <f>IF(OR(M260&lt;&gt;"",N260&lt;&gt;""),1,0)</f>
        <v>0</v>
      </c>
      <c r="AB260" s="19">
        <f>IF(M260&lt;&gt;0,1,0)</f>
        <v>1</v>
      </c>
      <c r="AC260" s="19">
        <f>IF(N260&lt;&gt;0,1,0)</f>
        <v>0</v>
      </c>
      <c r="AD260" s="23" t="str">
        <f>IF(W260&lt;&gt;"",$H260*W260,"")</f>
        <v/>
      </c>
      <c r="AE260" s="23" t="str">
        <f>IF(X260&lt;&gt;"",$H260*X260,"")</f>
        <v/>
      </c>
    </row>
    <row r="261" spans="2:31" x14ac:dyDescent="0.25">
      <c r="B261" s="18">
        <f>IF(G261="","",B260+1)</f>
        <v>239</v>
      </c>
      <c r="C261" s="25">
        <v>5200000000814</v>
      </c>
      <c r="D261" s="19"/>
      <c r="E261" s="19"/>
      <c r="F261" s="2"/>
      <c r="G261" s="20" t="s">
        <v>369</v>
      </c>
      <c r="H261" s="21">
        <v>1</v>
      </c>
      <c r="I261" s="21" t="s">
        <v>994</v>
      </c>
      <c r="J261" s="46" t="s">
        <v>1070</v>
      </c>
      <c r="K261" s="46" t="s">
        <v>81</v>
      </c>
      <c r="L261" s="47"/>
      <c r="M261" s="48" t="s">
        <v>1070</v>
      </c>
      <c r="N261" s="48"/>
      <c r="O261" s="49"/>
      <c r="P261" s="50"/>
      <c r="Q261" s="50">
        <v>7.0000000000000007E-2</v>
      </c>
      <c r="R261" s="50"/>
      <c r="S261" s="50"/>
      <c r="T261" s="46" t="s">
        <v>1071</v>
      </c>
      <c r="U261" s="46"/>
      <c r="V261" s="51"/>
      <c r="W261" s="62"/>
      <c r="X261" s="62"/>
      <c r="Y261" s="23" t="str">
        <f>IF(M261&lt;&gt;"",$H261*M261,"")</f>
        <v/>
      </c>
      <c r="Z261" s="23" t="str">
        <f>IF(N261&lt;&gt;"",$H261*N261,"")</f>
        <v/>
      </c>
      <c r="AA261" s="19">
        <f>IF(OR(M261&lt;&gt;"",N261&lt;&gt;""),1,0)</f>
        <v>0</v>
      </c>
      <c r="AB261" s="19">
        <f>IF(M261&lt;&gt;0,1,0)</f>
        <v>1</v>
      </c>
      <c r="AC261" s="19">
        <f>IF(N261&lt;&gt;0,1,0)</f>
        <v>0</v>
      </c>
      <c r="AD261" s="23" t="str">
        <f>IF(W261&lt;&gt;"",$H261*W261,"")</f>
        <v/>
      </c>
      <c r="AE261" s="23" t="str">
        <f>IF(X261&lt;&gt;"",$H261*X261,"")</f>
        <v/>
      </c>
    </row>
    <row r="262" spans="2:31" x14ac:dyDescent="0.25">
      <c r="B262" s="18">
        <f>IF(G262="","",B261+1)</f>
        <v>240</v>
      </c>
      <c r="C262" s="25">
        <v>5200000009998</v>
      </c>
      <c r="D262" s="19"/>
      <c r="E262" s="19"/>
      <c r="F262" s="2"/>
      <c r="G262" s="20" t="s">
        <v>370</v>
      </c>
      <c r="H262" s="21">
        <v>33</v>
      </c>
      <c r="I262" s="21" t="s">
        <v>994</v>
      </c>
      <c r="J262" s="46" t="s">
        <v>1070</v>
      </c>
      <c r="K262" s="46" t="s">
        <v>81</v>
      </c>
      <c r="L262" s="47"/>
      <c r="M262" s="48" t="s">
        <v>1070</v>
      </c>
      <c r="N262" s="48"/>
      <c r="O262" s="49"/>
      <c r="P262" s="50"/>
      <c r="Q262" s="50">
        <v>7.0000000000000007E-2</v>
      </c>
      <c r="R262" s="50"/>
      <c r="S262" s="50"/>
      <c r="T262" s="46" t="s">
        <v>1071</v>
      </c>
      <c r="U262" s="46"/>
      <c r="V262" s="51"/>
      <c r="W262" s="62"/>
      <c r="X262" s="62"/>
      <c r="Y262" s="23" t="str">
        <f>IF(M262&lt;&gt;"",$H262*M262,"")</f>
        <v/>
      </c>
      <c r="Z262" s="23" t="str">
        <f>IF(N262&lt;&gt;"",$H262*N262,"")</f>
        <v/>
      </c>
      <c r="AA262" s="19">
        <f>IF(OR(M262&lt;&gt;"",N262&lt;&gt;""),1,0)</f>
        <v>0</v>
      </c>
      <c r="AB262" s="19">
        <f>IF(M262&lt;&gt;0,1,0)</f>
        <v>1</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371</v>
      </c>
      <c r="H263" s="21">
        <v>500</v>
      </c>
      <c r="I263" s="21" t="s">
        <v>994</v>
      </c>
      <c r="J263" s="46">
        <v>68051000</v>
      </c>
      <c r="K263" s="46" t="s">
        <v>104</v>
      </c>
      <c r="L263" s="47"/>
      <c r="M263" s="48">
        <v>1.9754545454545458</v>
      </c>
      <c r="N263" s="48"/>
      <c r="O263" s="49"/>
      <c r="P263" s="50"/>
      <c r="Q263" s="50">
        <v>7.0000000000000007E-2</v>
      </c>
      <c r="R263" s="50"/>
      <c r="S263" s="50"/>
      <c r="T263" s="46" t="s">
        <v>1071</v>
      </c>
      <c r="U263" s="46"/>
      <c r="V263" s="51"/>
      <c r="W263" s="62"/>
      <c r="X263" s="62"/>
      <c r="Y263" s="23">
        <f>IF(M263&lt;&gt;"",$H263*M263,"")</f>
        <v>987.72727272727286</v>
      </c>
      <c r="Z263" s="23" t="str">
        <f>IF(N263&lt;&gt;"",$H263*N263,"")</f>
        <v/>
      </c>
      <c r="AA263" s="19">
        <f>IF(OR(M263&lt;&gt;"",N263&lt;&gt;""),1,0)</f>
        <v>1</v>
      </c>
      <c r="AB263" s="19">
        <f>IF(M263&lt;&gt;0,1,0)</f>
        <v>1</v>
      </c>
      <c r="AC263" s="19">
        <f>IF(N263&lt;&gt;0,1,0)</f>
        <v>0</v>
      </c>
      <c r="AD263" s="23" t="str">
        <f>IF(W263&lt;&gt;"",$H263*W263,"")</f>
        <v/>
      </c>
      <c r="AE263" s="23" t="str">
        <f>IF(X263&lt;&gt;"",$H263*X263,"")</f>
        <v/>
      </c>
    </row>
    <row r="264" spans="2:31" x14ac:dyDescent="0.25">
      <c r="B264" s="18">
        <f>IF(G264="","",B263+1)</f>
        <v>242</v>
      </c>
      <c r="C264" s="25">
        <v>5200000009991</v>
      </c>
      <c r="D264" s="19"/>
      <c r="E264" s="19"/>
      <c r="F264" s="20"/>
      <c r="G264" s="20" t="s">
        <v>372</v>
      </c>
      <c r="H264" s="21">
        <v>433</v>
      </c>
      <c r="I264" s="21" t="s">
        <v>994</v>
      </c>
      <c r="J264" s="46">
        <v>68051000</v>
      </c>
      <c r="K264" s="46" t="s">
        <v>104</v>
      </c>
      <c r="L264" s="47"/>
      <c r="M264" s="48">
        <v>1.9257575757575758</v>
      </c>
      <c r="N264" s="48"/>
      <c r="O264" s="49"/>
      <c r="P264" s="50"/>
      <c r="Q264" s="50">
        <v>7.0000000000000007E-2</v>
      </c>
      <c r="R264" s="50"/>
      <c r="S264" s="50"/>
      <c r="T264" s="46" t="s">
        <v>1071</v>
      </c>
      <c r="U264" s="46"/>
      <c r="V264" s="51"/>
      <c r="W264" s="62"/>
      <c r="X264" s="62"/>
      <c r="Y264" s="23">
        <f>IF(M264&lt;&gt;"",$H264*M264,"")</f>
        <v>833.85303030303032</v>
      </c>
      <c r="Z264" s="23" t="str">
        <f>IF(N264&lt;&gt;"",$H264*N264,"")</f>
        <v/>
      </c>
      <c r="AA264" s="19">
        <f>IF(OR(M264&lt;&gt;"",N264&lt;&gt;""),1,0)</f>
        <v>1</v>
      </c>
      <c r="AB264" s="19">
        <f>IF(M264&lt;&gt;0,1,0)</f>
        <v>1</v>
      </c>
      <c r="AC264" s="19">
        <f>IF(N264&lt;&gt;0,1,0)</f>
        <v>0</v>
      </c>
      <c r="AD264" s="23" t="str">
        <f>IF(W264&lt;&gt;"",$H264*W264,"")</f>
        <v/>
      </c>
      <c r="AE264" s="23" t="str">
        <f>IF(X264&lt;&gt;"",$H264*X264,"")</f>
        <v/>
      </c>
    </row>
    <row r="265" spans="2:31" x14ac:dyDescent="0.25">
      <c r="B265" s="18">
        <f>IF(G265="","",B264+1)</f>
        <v>243</v>
      </c>
      <c r="C265" s="25">
        <v>5200000009993</v>
      </c>
      <c r="D265" s="19"/>
      <c r="E265" s="19"/>
      <c r="F265" s="2"/>
      <c r="G265" s="20" t="s">
        <v>373</v>
      </c>
      <c r="H265" s="21">
        <v>433</v>
      </c>
      <c r="I265" s="21" t="s">
        <v>994</v>
      </c>
      <c r="J265" s="46">
        <v>68051000</v>
      </c>
      <c r="K265" s="46" t="s">
        <v>104</v>
      </c>
      <c r="L265" s="47"/>
      <c r="M265" s="48">
        <v>1.6275757575757579</v>
      </c>
      <c r="N265" s="48"/>
      <c r="O265" s="49"/>
      <c r="P265" s="50"/>
      <c r="Q265" s="50">
        <v>7.0000000000000007E-2</v>
      </c>
      <c r="R265" s="50"/>
      <c r="S265" s="50"/>
      <c r="T265" s="46" t="s">
        <v>1071</v>
      </c>
      <c r="U265" s="46"/>
      <c r="V265" s="51"/>
      <c r="W265" s="62"/>
      <c r="X265" s="62"/>
      <c r="Y265" s="23">
        <f>IF(M265&lt;&gt;"",$H265*M265,"")</f>
        <v>704.74030303030315</v>
      </c>
      <c r="Z265" s="23" t="str">
        <f>IF(N265&lt;&gt;"",$H265*N265,"")</f>
        <v/>
      </c>
      <c r="AA265" s="19">
        <f>IF(OR(M265&lt;&gt;"",N265&lt;&gt;""),1,0)</f>
        <v>1</v>
      </c>
      <c r="AB265" s="19">
        <f>IF(M265&lt;&gt;0,1,0)</f>
        <v>1</v>
      </c>
      <c r="AC265" s="19">
        <f>IF(N265&lt;&gt;0,1,0)</f>
        <v>0</v>
      </c>
      <c r="AD265" s="23" t="str">
        <f>IF(W265&lt;&gt;"",$H265*W265,"")</f>
        <v/>
      </c>
      <c r="AE265" s="23" t="str">
        <f>IF(X265&lt;&gt;"",$H265*X265,"")</f>
        <v/>
      </c>
    </row>
    <row r="266" spans="2:31" x14ac:dyDescent="0.25">
      <c r="B266" s="18">
        <f>IF(G266="","",B265+1)</f>
        <v>244</v>
      </c>
      <c r="C266" s="25">
        <v>5200000009985</v>
      </c>
      <c r="D266" s="19"/>
      <c r="E266" s="19"/>
      <c r="F266" s="20"/>
      <c r="G266" s="20" t="s">
        <v>374</v>
      </c>
      <c r="H266" s="21">
        <v>400</v>
      </c>
      <c r="I266" s="21" t="s">
        <v>994</v>
      </c>
      <c r="J266" s="46">
        <v>68051000</v>
      </c>
      <c r="K266" s="46" t="s">
        <v>104</v>
      </c>
      <c r="L266" s="47"/>
      <c r="M266" s="48">
        <v>2.2363636363636368</v>
      </c>
      <c r="N266" s="48"/>
      <c r="O266" s="49"/>
      <c r="P266" s="50"/>
      <c r="Q266" s="50">
        <v>7.0000000000000007E-2</v>
      </c>
      <c r="R266" s="50"/>
      <c r="S266" s="50"/>
      <c r="T266" s="46" t="s">
        <v>1071</v>
      </c>
      <c r="U266" s="46"/>
      <c r="V266" s="51"/>
      <c r="W266" s="62"/>
      <c r="X266" s="62"/>
      <c r="Y266" s="23">
        <f>IF(M266&lt;&gt;"",$H266*M266,"")</f>
        <v>894.54545454545473</v>
      </c>
      <c r="Z266" s="23" t="str">
        <f>IF(N266&lt;&gt;"",$H266*N266,"")</f>
        <v/>
      </c>
      <c r="AA266" s="19">
        <f>IF(OR(M266&lt;&gt;"",N266&lt;&gt;""),1,0)</f>
        <v>1</v>
      </c>
      <c r="AB266" s="19">
        <f>IF(M266&lt;&gt;0,1,0)</f>
        <v>1</v>
      </c>
      <c r="AC266" s="19">
        <f>IF(N266&lt;&gt;0,1,0)</f>
        <v>0</v>
      </c>
      <c r="AD266" s="23" t="str">
        <f>IF(W266&lt;&gt;"",$H266*W266,"")</f>
        <v/>
      </c>
      <c r="AE266" s="23" t="str">
        <f>IF(X266&lt;&gt;"",$H266*X266,"")</f>
        <v/>
      </c>
    </row>
    <row r="267" spans="2:31" x14ac:dyDescent="0.25">
      <c r="B267" s="18">
        <f>IF(G267="","",B266+1)</f>
        <v>245</v>
      </c>
      <c r="C267" s="25">
        <v>5200000009995</v>
      </c>
      <c r="D267" s="19"/>
      <c r="E267" s="19"/>
      <c r="F267" s="2"/>
      <c r="G267" s="20" t="s">
        <v>375</v>
      </c>
      <c r="H267" s="21">
        <v>400</v>
      </c>
      <c r="I267" s="21" t="s">
        <v>994</v>
      </c>
      <c r="J267" s="46" t="s">
        <v>1070</v>
      </c>
      <c r="K267" s="46" t="s">
        <v>81</v>
      </c>
      <c r="L267" s="47"/>
      <c r="M267" s="48" t="s">
        <v>1070</v>
      </c>
      <c r="N267" s="48"/>
      <c r="O267" s="49"/>
      <c r="P267" s="50"/>
      <c r="Q267" s="50">
        <v>7.0000000000000007E-2</v>
      </c>
      <c r="R267" s="50"/>
      <c r="S267" s="50"/>
      <c r="T267" s="46" t="s">
        <v>1071</v>
      </c>
      <c r="U267" s="46"/>
      <c r="V267" s="51"/>
      <c r="W267" s="62"/>
      <c r="X267" s="62"/>
      <c r="Y267" s="23" t="str">
        <f>IF(M267&lt;&gt;"",$H267*M267,"")</f>
        <v/>
      </c>
      <c r="Z267" s="23" t="str">
        <f>IF(N267&lt;&gt;"",$H267*N267,"")</f>
        <v/>
      </c>
      <c r="AA267" s="19">
        <f>IF(OR(M267&lt;&gt;"",N267&lt;&gt;""),1,0)</f>
        <v>0</v>
      </c>
      <c r="AB267" s="19">
        <f>IF(M267&lt;&gt;0,1,0)</f>
        <v>1</v>
      </c>
      <c r="AC267" s="19">
        <f>IF(N267&lt;&gt;0,1,0)</f>
        <v>0</v>
      </c>
      <c r="AD267" s="23" t="str">
        <f>IF(W267&lt;&gt;"",$H267*W267,"")</f>
        <v/>
      </c>
      <c r="AE267" s="23" t="str">
        <f>IF(X267&lt;&gt;"",$H267*X267,"")</f>
        <v/>
      </c>
    </row>
    <row r="268" spans="2:31" x14ac:dyDescent="0.25">
      <c r="B268" s="18">
        <f>IF(G268="","",B267+1)</f>
        <v>246</v>
      </c>
      <c r="C268" s="25">
        <v>5200000009987</v>
      </c>
      <c r="D268" s="19"/>
      <c r="E268" s="19"/>
      <c r="F268" s="20"/>
      <c r="G268" s="20" t="s">
        <v>376</v>
      </c>
      <c r="H268" s="21">
        <v>533</v>
      </c>
      <c r="I268" s="21" t="s">
        <v>994</v>
      </c>
      <c r="J268" s="46" t="s">
        <v>1070</v>
      </c>
      <c r="K268" s="46" t="s">
        <v>81</v>
      </c>
      <c r="L268" s="47"/>
      <c r="M268" s="48" t="s">
        <v>1070</v>
      </c>
      <c r="N268" s="48"/>
      <c r="O268" s="49"/>
      <c r="P268" s="50"/>
      <c r="Q268" s="50">
        <v>7.0000000000000007E-2</v>
      </c>
      <c r="R268" s="50"/>
      <c r="S268" s="50"/>
      <c r="T268" s="46" t="s">
        <v>1071</v>
      </c>
      <c r="U268" s="46"/>
      <c r="V268" s="51"/>
      <c r="W268" s="62"/>
      <c r="X268" s="62"/>
      <c r="Y268" s="23" t="str">
        <f>IF(M268&lt;&gt;"",$H268*M268,"")</f>
        <v/>
      </c>
      <c r="Z268" s="23" t="str">
        <f>IF(N268&lt;&gt;"",$H268*N268,"")</f>
        <v/>
      </c>
      <c r="AA268" s="19">
        <f>IF(OR(M268&lt;&gt;"",N268&lt;&gt;""),1,0)</f>
        <v>0</v>
      </c>
      <c r="AB268" s="19">
        <f>IF(M268&lt;&gt;0,1,0)</f>
        <v>1</v>
      </c>
      <c r="AC268" s="19">
        <f>IF(N268&lt;&gt;0,1,0)</f>
        <v>0</v>
      </c>
      <c r="AD268" s="23" t="str">
        <f>IF(W268&lt;&gt;"",$H268*W268,"")</f>
        <v/>
      </c>
      <c r="AE268" s="23" t="str">
        <f>IF(X268&lt;&gt;"",$H268*X268,"")</f>
        <v/>
      </c>
    </row>
    <row r="269" spans="2:31" x14ac:dyDescent="0.25">
      <c r="B269" s="18">
        <f>IF(G269="","",B268+1)</f>
        <v>247</v>
      </c>
      <c r="C269" s="25">
        <v>5200000009996</v>
      </c>
      <c r="D269" s="19"/>
      <c r="E269" s="19"/>
      <c r="F269" s="2"/>
      <c r="G269" s="20" t="s">
        <v>377</v>
      </c>
      <c r="H269" s="21">
        <v>433</v>
      </c>
      <c r="I269" s="21" t="s">
        <v>994</v>
      </c>
      <c r="J269" s="46" t="s">
        <v>1070</v>
      </c>
      <c r="K269" s="46" t="s">
        <v>81</v>
      </c>
      <c r="L269" s="47"/>
      <c r="M269" s="48" t="s">
        <v>1070</v>
      </c>
      <c r="N269" s="48"/>
      <c r="O269" s="49"/>
      <c r="P269" s="50"/>
      <c r="Q269" s="50">
        <v>7.0000000000000007E-2</v>
      </c>
      <c r="R269" s="50"/>
      <c r="S269" s="50"/>
      <c r="T269" s="46" t="s">
        <v>1071</v>
      </c>
      <c r="U269" s="46"/>
      <c r="V269" s="51"/>
      <c r="W269" s="62"/>
      <c r="X269" s="62"/>
      <c r="Y269" s="23" t="str">
        <f>IF(M269&lt;&gt;"",$H269*M269,"")</f>
        <v/>
      </c>
      <c r="Z269" s="23" t="str">
        <f>IF(N269&lt;&gt;"",$H269*N269,"")</f>
        <v/>
      </c>
      <c r="AA269" s="19">
        <f>IF(OR(M269&lt;&gt;"",N269&lt;&gt;""),1,0)</f>
        <v>0</v>
      </c>
      <c r="AB269" s="19">
        <f>IF(M269&lt;&gt;0,1,0)</f>
        <v>1</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378</v>
      </c>
      <c r="H270" s="21">
        <v>933</v>
      </c>
      <c r="I270" s="21" t="s">
        <v>994</v>
      </c>
      <c r="J270" s="46">
        <v>68051000</v>
      </c>
      <c r="K270" s="46" t="s">
        <v>104</v>
      </c>
      <c r="L270" s="47"/>
      <c r="M270" s="48">
        <v>2.0872727272727274</v>
      </c>
      <c r="N270" s="48"/>
      <c r="O270" s="49"/>
      <c r="P270" s="50"/>
      <c r="Q270" s="50">
        <v>7.0000000000000007E-2</v>
      </c>
      <c r="R270" s="50"/>
      <c r="S270" s="50"/>
      <c r="T270" s="46" t="s">
        <v>1071</v>
      </c>
      <c r="U270" s="46"/>
      <c r="V270" s="51"/>
      <c r="W270" s="62"/>
      <c r="X270" s="62"/>
      <c r="Y270" s="23">
        <f>IF(M270&lt;&gt;"",$H270*M270,"")</f>
        <v>1947.4254545454546</v>
      </c>
      <c r="Z270" s="23" t="str">
        <f>IF(N270&lt;&gt;"",$H270*N270,"")</f>
        <v/>
      </c>
      <c r="AA270" s="19">
        <f>IF(OR(M270&lt;&gt;"",N270&lt;&gt;""),1,0)</f>
        <v>1</v>
      </c>
      <c r="AB270" s="19">
        <f>IF(M270&lt;&gt;0,1,0)</f>
        <v>1</v>
      </c>
      <c r="AC270" s="19">
        <f>IF(N270&lt;&gt;0,1,0)</f>
        <v>0</v>
      </c>
      <c r="AD270" s="23" t="str">
        <f>IF(W270&lt;&gt;"",$H270*W270,"")</f>
        <v/>
      </c>
      <c r="AE270" s="23" t="str">
        <f>IF(X270&lt;&gt;"",$H270*X270,"")</f>
        <v/>
      </c>
    </row>
    <row r="271" spans="2:31" x14ac:dyDescent="0.25">
      <c r="B271" s="18">
        <f>IF(G271="","",B270+1)</f>
        <v>249</v>
      </c>
      <c r="C271" s="25">
        <v>5200000009997</v>
      </c>
      <c r="D271" s="19"/>
      <c r="E271" s="19"/>
      <c r="F271" s="2"/>
      <c r="G271" s="20" t="s">
        <v>379</v>
      </c>
      <c r="H271" s="21">
        <v>167</v>
      </c>
      <c r="I271" s="21" t="s">
        <v>994</v>
      </c>
      <c r="J271" s="46" t="s">
        <v>1070</v>
      </c>
      <c r="K271" s="46" t="s">
        <v>81</v>
      </c>
      <c r="L271" s="47"/>
      <c r="M271" s="48" t="s">
        <v>1070</v>
      </c>
      <c r="N271" s="48"/>
      <c r="O271" s="49"/>
      <c r="P271" s="50"/>
      <c r="Q271" s="50">
        <v>7.0000000000000007E-2</v>
      </c>
      <c r="R271" s="50"/>
      <c r="S271" s="50"/>
      <c r="T271" s="46" t="s">
        <v>1071</v>
      </c>
      <c r="U271" s="46"/>
      <c r="V271" s="51"/>
      <c r="W271" s="62"/>
      <c r="X271" s="62"/>
      <c r="Y271" s="23" t="str">
        <f>IF(M271&lt;&gt;"",$H271*M271,"")</f>
        <v/>
      </c>
      <c r="Z271" s="23" t="str">
        <f>IF(N271&lt;&gt;"",$H271*N271,"")</f>
        <v/>
      </c>
      <c r="AA271" s="19">
        <f>IF(OR(M271&lt;&gt;"",N271&lt;&gt;""),1,0)</f>
        <v>0</v>
      </c>
      <c r="AB271" s="19">
        <f>IF(M271&lt;&gt;0,1,0)</f>
        <v>1</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380</v>
      </c>
      <c r="H272" s="21">
        <v>1</v>
      </c>
      <c r="I272" s="21" t="s">
        <v>994</v>
      </c>
      <c r="J272" s="46" t="s">
        <v>1070</v>
      </c>
      <c r="K272" s="46" t="s">
        <v>81</v>
      </c>
      <c r="L272" s="47"/>
      <c r="M272" s="48" t="s">
        <v>1070</v>
      </c>
      <c r="N272" s="48"/>
      <c r="O272" s="49"/>
      <c r="P272" s="50"/>
      <c r="Q272" s="50">
        <v>7.0000000000000007E-2</v>
      </c>
      <c r="R272" s="50"/>
      <c r="S272" s="50"/>
      <c r="T272" s="46" t="s">
        <v>1071</v>
      </c>
      <c r="U272" s="46"/>
      <c r="V272" s="51"/>
      <c r="W272" s="62"/>
      <c r="X272" s="62"/>
      <c r="Y272" s="23" t="str">
        <f>IF(M272&lt;&gt;"",$H272*M272,"")</f>
        <v/>
      </c>
      <c r="Z272" s="23" t="str">
        <f>IF(N272&lt;&gt;"",$H272*N272,"")</f>
        <v/>
      </c>
      <c r="AA272" s="19">
        <f>IF(OR(M272&lt;&gt;"",N272&lt;&gt;""),1,0)</f>
        <v>0</v>
      </c>
      <c r="AB272" s="19">
        <f>IF(M272&lt;&gt;0,1,0)</f>
        <v>1</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381</v>
      </c>
      <c r="H273" s="21">
        <v>1</v>
      </c>
      <c r="I273" s="21" t="s">
        <v>994</v>
      </c>
      <c r="J273" s="46">
        <v>68051000</v>
      </c>
      <c r="K273" s="46" t="s">
        <v>104</v>
      </c>
      <c r="L273" s="47"/>
      <c r="M273" s="48">
        <v>1.05768115942029</v>
      </c>
      <c r="N273" s="48"/>
      <c r="O273" s="49"/>
      <c r="P273" s="50"/>
      <c r="Q273" s="50">
        <v>7.0000000000000007E-2</v>
      </c>
      <c r="R273" s="50"/>
      <c r="S273" s="50"/>
      <c r="T273" s="46" t="s">
        <v>1071</v>
      </c>
      <c r="U273" s="46"/>
      <c r="V273" s="51"/>
      <c r="W273" s="62"/>
      <c r="X273" s="62"/>
      <c r="Y273" s="23">
        <f>IF(M273&lt;&gt;"",$H273*M273,"")</f>
        <v>1.05768115942029</v>
      </c>
      <c r="Z273" s="23" t="str">
        <f>IF(N273&lt;&gt;"",$H273*N273,"")</f>
        <v/>
      </c>
      <c r="AA273" s="19">
        <f>IF(OR(M273&lt;&gt;"",N273&lt;&gt;""),1,0)</f>
        <v>1</v>
      </c>
      <c r="AB273" s="19">
        <f>IF(M273&lt;&gt;0,1,0)</f>
        <v>1</v>
      </c>
      <c r="AC273" s="19">
        <f>IF(N273&lt;&gt;0,1,0)</f>
        <v>0</v>
      </c>
      <c r="AD273" s="23" t="str">
        <f>IF(W273&lt;&gt;"",$H273*W273,"")</f>
        <v/>
      </c>
      <c r="AE273" s="23" t="str">
        <f>IF(X273&lt;&gt;"",$H273*X273,"")</f>
        <v/>
      </c>
    </row>
    <row r="274" spans="2:31" x14ac:dyDescent="0.25">
      <c r="B274" s="18">
        <f>IF(G274="","",B273+1)</f>
        <v>252</v>
      </c>
      <c r="C274" s="25">
        <v>5700000000446</v>
      </c>
      <c r="D274" s="19"/>
      <c r="E274" s="19"/>
      <c r="F274" s="20"/>
      <c r="G274" s="20" t="s">
        <v>382</v>
      </c>
      <c r="H274" s="21">
        <v>1</v>
      </c>
      <c r="I274" s="21" t="s">
        <v>994</v>
      </c>
      <c r="J274" s="46">
        <v>84659310</v>
      </c>
      <c r="K274" s="46" t="s">
        <v>104</v>
      </c>
      <c r="L274" s="47"/>
      <c r="M274" s="48">
        <v>2.2460869565217392</v>
      </c>
      <c r="N274" s="48"/>
      <c r="O274" s="49"/>
      <c r="P274" s="50"/>
      <c r="Q274" s="50">
        <v>7.0000000000000007E-2</v>
      </c>
      <c r="R274" s="50"/>
      <c r="S274" s="50"/>
      <c r="T274" s="46" t="s">
        <v>1071</v>
      </c>
      <c r="U274" s="46"/>
      <c r="V274" s="51"/>
      <c r="W274" s="62"/>
      <c r="X274" s="62"/>
      <c r="Y274" s="23">
        <f>IF(M274&lt;&gt;"",$H274*M274,"")</f>
        <v>2.2460869565217392</v>
      </c>
      <c r="Z274" s="23" t="str">
        <f>IF(N274&lt;&gt;"",$H274*N274,"")</f>
        <v/>
      </c>
      <c r="AA274" s="19">
        <f>IF(OR(M274&lt;&gt;"",N274&lt;&gt;""),1,0)</f>
        <v>1</v>
      </c>
      <c r="AB274" s="19">
        <f>IF(M274&lt;&gt;0,1,0)</f>
        <v>1</v>
      </c>
      <c r="AC274" s="19">
        <f>IF(N274&lt;&gt;0,1,0)</f>
        <v>0</v>
      </c>
      <c r="AD274" s="23" t="str">
        <f>IF(W274&lt;&gt;"",$H274*W274,"")</f>
        <v/>
      </c>
      <c r="AE274" s="23" t="str">
        <f>IF(X274&lt;&gt;"",$H274*X274,"")</f>
        <v/>
      </c>
    </row>
    <row r="275" spans="2:31" x14ac:dyDescent="0.25">
      <c r="B275" s="18">
        <f>IF(G275="","",B274+1)</f>
        <v>253</v>
      </c>
      <c r="C275" s="25">
        <v>5200000014980</v>
      </c>
      <c r="D275" s="19"/>
      <c r="E275" s="19"/>
      <c r="F275" s="2"/>
      <c r="G275" s="20" t="s">
        <v>383</v>
      </c>
      <c r="H275" s="21">
        <v>1</v>
      </c>
      <c r="I275" s="21" t="s">
        <v>994</v>
      </c>
      <c r="J275" s="46">
        <v>68052000</v>
      </c>
      <c r="K275" s="46" t="s">
        <v>104</v>
      </c>
      <c r="L275" s="47"/>
      <c r="M275" s="48">
        <v>1.2796969696969698</v>
      </c>
      <c r="N275" s="48"/>
      <c r="O275" s="49"/>
      <c r="P275" s="50"/>
      <c r="Q275" s="50">
        <v>7.0000000000000007E-2</v>
      </c>
      <c r="R275" s="50"/>
      <c r="S275" s="50"/>
      <c r="T275" s="46" t="s">
        <v>1071</v>
      </c>
      <c r="U275" s="46"/>
      <c r="V275" s="51"/>
      <c r="W275" s="62"/>
      <c r="X275" s="62"/>
      <c r="Y275" s="23">
        <f>IF(M275&lt;&gt;"",$H275*M275,"")</f>
        <v>1.2796969696969698</v>
      </c>
      <c r="Z275" s="23" t="str">
        <f>IF(N275&lt;&gt;"",$H275*N275,"")</f>
        <v/>
      </c>
      <c r="AA275" s="19">
        <f>IF(OR(M275&lt;&gt;"",N275&lt;&gt;""),1,0)</f>
        <v>1</v>
      </c>
      <c r="AB275" s="19">
        <f>IF(M275&lt;&gt;0,1,0)</f>
        <v>1</v>
      </c>
      <c r="AC275" s="19">
        <f>IF(N275&lt;&gt;0,1,0)</f>
        <v>0</v>
      </c>
      <c r="AD275" s="23" t="str">
        <f>IF(W275&lt;&gt;"",$H275*W275,"")</f>
        <v/>
      </c>
      <c r="AE275" s="23" t="str">
        <f>IF(X275&lt;&gt;"",$H275*X275,"")</f>
        <v/>
      </c>
    </row>
    <row r="276" spans="2:31" x14ac:dyDescent="0.25">
      <c r="B276" s="18">
        <f>IF(G276="","",B275+1)</f>
        <v>254</v>
      </c>
      <c r="C276" s="25">
        <v>5200000014983</v>
      </c>
      <c r="D276" s="19"/>
      <c r="E276" s="19"/>
      <c r="F276" s="20"/>
      <c r="G276" s="20" t="s">
        <v>384</v>
      </c>
      <c r="H276" s="21">
        <v>1</v>
      </c>
      <c r="I276" s="21" t="s">
        <v>994</v>
      </c>
      <c r="J276" s="46">
        <v>68052000</v>
      </c>
      <c r="K276" s="46" t="s">
        <v>104</v>
      </c>
      <c r="L276" s="47"/>
      <c r="M276" s="48">
        <v>1.0809090909090908</v>
      </c>
      <c r="N276" s="48"/>
      <c r="O276" s="49"/>
      <c r="P276" s="50"/>
      <c r="Q276" s="50">
        <v>7.0000000000000007E-2</v>
      </c>
      <c r="R276" s="50"/>
      <c r="S276" s="50"/>
      <c r="T276" s="46" t="s">
        <v>1071</v>
      </c>
      <c r="U276" s="46"/>
      <c r="V276" s="51"/>
      <c r="W276" s="62"/>
      <c r="X276" s="62"/>
      <c r="Y276" s="23">
        <f>IF(M276&lt;&gt;"",$H276*M276,"")</f>
        <v>1.0809090909090908</v>
      </c>
      <c r="Z276" s="23" t="str">
        <f>IF(N276&lt;&gt;"",$H276*N276,"")</f>
        <v/>
      </c>
      <c r="AA276" s="19">
        <f>IF(OR(M276&lt;&gt;"",N276&lt;&gt;""),1,0)</f>
        <v>1</v>
      </c>
      <c r="AB276" s="19">
        <f>IF(M276&lt;&gt;0,1,0)</f>
        <v>1</v>
      </c>
      <c r="AC276" s="19">
        <f>IF(N276&lt;&gt;0,1,0)</f>
        <v>0</v>
      </c>
      <c r="AD276" s="23" t="str">
        <f>IF(W276&lt;&gt;"",$H276*W276,"")</f>
        <v/>
      </c>
      <c r="AE276" s="23" t="str">
        <f>IF(X276&lt;&gt;"",$H276*X276,"")</f>
        <v/>
      </c>
    </row>
    <row r="277" spans="2:31" x14ac:dyDescent="0.25">
      <c r="B277" s="18">
        <f>IF(G277="","",B276+1)</f>
        <v>255</v>
      </c>
      <c r="C277" s="25">
        <v>5200000009607</v>
      </c>
      <c r="D277" s="19"/>
      <c r="E277" s="19"/>
      <c r="F277" s="2"/>
      <c r="G277" s="20" t="s">
        <v>385</v>
      </c>
      <c r="H277" s="21">
        <v>1</v>
      </c>
      <c r="I277" s="21" t="s">
        <v>994</v>
      </c>
      <c r="J277" s="46">
        <v>68051000</v>
      </c>
      <c r="K277" s="46" t="s">
        <v>104</v>
      </c>
      <c r="L277" s="47"/>
      <c r="M277" s="48">
        <v>1.4142028985507247</v>
      </c>
      <c r="N277" s="48"/>
      <c r="O277" s="49"/>
      <c r="P277" s="50"/>
      <c r="Q277" s="50">
        <v>7.0000000000000007E-2</v>
      </c>
      <c r="R277" s="50"/>
      <c r="S277" s="50"/>
      <c r="T277" s="46" t="s">
        <v>1071</v>
      </c>
      <c r="U277" s="46"/>
      <c r="V277" s="51"/>
      <c r="W277" s="62"/>
      <c r="X277" s="62"/>
      <c r="Y277" s="23">
        <f>IF(M277&lt;&gt;"",$H277*M277,"")</f>
        <v>1.4142028985507247</v>
      </c>
      <c r="Z277" s="23" t="str">
        <f>IF(N277&lt;&gt;"",$H277*N277,"")</f>
        <v/>
      </c>
      <c r="AA277" s="19">
        <f>IF(OR(M277&lt;&gt;"",N277&lt;&gt;""),1,0)</f>
        <v>1</v>
      </c>
      <c r="AB277" s="19">
        <f>IF(M277&lt;&gt;0,1,0)</f>
        <v>1</v>
      </c>
      <c r="AC277" s="19">
        <f>IF(N277&lt;&gt;0,1,0)</f>
        <v>0</v>
      </c>
      <c r="AD277" s="23" t="str">
        <f>IF(W277&lt;&gt;"",$H277*W277,"")</f>
        <v/>
      </c>
      <c r="AE277" s="23" t="str">
        <f>IF(X277&lt;&gt;"",$H277*X277,"")</f>
        <v/>
      </c>
    </row>
    <row r="278" spans="2:31" x14ac:dyDescent="0.25">
      <c r="B278" s="18">
        <f>IF(G278="","",B277+1)</f>
        <v>256</v>
      </c>
      <c r="C278" s="25">
        <v>5200000014985</v>
      </c>
      <c r="D278" s="19"/>
      <c r="E278" s="19"/>
      <c r="F278" s="20"/>
      <c r="G278" s="20" t="s">
        <v>386</v>
      </c>
      <c r="H278" s="21">
        <v>1</v>
      </c>
      <c r="I278" s="21" t="s">
        <v>994</v>
      </c>
      <c r="J278" s="46" t="s">
        <v>1070</v>
      </c>
      <c r="K278" s="46" t="s">
        <v>81</v>
      </c>
      <c r="L278" s="47"/>
      <c r="M278" s="48" t="s">
        <v>1070</v>
      </c>
      <c r="N278" s="48"/>
      <c r="O278" s="49"/>
      <c r="P278" s="50"/>
      <c r="Q278" s="50">
        <v>7.0000000000000007E-2</v>
      </c>
      <c r="R278" s="50"/>
      <c r="S278" s="50"/>
      <c r="T278" s="46" t="s">
        <v>1071</v>
      </c>
      <c r="U278" s="46"/>
      <c r="V278" s="51"/>
      <c r="W278" s="62"/>
      <c r="X278" s="62"/>
      <c r="Y278" s="23" t="str">
        <f>IF(M278&lt;&gt;"",$H278*M278,"")</f>
        <v/>
      </c>
      <c r="Z278" s="23" t="str">
        <f>IF(N278&lt;&gt;"",$H278*N278,"")</f>
        <v/>
      </c>
      <c r="AA278" s="19">
        <f>IF(OR(M278&lt;&gt;"",N278&lt;&gt;""),1,0)</f>
        <v>0</v>
      </c>
      <c r="AB278" s="19">
        <f>IF(M278&lt;&gt;0,1,0)</f>
        <v>1</v>
      </c>
      <c r="AC278" s="19">
        <f>IF(N278&lt;&gt;0,1,0)</f>
        <v>0</v>
      </c>
      <c r="AD278" s="23" t="str">
        <f>IF(W278&lt;&gt;"",$H278*W278,"")</f>
        <v/>
      </c>
      <c r="AE278" s="23" t="str">
        <f>IF(X278&lt;&gt;"",$H278*X278,"")</f>
        <v/>
      </c>
    </row>
    <row r="279" spans="2:31" x14ac:dyDescent="0.25">
      <c r="B279" s="18">
        <f>IF(G279="","",B278+1)</f>
        <v>257</v>
      </c>
      <c r="C279" s="25">
        <v>6000000043456</v>
      </c>
      <c r="D279" s="19"/>
      <c r="E279" s="19"/>
      <c r="F279" s="2"/>
      <c r="G279" s="20" t="s">
        <v>387</v>
      </c>
      <c r="H279" s="21">
        <v>1</v>
      </c>
      <c r="I279" s="21" t="s">
        <v>994</v>
      </c>
      <c r="J279" s="46" t="s">
        <v>1070</v>
      </c>
      <c r="K279" s="46" t="s">
        <v>81</v>
      </c>
      <c r="L279" s="47"/>
      <c r="M279" s="48" t="s">
        <v>1070</v>
      </c>
      <c r="N279" s="48"/>
      <c r="O279" s="49"/>
      <c r="P279" s="50"/>
      <c r="Q279" s="50">
        <v>7.0000000000000007E-2</v>
      </c>
      <c r="R279" s="50"/>
      <c r="S279" s="50"/>
      <c r="T279" s="46" t="s">
        <v>1071</v>
      </c>
      <c r="U279" s="46"/>
      <c r="V279" s="51"/>
      <c r="W279" s="62"/>
      <c r="X279" s="62"/>
      <c r="Y279" s="23" t="str">
        <f>IF(M279&lt;&gt;"",$H279*M279,"")</f>
        <v/>
      </c>
      <c r="Z279" s="23" t="str">
        <f>IF(N279&lt;&gt;"",$H279*N279,"")</f>
        <v/>
      </c>
      <c r="AA279" s="19">
        <f>IF(OR(M279&lt;&gt;"",N279&lt;&gt;""),1,0)</f>
        <v>0</v>
      </c>
      <c r="AB279" s="19">
        <f>IF(M279&lt;&gt;0,1,0)</f>
        <v>1</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388</v>
      </c>
      <c r="H280" s="21">
        <v>1</v>
      </c>
      <c r="I280" s="21" t="s">
        <v>994</v>
      </c>
      <c r="J280" s="46">
        <v>68052000</v>
      </c>
      <c r="K280" s="46" t="s">
        <v>104</v>
      </c>
      <c r="L280" s="47"/>
      <c r="M280" s="48">
        <v>1.0809090909090908</v>
      </c>
      <c r="N280" s="48"/>
      <c r="O280" s="49"/>
      <c r="P280" s="50"/>
      <c r="Q280" s="50">
        <v>7.0000000000000007E-2</v>
      </c>
      <c r="R280" s="50"/>
      <c r="S280" s="50"/>
      <c r="T280" s="46" t="s">
        <v>1071</v>
      </c>
      <c r="U280" s="46"/>
      <c r="V280" s="51"/>
      <c r="W280" s="62"/>
      <c r="X280" s="62"/>
      <c r="Y280" s="23">
        <f>IF(M280&lt;&gt;"",$H280*M280,"")</f>
        <v>1.0809090909090908</v>
      </c>
      <c r="Z280" s="23" t="str">
        <f>IF(N280&lt;&gt;"",$H280*N280,"")</f>
        <v/>
      </c>
      <c r="AA280" s="19">
        <f>IF(OR(M280&lt;&gt;"",N280&lt;&gt;""),1,0)</f>
        <v>1</v>
      </c>
      <c r="AB280" s="19">
        <f>IF(M280&lt;&gt;0,1,0)</f>
        <v>1</v>
      </c>
      <c r="AC280" s="19">
        <f>IF(N280&lt;&gt;0,1,0)</f>
        <v>0</v>
      </c>
      <c r="AD280" s="23" t="str">
        <f>IF(W280&lt;&gt;"",$H280*W280,"")</f>
        <v/>
      </c>
      <c r="AE280" s="23" t="str">
        <f>IF(X280&lt;&gt;"",$H280*X280,"")</f>
        <v/>
      </c>
    </row>
    <row r="281" spans="2:31" x14ac:dyDescent="0.25">
      <c r="B281" s="18">
        <f>IF(G281="","",B280+1)</f>
        <v>259</v>
      </c>
      <c r="C281" s="25">
        <v>5200000007110</v>
      </c>
      <c r="D281" s="19"/>
      <c r="E281" s="19"/>
      <c r="F281" s="2"/>
      <c r="G281" s="20" t="s">
        <v>389</v>
      </c>
      <c r="H281" s="21">
        <v>33</v>
      </c>
      <c r="I281" s="21" t="s">
        <v>994</v>
      </c>
      <c r="J281" s="46">
        <v>84659310</v>
      </c>
      <c r="K281" s="46" t="s">
        <v>104</v>
      </c>
      <c r="L281" s="47"/>
      <c r="M281" s="48">
        <v>2.3481818181818181</v>
      </c>
      <c r="N281" s="48"/>
      <c r="O281" s="49"/>
      <c r="P281" s="50"/>
      <c r="Q281" s="50">
        <v>7.0000000000000007E-2</v>
      </c>
      <c r="R281" s="50"/>
      <c r="S281" s="50"/>
      <c r="T281" s="46" t="s">
        <v>1071</v>
      </c>
      <c r="U281" s="46"/>
      <c r="V281" s="51"/>
      <c r="W281" s="62"/>
      <c r="X281" s="62"/>
      <c r="Y281" s="23">
        <f>IF(M281&lt;&gt;"",$H281*M281,"")</f>
        <v>77.489999999999995</v>
      </c>
      <c r="Z281" s="23" t="str">
        <f>IF(N281&lt;&gt;"",$H281*N281,"")</f>
        <v/>
      </c>
      <c r="AA281" s="19">
        <f>IF(OR(M281&lt;&gt;"",N281&lt;&gt;""),1,0)</f>
        <v>1</v>
      </c>
      <c r="AB281" s="19">
        <f>IF(M281&lt;&gt;0,1,0)</f>
        <v>1</v>
      </c>
      <c r="AC281" s="19">
        <f>IF(N281&lt;&gt;0,1,0)</f>
        <v>0</v>
      </c>
      <c r="AD281" s="23" t="str">
        <f>IF(W281&lt;&gt;"",$H281*W281,"")</f>
        <v/>
      </c>
      <c r="AE281" s="23" t="str">
        <f>IF(X281&lt;&gt;"",$H281*X281,"")</f>
        <v/>
      </c>
    </row>
    <row r="282" spans="2:31" x14ac:dyDescent="0.25">
      <c r="B282" s="18">
        <f>IF(G282="","",B281+1)</f>
        <v>260</v>
      </c>
      <c r="C282" s="25">
        <v>5200000007111</v>
      </c>
      <c r="D282" s="19"/>
      <c r="E282" s="19"/>
      <c r="F282" s="20"/>
      <c r="G282" s="20" t="s">
        <v>390</v>
      </c>
      <c r="H282" s="21">
        <v>1</v>
      </c>
      <c r="I282" s="21" t="s">
        <v>994</v>
      </c>
      <c r="J282" s="46">
        <v>68051000</v>
      </c>
      <c r="K282" s="46" t="s">
        <v>104</v>
      </c>
      <c r="L282" s="47"/>
      <c r="M282" s="48">
        <v>1.8895652173913047</v>
      </c>
      <c r="N282" s="48"/>
      <c r="O282" s="49"/>
      <c r="P282" s="50"/>
      <c r="Q282" s="50">
        <v>7.0000000000000007E-2</v>
      </c>
      <c r="R282" s="50"/>
      <c r="S282" s="50"/>
      <c r="T282" s="46" t="s">
        <v>1071</v>
      </c>
      <c r="U282" s="46"/>
      <c r="V282" s="51"/>
      <c r="W282" s="62"/>
      <c r="X282" s="62"/>
      <c r="Y282" s="23">
        <f>IF(M282&lt;&gt;"",$H282*M282,"")</f>
        <v>1.8895652173913047</v>
      </c>
      <c r="Z282" s="23" t="str">
        <f>IF(N282&lt;&gt;"",$H282*N282,"")</f>
        <v/>
      </c>
      <c r="AA282" s="19">
        <f>IF(OR(M282&lt;&gt;"",N282&lt;&gt;""),1,0)</f>
        <v>1</v>
      </c>
      <c r="AB282" s="19">
        <f>IF(M282&lt;&gt;0,1,0)</f>
        <v>1</v>
      </c>
      <c r="AC282" s="19">
        <f>IF(N282&lt;&gt;0,1,0)</f>
        <v>0</v>
      </c>
      <c r="AD282" s="23" t="str">
        <f>IF(W282&lt;&gt;"",$H282*W282,"")</f>
        <v/>
      </c>
      <c r="AE282" s="23" t="str">
        <f>IF(X282&lt;&gt;"",$H282*X282,"")</f>
        <v/>
      </c>
    </row>
    <row r="283" spans="2:31" x14ac:dyDescent="0.25">
      <c r="B283" s="18">
        <f>IF(G283="","",B282+1)</f>
        <v>261</v>
      </c>
      <c r="C283" s="25">
        <v>5200000007112</v>
      </c>
      <c r="D283" s="19"/>
      <c r="E283" s="19"/>
      <c r="F283" s="2"/>
      <c r="G283" s="20" t="s">
        <v>391</v>
      </c>
      <c r="H283" s="21">
        <v>1</v>
      </c>
      <c r="I283" s="21" t="s">
        <v>994</v>
      </c>
      <c r="J283" s="46">
        <v>68051000</v>
      </c>
      <c r="K283" s="46" t="s">
        <v>104</v>
      </c>
      <c r="L283" s="47"/>
      <c r="M283" s="48">
        <v>1.8895652173913047</v>
      </c>
      <c r="N283" s="48"/>
      <c r="O283" s="49"/>
      <c r="P283" s="50"/>
      <c r="Q283" s="50">
        <v>7.0000000000000007E-2</v>
      </c>
      <c r="R283" s="50"/>
      <c r="S283" s="50"/>
      <c r="T283" s="46" t="s">
        <v>1071</v>
      </c>
      <c r="U283" s="46"/>
      <c r="V283" s="51"/>
      <c r="W283" s="62"/>
      <c r="X283" s="62"/>
      <c r="Y283" s="23">
        <f>IF(M283&lt;&gt;"",$H283*M283,"")</f>
        <v>1.8895652173913047</v>
      </c>
      <c r="Z283" s="23" t="str">
        <f>IF(N283&lt;&gt;"",$H283*N283,"")</f>
        <v/>
      </c>
      <c r="AA283" s="19">
        <f>IF(OR(M283&lt;&gt;"",N283&lt;&gt;""),1,0)</f>
        <v>1</v>
      </c>
      <c r="AB283" s="19">
        <f>IF(M283&lt;&gt;0,1,0)</f>
        <v>1</v>
      </c>
      <c r="AC283" s="19">
        <f>IF(N283&lt;&gt;0,1,0)</f>
        <v>0</v>
      </c>
      <c r="AD283" s="23" t="str">
        <f>IF(W283&lt;&gt;"",$H283*W283,"")</f>
        <v/>
      </c>
      <c r="AE283" s="23" t="str">
        <f>IF(X283&lt;&gt;"",$H283*X283,"")</f>
        <v/>
      </c>
    </row>
    <row r="284" spans="2:31" x14ac:dyDescent="0.25">
      <c r="B284" s="18">
        <f>IF(G284="","",B283+1)</f>
        <v>262</v>
      </c>
      <c r="C284" s="25">
        <v>5200000007113</v>
      </c>
      <c r="D284" s="19"/>
      <c r="E284" s="19"/>
      <c r="F284" s="20"/>
      <c r="G284" s="20" t="s">
        <v>1004</v>
      </c>
      <c r="H284" s="21">
        <v>1</v>
      </c>
      <c r="I284" s="21" t="s">
        <v>994</v>
      </c>
      <c r="J284" s="46">
        <v>68051000</v>
      </c>
      <c r="K284" s="46" t="s">
        <v>104</v>
      </c>
      <c r="L284" s="47"/>
      <c r="M284" s="48">
        <v>2.2363636363636368</v>
      </c>
      <c r="N284" s="48"/>
      <c r="O284" s="49"/>
      <c r="P284" s="50"/>
      <c r="Q284" s="50">
        <v>7.0000000000000007E-2</v>
      </c>
      <c r="R284" s="50"/>
      <c r="S284" s="50"/>
      <c r="T284" s="46" t="s">
        <v>1071</v>
      </c>
      <c r="U284" s="46"/>
      <c r="V284" s="51"/>
      <c r="W284" s="62"/>
      <c r="X284" s="62"/>
      <c r="Y284" s="23">
        <f>IF(M284&lt;&gt;"",$H284*M284,"")</f>
        <v>2.2363636363636368</v>
      </c>
      <c r="Z284" s="23" t="str">
        <f>IF(N284&lt;&gt;"",$H284*N284,"")</f>
        <v/>
      </c>
      <c r="AA284" s="19">
        <f>IF(OR(M284&lt;&gt;"",N284&lt;&gt;""),1,0)</f>
        <v>1</v>
      </c>
      <c r="AB284" s="19">
        <f>IF(M284&lt;&gt;0,1,0)</f>
        <v>1</v>
      </c>
      <c r="AC284" s="19">
        <f>IF(N284&lt;&gt;0,1,0)</f>
        <v>0</v>
      </c>
      <c r="AD284" s="23" t="str">
        <f>IF(W284&lt;&gt;"",$H284*W284,"")</f>
        <v/>
      </c>
      <c r="AE284" s="23" t="str">
        <f>IF(X284&lt;&gt;"",$H284*X284,"")</f>
        <v/>
      </c>
    </row>
    <row r="285" spans="2:31" x14ac:dyDescent="0.25">
      <c r="B285" s="18">
        <f>IF(G285="","",B284+1)</f>
        <v>263</v>
      </c>
      <c r="C285" s="25">
        <v>5200000007114</v>
      </c>
      <c r="D285" s="19"/>
      <c r="E285" s="19"/>
      <c r="F285" s="2"/>
      <c r="G285" s="20" t="s">
        <v>392</v>
      </c>
      <c r="H285" s="21">
        <v>1</v>
      </c>
      <c r="I285" s="21" t="s">
        <v>994</v>
      </c>
      <c r="J285" s="46">
        <v>68051000</v>
      </c>
      <c r="K285" s="46" t="s">
        <v>104</v>
      </c>
      <c r="L285" s="47"/>
      <c r="M285" s="48">
        <v>1.9965217391304348</v>
      </c>
      <c r="N285" s="48"/>
      <c r="O285" s="49"/>
      <c r="P285" s="50"/>
      <c r="Q285" s="50">
        <v>7.0000000000000007E-2</v>
      </c>
      <c r="R285" s="50"/>
      <c r="S285" s="50"/>
      <c r="T285" s="46" t="s">
        <v>1071</v>
      </c>
      <c r="U285" s="46"/>
      <c r="V285" s="51"/>
      <c r="W285" s="62"/>
      <c r="X285" s="62"/>
      <c r="Y285" s="23">
        <f>IF(M285&lt;&gt;"",$H285*M285,"")</f>
        <v>1.9965217391304348</v>
      </c>
      <c r="Z285" s="23" t="str">
        <f>IF(N285&lt;&gt;"",$H285*N285,"")</f>
        <v/>
      </c>
      <c r="AA285" s="19">
        <f>IF(OR(M285&lt;&gt;"",N285&lt;&gt;""),1,0)</f>
        <v>1</v>
      </c>
      <c r="AB285" s="19">
        <f>IF(M285&lt;&gt;0,1,0)</f>
        <v>1</v>
      </c>
      <c r="AC285" s="19">
        <f>IF(N285&lt;&gt;0,1,0)</f>
        <v>0</v>
      </c>
      <c r="AD285" s="23" t="str">
        <f>IF(W285&lt;&gt;"",$H285*W285,"")</f>
        <v/>
      </c>
      <c r="AE285" s="23" t="str">
        <f>IF(X285&lt;&gt;"",$H285*X285,"")</f>
        <v/>
      </c>
    </row>
    <row r="286" spans="2:31" x14ac:dyDescent="0.25">
      <c r="B286" s="18">
        <f>IF(G286="","",B285+1)</f>
        <v>264</v>
      </c>
      <c r="C286" s="25">
        <v>5200000007711</v>
      </c>
      <c r="D286" s="19"/>
      <c r="E286" s="19"/>
      <c r="F286" s="20"/>
      <c r="G286" s="20" t="s">
        <v>393</v>
      </c>
      <c r="H286" s="21">
        <v>1</v>
      </c>
      <c r="I286" s="21" t="s">
        <v>994</v>
      </c>
      <c r="J286" s="46">
        <v>68051000</v>
      </c>
      <c r="K286" s="46" t="s">
        <v>104</v>
      </c>
      <c r="L286" s="47"/>
      <c r="M286" s="48">
        <v>1.9965217391304348</v>
      </c>
      <c r="N286" s="48"/>
      <c r="O286" s="49"/>
      <c r="P286" s="50"/>
      <c r="Q286" s="50">
        <v>7.0000000000000007E-2</v>
      </c>
      <c r="R286" s="50"/>
      <c r="S286" s="50"/>
      <c r="T286" s="46" t="s">
        <v>1071</v>
      </c>
      <c r="U286" s="46"/>
      <c r="V286" s="51"/>
      <c r="W286" s="62"/>
      <c r="X286" s="62"/>
      <c r="Y286" s="23">
        <f>IF(M286&lt;&gt;"",$H286*M286,"")</f>
        <v>1.9965217391304348</v>
      </c>
      <c r="Z286" s="23" t="str">
        <f>IF(N286&lt;&gt;"",$H286*N286,"")</f>
        <v/>
      </c>
      <c r="AA286" s="19">
        <f>IF(OR(M286&lt;&gt;"",N286&lt;&gt;""),1,0)</f>
        <v>1</v>
      </c>
      <c r="AB286" s="19">
        <f>IF(M286&lt;&gt;0,1,0)</f>
        <v>1</v>
      </c>
      <c r="AC286" s="19">
        <f>IF(N286&lt;&gt;0,1,0)</f>
        <v>0</v>
      </c>
      <c r="AD286" s="23" t="str">
        <f>IF(W286&lt;&gt;"",$H286*W286,"")</f>
        <v/>
      </c>
      <c r="AE286" s="23" t="str">
        <f>IF(X286&lt;&gt;"",$H286*X286,"")</f>
        <v/>
      </c>
    </row>
    <row r="287" spans="2:31" x14ac:dyDescent="0.25">
      <c r="B287" s="18">
        <f>IF(G287="","",B286+1)</f>
        <v>265</v>
      </c>
      <c r="C287" s="25">
        <v>5200000004088</v>
      </c>
      <c r="D287" s="19"/>
      <c r="E287" s="19"/>
      <c r="F287" s="20"/>
      <c r="G287" s="20" t="s">
        <v>394</v>
      </c>
      <c r="H287" s="21">
        <v>1</v>
      </c>
      <c r="I287" s="21" t="s">
        <v>994</v>
      </c>
      <c r="J287" s="46" t="s">
        <v>1070</v>
      </c>
      <c r="K287" s="46" t="s">
        <v>81</v>
      </c>
      <c r="L287" s="47"/>
      <c r="M287" s="48" t="s">
        <v>1070</v>
      </c>
      <c r="N287" s="48"/>
      <c r="O287" s="49"/>
      <c r="P287" s="50"/>
      <c r="Q287" s="50">
        <v>7.0000000000000007E-2</v>
      </c>
      <c r="R287" s="50"/>
      <c r="S287" s="50"/>
      <c r="T287" s="46" t="s">
        <v>1071</v>
      </c>
      <c r="U287" s="46"/>
      <c r="V287" s="51"/>
      <c r="W287" s="62"/>
      <c r="X287" s="62"/>
      <c r="Y287" s="23" t="str">
        <f>IF(M287&lt;&gt;"",$H287*M287,"")</f>
        <v/>
      </c>
      <c r="Z287" s="23" t="str">
        <f>IF(N287&lt;&gt;"",$H287*N287,"")</f>
        <v/>
      </c>
      <c r="AA287" s="19">
        <f>IF(OR(M287&lt;&gt;"",N287&lt;&gt;""),1,0)</f>
        <v>0</v>
      </c>
      <c r="AB287" s="19">
        <f>IF(M287&lt;&gt;0,1,0)</f>
        <v>1</v>
      </c>
      <c r="AC287" s="19">
        <f>IF(N287&lt;&gt;0,1,0)</f>
        <v>0</v>
      </c>
      <c r="AD287" s="23" t="str">
        <f>IF(W287&lt;&gt;"",$H287*W287,"")</f>
        <v/>
      </c>
      <c r="AE287" s="23" t="str">
        <f>IF(X287&lt;&gt;"",$H287*X287,"")</f>
        <v/>
      </c>
    </row>
    <row r="288" spans="2:31" x14ac:dyDescent="0.25">
      <c r="B288" s="18">
        <f>IF(G288="","",B287+1)</f>
        <v>266</v>
      </c>
      <c r="C288" s="25">
        <v>5200000004089</v>
      </c>
      <c r="D288" s="19"/>
      <c r="E288" s="19"/>
      <c r="F288" s="2"/>
      <c r="G288" s="20" t="s">
        <v>395</v>
      </c>
      <c r="H288" s="21">
        <v>1</v>
      </c>
      <c r="I288" s="21" t="s">
        <v>994</v>
      </c>
      <c r="J288" s="46" t="s">
        <v>1070</v>
      </c>
      <c r="K288" s="46" t="s">
        <v>81</v>
      </c>
      <c r="L288" s="47"/>
      <c r="M288" s="48" t="s">
        <v>1070</v>
      </c>
      <c r="N288" s="48"/>
      <c r="O288" s="49"/>
      <c r="P288" s="50"/>
      <c r="Q288" s="50">
        <v>7.0000000000000007E-2</v>
      </c>
      <c r="R288" s="50"/>
      <c r="S288" s="50"/>
      <c r="T288" s="46" t="s">
        <v>1071</v>
      </c>
      <c r="U288" s="46"/>
      <c r="V288" s="51"/>
      <c r="W288" s="62"/>
      <c r="X288" s="62"/>
      <c r="Y288" s="23" t="str">
        <f>IF(M288&lt;&gt;"",$H288*M288,"")</f>
        <v/>
      </c>
      <c r="Z288" s="23" t="str">
        <f>IF(N288&lt;&gt;"",$H288*N288,"")</f>
        <v/>
      </c>
      <c r="AA288" s="19">
        <f>IF(OR(M288&lt;&gt;"",N288&lt;&gt;""),1,0)</f>
        <v>0</v>
      </c>
      <c r="AB288" s="19">
        <f>IF(M288&lt;&gt;0,1,0)</f>
        <v>1</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396</v>
      </c>
      <c r="H289" s="21">
        <v>33</v>
      </c>
      <c r="I289" s="21" t="s">
        <v>994</v>
      </c>
      <c r="J289" s="46">
        <v>68051000</v>
      </c>
      <c r="K289" s="46" t="s">
        <v>104</v>
      </c>
      <c r="L289" s="47"/>
      <c r="M289" s="48">
        <v>2.0127272727272731</v>
      </c>
      <c r="N289" s="48"/>
      <c r="O289" s="49"/>
      <c r="P289" s="50"/>
      <c r="Q289" s="50">
        <v>7.0000000000000007E-2</v>
      </c>
      <c r="R289" s="50"/>
      <c r="S289" s="50"/>
      <c r="T289" s="46" t="s">
        <v>1071</v>
      </c>
      <c r="U289" s="46"/>
      <c r="V289" s="51"/>
      <c r="W289" s="62"/>
      <c r="X289" s="62"/>
      <c r="Y289" s="23">
        <f>IF(M289&lt;&gt;"",$H289*M289,"")</f>
        <v>66.420000000000016</v>
      </c>
      <c r="Z289" s="23" t="str">
        <f>IF(N289&lt;&gt;"",$H289*N289,"")</f>
        <v/>
      </c>
      <c r="AA289" s="19">
        <f>IF(OR(M289&lt;&gt;"",N289&lt;&gt;""),1,0)</f>
        <v>1</v>
      </c>
      <c r="AB289" s="19">
        <f>IF(M289&lt;&gt;0,1,0)</f>
        <v>1</v>
      </c>
      <c r="AC289" s="19">
        <f>IF(N289&lt;&gt;0,1,0)</f>
        <v>0</v>
      </c>
      <c r="AD289" s="23" t="str">
        <f>IF(W289&lt;&gt;"",$H289*W289,"")</f>
        <v/>
      </c>
      <c r="AE289" s="23" t="str">
        <f>IF(X289&lt;&gt;"",$H289*X289,"")</f>
        <v/>
      </c>
    </row>
    <row r="290" spans="2:31" x14ac:dyDescent="0.25">
      <c r="B290" s="18">
        <f>IF(G290="","",B289+1)</f>
        <v>268</v>
      </c>
      <c r="C290" s="25">
        <v>5200000003970</v>
      </c>
      <c r="D290" s="19"/>
      <c r="E290" s="19"/>
      <c r="F290" s="2"/>
      <c r="G290" s="20" t="s">
        <v>397</v>
      </c>
      <c r="H290" s="21">
        <v>1</v>
      </c>
      <c r="I290" s="21" t="s">
        <v>994</v>
      </c>
      <c r="J290" s="46">
        <v>68051000</v>
      </c>
      <c r="K290" s="46" t="s">
        <v>104</v>
      </c>
      <c r="L290" s="47"/>
      <c r="M290" s="48">
        <v>1.9257575757575758</v>
      </c>
      <c r="N290" s="48"/>
      <c r="O290" s="49"/>
      <c r="P290" s="50"/>
      <c r="Q290" s="50">
        <v>7.0000000000000007E-2</v>
      </c>
      <c r="R290" s="50"/>
      <c r="S290" s="50"/>
      <c r="T290" s="46" t="s">
        <v>1071</v>
      </c>
      <c r="U290" s="46"/>
      <c r="V290" s="51"/>
      <c r="W290" s="62"/>
      <c r="X290" s="62"/>
      <c r="Y290" s="23">
        <f>IF(M290&lt;&gt;"",$H290*M290,"")</f>
        <v>1.9257575757575758</v>
      </c>
      <c r="Z290" s="23" t="str">
        <f>IF(N290&lt;&gt;"",$H290*N290,"")</f>
        <v/>
      </c>
      <c r="AA290" s="19">
        <f>IF(OR(M290&lt;&gt;"",N290&lt;&gt;""),1,0)</f>
        <v>1</v>
      </c>
      <c r="AB290" s="19">
        <f>IF(M290&lt;&gt;0,1,0)</f>
        <v>1</v>
      </c>
      <c r="AC290" s="19">
        <f>IF(N290&lt;&gt;0,1,0)</f>
        <v>0</v>
      </c>
      <c r="AD290" s="23" t="str">
        <f>IF(W290&lt;&gt;"",$H290*W290,"")</f>
        <v/>
      </c>
      <c r="AE290" s="23" t="str">
        <f>IF(X290&lt;&gt;"",$H290*X290,"")</f>
        <v/>
      </c>
    </row>
    <row r="291" spans="2:31" x14ac:dyDescent="0.25">
      <c r="B291" s="18">
        <f>IF(G291="","",B290+1)</f>
        <v>269</v>
      </c>
      <c r="C291" s="25">
        <v>5200000003955</v>
      </c>
      <c r="D291" s="19"/>
      <c r="E291" s="19"/>
      <c r="F291" s="20"/>
      <c r="G291" s="20" t="s">
        <v>398</v>
      </c>
      <c r="H291" s="21">
        <v>1</v>
      </c>
      <c r="I291" s="21" t="s">
        <v>994</v>
      </c>
      <c r="J291" s="46" t="s">
        <v>1070</v>
      </c>
      <c r="K291" s="46" t="s">
        <v>81</v>
      </c>
      <c r="L291" s="47"/>
      <c r="M291" s="48" t="s">
        <v>1070</v>
      </c>
      <c r="N291" s="48"/>
      <c r="O291" s="49"/>
      <c r="P291" s="50"/>
      <c r="Q291" s="50">
        <v>7.0000000000000007E-2</v>
      </c>
      <c r="R291" s="50"/>
      <c r="S291" s="50"/>
      <c r="T291" s="46" t="s">
        <v>1071</v>
      </c>
      <c r="U291" s="46"/>
      <c r="V291" s="51"/>
      <c r="W291" s="62"/>
      <c r="X291" s="62"/>
      <c r="Y291" s="23" t="str">
        <f>IF(M291&lt;&gt;"",$H291*M291,"")</f>
        <v/>
      </c>
      <c r="Z291" s="23" t="str">
        <f>IF(N291&lt;&gt;"",$H291*N291,"")</f>
        <v/>
      </c>
      <c r="AA291" s="19">
        <f>IF(OR(M291&lt;&gt;"",N291&lt;&gt;""),1,0)</f>
        <v>0</v>
      </c>
      <c r="AB291" s="19">
        <f>IF(M291&lt;&gt;0,1,0)</f>
        <v>1</v>
      </c>
      <c r="AC291" s="19">
        <f>IF(N291&lt;&gt;0,1,0)</f>
        <v>0</v>
      </c>
      <c r="AD291" s="23" t="str">
        <f>IF(W291&lt;&gt;"",$H291*W291,"")</f>
        <v/>
      </c>
      <c r="AE291" s="23" t="str">
        <f>IF(X291&lt;&gt;"",$H291*X291,"")</f>
        <v/>
      </c>
    </row>
    <row r="292" spans="2:31" x14ac:dyDescent="0.25">
      <c r="B292" s="18">
        <f>IF(G292="","",B291+1)</f>
        <v>270</v>
      </c>
      <c r="C292" s="25">
        <v>5200000010296</v>
      </c>
      <c r="D292" s="19"/>
      <c r="E292" s="19"/>
      <c r="F292" s="2"/>
      <c r="G292" s="20" t="s">
        <v>399</v>
      </c>
      <c r="H292" s="21">
        <v>1</v>
      </c>
      <c r="I292" s="21" t="s">
        <v>994</v>
      </c>
      <c r="J292" s="46" t="s">
        <v>1070</v>
      </c>
      <c r="K292" s="46" t="s">
        <v>81</v>
      </c>
      <c r="L292" s="47"/>
      <c r="M292" s="48" t="s">
        <v>1070</v>
      </c>
      <c r="N292" s="48"/>
      <c r="O292" s="49"/>
      <c r="P292" s="50"/>
      <c r="Q292" s="50">
        <v>7.0000000000000007E-2</v>
      </c>
      <c r="R292" s="50"/>
      <c r="S292" s="50"/>
      <c r="T292" s="46" t="s">
        <v>1071</v>
      </c>
      <c r="U292" s="46"/>
      <c r="V292" s="51"/>
      <c r="W292" s="62"/>
      <c r="X292" s="62"/>
      <c r="Y292" s="23" t="str">
        <f>IF(M292&lt;&gt;"",$H292*M292,"")</f>
        <v/>
      </c>
      <c r="Z292" s="23" t="str">
        <f>IF(N292&lt;&gt;"",$H292*N292,"")</f>
        <v/>
      </c>
      <c r="AA292" s="19">
        <f>IF(OR(M292&lt;&gt;"",N292&lt;&gt;""),1,0)</f>
        <v>0</v>
      </c>
      <c r="AB292" s="19">
        <f>IF(M292&lt;&gt;0,1,0)</f>
        <v>1</v>
      </c>
      <c r="AC292" s="19">
        <f>IF(N292&lt;&gt;0,1,0)</f>
        <v>0</v>
      </c>
      <c r="AD292" s="23" t="str">
        <f>IF(W292&lt;&gt;"",$H292*W292,"")</f>
        <v/>
      </c>
      <c r="AE292" s="23" t="str">
        <f>IF(X292&lt;&gt;"",$H292*X292,"")</f>
        <v/>
      </c>
    </row>
    <row r="293" spans="2:31" x14ac:dyDescent="0.25">
      <c r="B293" s="18">
        <f>IF(G293="","",B292+1)</f>
        <v>271</v>
      </c>
      <c r="C293" s="25">
        <v>5200000001379</v>
      </c>
      <c r="D293" s="19"/>
      <c r="E293" s="19"/>
      <c r="F293" s="2"/>
      <c r="G293" s="20" t="s">
        <v>400</v>
      </c>
      <c r="H293" s="21">
        <v>1</v>
      </c>
      <c r="I293" s="21" t="s">
        <v>994</v>
      </c>
      <c r="J293" s="46" t="s">
        <v>1070</v>
      </c>
      <c r="K293" s="46" t="s">
        <v>81</v>
      </c>
      <c r="L293" s="47"/>
      <c r="M293" s="48" t="s">
        <v>1070</v>
      </c>
      <c r="N293" s="48"/>
      <c r="O293" s="49"/>
      <c r="P293" s="50"/>
      <c r="Q293" s="50">
        <v>7.0000000000000007E-2</v>
      </c>
      <c r="R293" s="50"/>
      <c r="S293" s="50"/>
      <c r="T293" s="46" t="s">
        <v>1071</v>
      </c>
      <c r="U293" s="46"/>
      <c r="V293" s="51"/>
      <c r="W293" s="62"/>
      <c r="X293" s="62"/>
      <c r="Y293" s="23" t="str">
        <f>IF(M293&lt;&gt;"",$H293*M293,"")</f>
        <v/>
      </c>
      <c r="Z293" s="23" t="str">
        <f>IF(N293&lt;&gt;"",$H293*N293,"")</f>
        <v/>
      </c>
      <c r="AA293" s="19">
        <f>IF(OR(M293&lt;&gt;"",N293&lt;&gt;""),1,0)</f>
        <v>0</v>
      </c>
      <c r="AB293" s="19">
        <f>IF(M293&lt;&gt;0,1,0)</f>
        <v>1</v>
      </c>
      <c r="AC293" s="19">
        <f>IF(N293&lt;&gt;0,1,0)</f>
        <v>0</v>
      </c>
      <c r="AD293" s="23" t="str">
        <f>IF(W293&lt;&gt;"",$H293*W293,"")</f>
        <v/>
      </c>
      <c r="AE293" s="23" t="str">
        <f>IF(X293&lt;&gt;"",$H293*X293,"")</f>
        <v/>
      </c>
    </row>
    <row r="294" spans="2:31" x14ac:dyDescent="0.25">
      <c r="B294" s="18">
        <f>IF(G294="","",B293+1)</f>
        <v>272</v>
      </c>
      <c r="C294" s="25">
        <v>5600000000230</v>
      </c>
      <c r="D294" s="19"/>
      <c r="E294" s="19"/>
      <c r="F294" s="20"/>
      <c r="G294" s="20" t="s">
        <v>401</v>
      </c>
      <c r="H294" s="21">
        <v>1</v>
      </c>
      <c r="I294" s="21" t="s">
        <v>994</v>
      </c>
      <c r="J294" s="46" t="s">
        <v>1070</v>
      </c>
      <c r="K294" s="46" t="s">
        <v>81</v>
      </c>
      <c r="L294" s="47"/>
      <c r="M294" s="48" t="s">
        <v>1070</v>
      </c>
      <c r="N294" s="48"/>
      <c r="O294" s="49"/>
      <c r="P294" s="50"/>
      <c r="Q294" s="50">
        <v>7.0000000000000007E-2</v>
      </c>
      <c r="R294" s="50"/>
      <c r="S294" s="50"/>
      <c r="T294" s="46" t="s">
        <v>1071</v>
      </c>
      <c r="U294" s="46"/>
      <c r="V294" s="51"/>
      <c r="W294" s="62"/>
      <c r="X294" s="62"/>
      <c r="Y294" s="23" t="str">
        <f>IF(M294&lt;&gt;"",$H294*M294,"")</f>
        <v/>
      </c>
      <c r="Z294" s="23" t="str">
        <f>IF(N294&lt;&gt;"",$H294*N294,"")</f>
        <v/>
      </c>
      <c r="AA294" s="19">
        <f>IF(OR(M294&lt;&gt;"",N294&lt;&gt;""),1,0)</f>
        <v>0</v>
      </c>
      <c r="AB294" s="19">
        <f>IF(M294&lt;&gt;0,1,0)</f>
        <v>1</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402</v>
      </c>
      <c r="H295" s="21">
        <v>37</v>
      </c>
      <c r="I295" s="21" t="s">
        <v>994</v>
      </c>
      <c r="J295" s="46" t="s">
        <v>1070</v>
      </c>
      <c r="K295" s="46" t="s">
        <v>81</v>
      </c>
      <c r="L295" s="47"/>
      <c r="M295" s="48" t="s">
        <v>1070</v>
      </c>
      <c r="N295" s="48"/>
      <c r="O295" s="49"/>
      <c r="P295" s="50"/>
      <c r="Q295" s="50">
        <v>7.0000000000000007E-2</v>
      </c>
      <c r="R295" s="50"/>
      <c r="S295" s="50"/>
      <c r="T295" s="46" t="s">
        <v>1071</v>
      </c>
      <c r="U295" s="46"/>
      <c r="V295" s="51"/>
      <c r="W295" s="62"/>
      <c r="X295" s="62"/>
      <c r="Y295" s="23" t="str">
        <f>IF(M295&lt;&gt;"",$H295*M295,"")</f>
        <v/>
      </c>
      <c r="Z295" s="23" t="str">
        <f>IF(N295&lt;&gt;"",$H295*N295,"")</f>
        <v/>
      </c>
      <c r="AA295" s="19">
        <f>IF(OR(M295&lt;&gt;"",N295&lt;&gt;""),1,0)</f>
        <v>0</v>
      </c>
      <c r="AB295" s="19">
        <f>IF(M295&lt;&gt;0,1,0)</f>
        <v>1</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403</v>
      </c>
      <c r="H296" s="21">
        <v>54</v>
      </c>
      <c r="I296" s="21" t="s">
        <v>994</v>
      </c>
      <c r="J296" s="46" t="s">
        <v>1070</v>
      </c>
      <c r="K296" s="46" t="s">
        <v>81</v>
      </c>
      <c r="L296" s="47"/>
      <c r="M296" s="48" t="s">
        <v>1070</v>
      </c>
      <c r="N296" s="48"/>
      <c r="O296" s="49"/>
      <c r="P296" s="50"/>
      <c r="Q296" s="50">
        <v>7.0000000000000007E-2</v>
      </c>
      <c r="R296" s="50"/>
      <c r="S296" s="50"/>
      <c r="T296" s="46" t="s">
        <v>1071</v>
      </c>
      <c r="U296" s="46"/>
      <c r="V296" s="51"/>
      <c r="W296" s="62"/>
      <c r="X296" s="62"/>
      <c r="Y296" s="23" t="str">
        <f>IF(M296&lt;&gt;"",$H296*M296,"")</f>
        <v/>
      </c>
      <c r="Z296" s="23" t="str">
        <f>IF(N296&lt;&gt;"",$H296*N296,"")</f>
        <v/>
      </c>
      <c r="AA296" s="19">
        <f>IF(OR(M296&lt;&gt;"",N296&lt;&gt;""),1,0)</f>
        <v>0</v>
      </c>
      <c r="AB296" s="19">
        <f>IF(M296&lt;&gt;0,1,0)</f>
        <v>1</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404</v>
      </c>
      <c r="H297" s="21">
        <v>100</v>
      </c>
      <c r="I297" s="21" t="s">
        <v>994</v>
      </c>
      <c r="J297" s="46" t="s">
        <v>1070</v>
      </c>
      <c r="K297" s="46" t="s">
        <v>81</v>
      </c>
      <c r="L297" s="47"/>
      <c r="M297" s="48" t="s">
        <v>1070</v>
      </c>
      <c r="N297" s="48"/>
      <c r="O297" s="49"/>
      <c r="P297" s="50"/>
      <c r="Q297" s="50">
        <v>7.0000000000000007E-2</v>
      </c>
      <c r="R297" s="50"/>
      <c r="S297" s="50"/>
      <c r="T297" s="46" t="s">
        <v>1071</v>
      </c>
      <c r="U297" s="46"/>
      <c r="V297" s="51"/>
      <c r="W297" s="62"/>
      <c r="X297" s="62"/>
      <c r="Y297" s="23" t="str">
        <f>IF(M297&lt;&gt;"",$H297*M297,"")</f>
        <v/>
      </c>
      <c r="Z297" s="23" t="str">
        <f>IF(N297&lt;&gt;"",$H297*N297,"")</f>
        <v/>
      </c>
      <c r="AA297" s="19">
        <f>IF(OR(M297&lt;&gt;"",N297&lt;&gt;""),1,0)</f>
        <v>0</v>
      </c>
      <c r="AB297" s="19">
        <f>IF(M297&lt;&gt;0,1,0)</f>
        <v>1</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405</v>
      </c>
      <c r="H298" s="21">
        <v>33</v>
      </c>
      <c r="I298" s="21" t="s">
        <v>994</v>
      </c>
      <c r="J298" s="46" t="s">
        <v>1070</v>
      </c>
      <c r="K298" s="46" t="s">
        <v>81</v>
      </c>
      <c r="L298" s="47"/>
      <c r="M298" s="48" t="s">
        <v>1070</v>
      </c>
      <c r="N298" s="48"/>
      <c r="O298" s="49"/>
      <c r="P298" s="50"/>
      <c r="Q298" s="50">
        <v>7.0000000000000007E-2</v>
      </c>
      <c r="R298" s="50"/>
      <c r="S298" s="50"/>
      <c r="T298" s="46" t="s">
        <v>1071</v>
      </c>
      <c r="U298" s="46"/>
      <c r="V298" s="51"/>
      <c r="W298" s="62"/>
      <c r="X298" s="62"/>
      <c r="Y298" s="23" t="str">
        <f>IF(M298&lt;&gt;"",$H298*M298,"")</f>
        <v/>
      </c>
      <c r="Z298" s="23" t="str">
        <f>IF(N298&lt;&gt;"",$H298*N298,"")</f>
        <v/>
      </c>
      <c r="AA298" s="19">
        <f>IF(OR(M298&lt;&gt;"",N298&lt;&gt;""),1,0)</f>
        <v>0</v>
      </c>
      <c r="AB298" s="19">
        <f>IF(M298&lt;&gt;0,1,0)</f>
        <v>1</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406</v>
      </c>
      <c r="H299" s="21">
        <v>33</v>
      </c>
      <c r="I299" s="21" t="s">
        <v>994</v>
      </c>
      <c r="J299" s="46" t="s">
        <v>1070</v>
      </c>
      <c r="K299" s="46" t="s">
        <v>81</v>
      </c>
      <c r="L299" s="47"/>
      <c r="M299" s="48" t="s">
        <v>1070</v>
      </c>
      <c r="N299" s="48"/>
      <c r="O299" s="49"/>
      <c r="P299" s="50"/>
      <c r="Q299" s="50">
        <v>7.0000000000000007E-2</v>
      </c>
      <c r="R299" s="50"/>
      <c r="S299" s="50"/>
      <c r="T299" s="46" t="s">
        <v>1071</v>
      </c>
      <c r="U299" s="46"/>
      <c r="V299" s="51"/>
      <c r="W299" s="62"/>
      <c r="X299" s="62"/>
      <c r="Y299" s="23" t="str">
        <f>IF(M299&lt;&gt;"",$H299*M299,"")</f>
        <v/>
      </c>
      <c r="Z299" s="23" t="str">
        <f>IF(N299&lt;&gt;"",$H299*N299,"")</f>
        <v/>
      </c>
      <c r="AA299" s="19">
        <f>IF(OR(M299&lt;&gt;"",N299&lt;&gt;""),1,0)</f>
        <v>0</v>
      </c>
      <c r="AB299" s="19">
        <f>IF(M299&lt;&gt;0,1,0)</f>
        <v>1</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407</v>
      </c>
      <c r="H300" s="21">
        <v>1</v>
      </c>
      <c r="I300" s="21" t="s">
        <v>994</v>
      </c>
      <c r="J300" s="46" t="s">
        <v>1070</v>
      </c>
      <c r="K300" s="46" t="s">
        <v>81</v>
      </c>
      <c r="L300" s="47"/>
      <c r="M300" s="48" t="s">
        <v>1070</v>
      </c>
      <c r="N300" s="48"/>
      <c r="O300" s="49"/>
      <c r="P300" s="50"/>
      <c r="Q300" s="50">
        <v>7.0000000000000007E-2</v>
      </c>
      <c r="R300" s="50"/>
      <c r="S300" s="50"/>
      <c r="T300" s="46" t="s">
        <v>1071</v>
      </c>
      <c r="U300" s="46"/>
      <c r="V300" s="51"/>
      <c r="W300" s="62"/>
      <c r="X300" s="62"/>
      <c r="Y300" s="23" t="str">
        <f>IF(M300&lt;&gt;"",$H300*M300,"")</f>
        <v/>
      </c>
      <c r="Z300" s="23" t="str">
        <f>IF(N300&lt;&gt;"",$H300*N300,"")</f>
        <v/>
      </c>
      <c r="AA300" s="19">
        <f>IF(OR(M300&lt;&gt;"",N300&lt;&gt;""),1,0)</f>
        <v>0</v>
      </c>
      <c r="AB300" s="19">
        <f>IF(M300&lt;&gt;0,1,0)</f>
        <v>1</v>
      </c>
      <c r="AC300" s="19">
        <f>IF(N300&lt;&gt;0,1,0)</f>
        <v>0</v>
      </c>
      <c r="AD300" s="23" t="str">
        <f>IF(W300&lt;&gt;"",$H300*W300,"")</f>
        <v/>
      </c>
      <c r="AE300" s="23" t="str">
        <f>IF(X300&lt;&gt;"",$H300*X300,"")</f>
        <v/>
      </c>
    </row>
    <row r="301" spans="2:31" x14ac:dyDescent="0.25">
      <c r="B301" s="18">
        <f>IF(G301="","",B300+1)</f>
        <v>279</v>
      </c>
      <c r="C301" s="25">
        <v>6600000000648</v>
      </c>
      <c r="D301" s="19"/>
      <c r="E301" s="19"/>
      <c r="F301" s="2"/>
      <c r="G301" s="20" t="s">
        <v>408</v>
      </c>
      <c r="H301" s="21">
        <v>1</v>
      </c>
      <c r="I301" s="21" t="s">
        <v>994</v>
      </c>
      <c r="J301" s="46" t="s">
        <v>1070</v>
      </c>
      <c r="K301" s="46" t="s">
        <v>81</v>
      </c>
      <c r="L301" s="47"/>
      <c r="M301" s="48" t="s">
        <v>1070</v>
      </c>
      <c r="N301" s="48"/>
      <c r="O301" s="49"/>
      <c r="P301" s="50"/>
      <c r="Q301" s="50">
        <v>7.0000000000000007E-2</v>
      </c>
      <c r="R301" s="50"/>
      <c r="S301" s="50"/>
      <c r="T301" s="46" t="s">
        <v>1071</v>
      </c>
      <c r="U301" s="46"/>
      <c r="V301" s="51"/>
      <c r="W301" s="62"/>
      <c r="X301" s="62"/>
      <c r="Y301" s="23" t="str">
        <f>IF(M301&lt;&gt;"",$H301*M301,"")</f>
        <v/>
      </c>
      <c r="Z301" s="23" t="str">
        <f>IF(N301&lt;&gt;"",$H301*N301,"")</f>
        <v/>
      </c>
      <c r="AA301" s="19">
        <f>IF(OR(M301&lt;&gt;"",N301&lt;&gt;""),1,0)</f>
        <v>0</v>
      </c>
      <c r="AB301" s="19">
        <f>IF(M301&lt;&gt;0,1,0)</f>
        <v>1</v>
      </c>
      <c r="AC301" s="19">
        <f>IF(N301&lt;&gt;0,1,0)</f>
        <v>0</v>
      </c>
      <c r="AD301" s="23" t="str">
        <f>IF(W301&lt;&gt;"",$H301*W301,"")</f>
        <v/>
      </c>
      <c r="AE301" s="23" t="str">
        <f>IF(X301&lt;&gt;"",$H301*X301,"")</f>
        <v/>
      </c>
    </row>
    <row r="302" spans="2:31" x14ac:dyDescent="0.25">
      <c r="B302" s="18">
        <f>IF(G302="","",B301+1)</f>
        <v>280</v>
      </c>
      <c r="C302" s="25">
        <v>6600000000756</v>
      </c>
      <c r="D302" s="19"/>
      <c r="E302" s="19"/>
      <c r="F302" s="20"/>
      <c r="G302" s="20" t="s">
        <v>409</v>
      </c>
      <c r="H302" s="21">
        <v>1</v>
      </c>
      <c r="I302" s="21" t="s">
        <v>994</v>
      </c>
      <c r="J302" s="46" t="s">
        <v>1070</v>
      </c>
      <c r="K302" s="46" t="s">
        <v>81</v>
      </c>
      <c r="L302" s="47"/>
      <c r="M302" s="48" t="s">
        <v>1070</v>
      </c>
      <c r="N302" s="48"/>
      <c r="O302" s="49"/>
      <c r="P302" s="50"/>
      <c r="Q302" s="50">
        <v>7.0000000000000007E-2</v>
      </c>
      <c r="R302" s="50"/>
      <c r="S302" s="50"/>
      <c r="T302" s="46" t="s">
        <v>1071</v>
      </c>
      <c r="U302" s="46"/>
      <c r="V302" s="51"/>
      <c r="W302" s="62"/>
      <c r="X302" s="62"/>
      <c r="Y302" s="23" t="str">
        <f>IF(M302&lt;&gt;"",$H302*M302,"")</f>
        <v/>
      </c>
      <c r="Z302" s="23" t="str">
        <f>IF(N302&lt;&gt;"",$H302*N302,"")</f>
        <v/>
      </c>
      <c r="AA302" s="19">
        <f>IF(OR(M302&lt;&gt;"",N302&lt;&gt;""),1,0)</f>
        <v>0</v>
      </c>
      <c r="AB302" s="19">
        <f>IF(M302&lt;&gt;0,1,0)</f>
        <v>1</v>
      </c>
      <c r="AC302" s="19">
        <f>IF(N302&lt;&gt;0,1,0)</f>
        <v>0</v>
      </c>
      <c r="AD302" s="23" t="str">
        <f>IF(W302&lt;&gt;"",$H302*W302,"")</f>
        <v/>
      </c>
      <c r="AE302" s="23" t="str">
        <f>IF(X302&lt;&gt;"",$H302*X302,"")</f>
        <v/>
      </c>
    </row>
    <row r="303" spans="2:31" x14ac:dyDescent="0.25">
      <c r="B303" s="18">
        <f>IF(G303="","",B302+1)</f>
        <v>281</v>
      </c>
      <c r="C303" s="25">
        <v>5200000007333</v>
      </c>
      <c r="D303" s="19"/>
      <c r="E303" s="19"/>
      <c r="F303" s="2"/>
      <c r="G303" s="20" t="s">
        <v>410</v>
      </c>
      <c r="H303" s="21">
        <v>1</v>
      </c>
      <c r="I303" s="21" t="s">
        <v>994</v>
      </c>
      <c r="J303" s="46" t="s">
        <v>1070</v>
      </c>
      <c r="K303" s="46" t="s">
        <v>81</v>
      </c>
      <c r="L303" s="47"/>
      <c r="M303" s="48" t="s">
        <v>1070</v>
      </c>
      <c r="N303" s="48"/>
      <c r="O303" s="49"/>
      <c r="P303" s="50"/>
      <c r="Q303" s="50">
        <v>7.0000000000000007E-2</v>
      </c>
      <c r="R303" s="50"/>
      <c r="S303" s="50"/>
      <c r="T303" s="46" t="s">
        <v>1071</v>
      </c>
      <c r="U303" s="46"/>
      <c r="V303" s="51"/>
      <c r="W303" s="62"/>
      <c r="X303" s="62"/>
      <c r="Y303" s="23" t="str">
        <f>IF(M303&lt;&gt;"",$H303*M303,"")</f>
        <v/>
      </c>
      <c r="Z303" s="23" t="str">
        <f>IF(N303&lt;&gt;"",$H303*N303,"")</f>
        <v/>
      </c>
      <c r="AA303" s="19">
        <f>IF(OR(M303&lt;&gt;"",N303&lt;&gt;""),1,0)</f>
        <v>0</v>
      </c>
      <c r="AB303" s="19">
        <f>IF(M303&lt;&gt;0,1,0)</f>
        <v>1</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411</v>
      </c>
      <c r="H304" s="21">
        <v>1</v>
      </c>
      <c r="I304" s="21" t="s">
        <v>994</v>
      </c>
      <c r="J304" s="46" t="s">
        <v>1070</v>
      </c>
      <c r="K304" s="46" t="s">
        <v>81</v>
      </c>
      <c r="L304" s="47"/>
      <c r="M304" s="48" t="s">
        <v>1070</v>
      </c>
      <c r="N304" s="48"/>
      <c r="O304" s="49"/>
      <c r="P304" s="50"/>
      <c r="Q304" s="50">
        <v>7.0000000000000007E-2</v>
      </c>
      <c r="R304" s="50"/>
      <c r="S304" s="50"/>
      <c r="T304" s="46" t="s">
        <v>1071</v>
      </c>
      <c r="U304" s="46"/>
      <c r="V304" s="51"/>
      <c r="W304" s="62"/>
      <c r="X304" s="62"/>
      <c r="Y304" s="23" t="str">
        <f>IF(M304&lt;&gt;"",$H304*M304,"")</f>
        <v/>
      </c>
      <c r="Z304" s="23" t="str">
        <f>IF(N304&lt;&gt;"",$H304*N304,"")</f>
        <v/>
      </c>
      <c r="AA304" s="19">
        <f>IF(OR(M304&lt;&gt;"",N304&lt;&gt;""),1,0)</f>
        <v>0</v>
      </c>
      <c r="AB304" s="19">
        <f>IF(M304&lt;&gt;0,1,0)</f>
        <v>1</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412</v>
      </c>
      <c r="H305" s="21">
        <v>19</v>
      </c>
      <c r="I305" s="21" t="s">
        <v>994</v>
      </c>
      <c r="J305" s="46" t="s">
        <v>1070</v>
      </c>
      <c r="K305" s="46" t="s">
        <v>81</v>
      </c>
      <c r="L305" s="47"/>
      <c r="M305" s="48" t="s">
        <v>1070</v>
      </c>
      <c r="N305" s="48"/>
      <c r="O305" s="49"/>
      <c r="P305" s="50"/>
      <c r="Q305" s="50">
        <v>7.0000000000000007E-2</v>
      </c>
      <c r="R305" s="50"/>
      <c r="S305" s="50"/>
      <c r="T305" s="46" t="s">
        <v>1071</v>
      </c>
      <c r="U305" s="46"/>
      <c r="V305" s="51"/>
      <c r="W305" s="62"/>
      <c r="X305" s="62"/>
      <c r="Y305" s="23" t="str">
        <f>IF(M305&lt;&gt;"",$H305*M305,"")</f>
        <v/>
      </c>
      <c r="Z305" s="23" t="str">
        <f>IF(N305&lt;&gt;"",$H305*N305,"")</f>
        <v/>
      </c>
      <c r="AA305" s="19">
        <f>IF(OR(M305&lt;&gt;"",N305&lt;&gt;""),1,0)</f>
        <v>0</v>
      </c>
      <c r="AB305" s="19">
        <f>IF(M305&lt;&gt;0,1,0)</f>
        <v>1</v>
      </c>
      <c r="AC305" s="19">
        <f>IF(N305&lt;&gt;0,1,0)</f>
        <v>0</v>
      </c>
      <c r="AD305" s="23" t="str">
        <f>IF(W305&lt;&gt;"",$H305*W305,"")</f>
        <v/>
      </c>
      <c r="AE305" s="23" t="str">
        <f>IF(X305&lt;&gt;"",$H305*X305,"")</f>
        <v/>
      </c>
    </row>
    <row r="306" spans="2:31" x14ac:dyDescent="0.25">
      <c r="B306" s="18">
        <f>IF(G306="","",B305+1)</f>
        <v>284</v>
      </c>
      <c r="C306" s="25">
        <v>5500000001607</v>
      </c>
      <c r="D306" s="19"/>
      <c r="E306" s="19"/>
      <c r="F306" s="20"/>
      <c r="G306" s="20" t="s">
        <v>413</v>
      </c>
      <c r="H306" s="21">
        <v>13</v>
      </c>
      <c r="I306" s="21" t="s">
        <v>994</v>
      </c>
      <c r="J306" s="46" t="s">
        <v>1070</v>
      </c>
      <c r="K306" s="46" t="s">
        <v>81</v>
      </c>
      <c r="L306" s="47"/>
      <c r="M306" s="48" t="s">
        <v>1070</v>
      </c>
      <c r="N306" s="48"/>
      <c r="O306" s="49"/>
      <c r="P306" s="50"/>
      <c r="Q306" s="50">
        <v>7.0000000000000007E-2</v>
      </c>
      <c r="R306" s="50"/>
      <c r="S306" s="50"/>
      <c r="T306" s="46" t="s">
        <v>1071</v>
      </c>
      <c r="U306" s="46"/>
      <c r="V306" s="51"/>
      <c r="W306" s="62"/>
      <c r="X306" s="62"/>
      <c r="Y306" s="23" t="str">
        <f>IF(M306&lt;&gt;"",$H306*M306,"")</f>
        <v/>
      </c>
      <c r="Z306" s="23" t="str">
        <f>IF(N306&lt;&gt;"",$H306*N306,"")</f>
        <v/>
      </c>
      <c r="AA306" s="19">
        <f>IF(OR(M306&lt;&gt;"",N306&lt;&gt;""),1,0)</f>
        <v>0</v>
      </c>
      <c r="AB306" s="19">
        <f>IF(M306&lt;&gt;0,1,0)</f>
        <v>1</v>
      </c>
      <c r="AC306" s="19">
        <f>IF(N306&lt;&gt;0,1,0)</f>
        <v>0</v>
      </c>
      <c r="AD306" s="23" t="str">
        <f>IF(W306&lt;&gt;"",$H306*W306,"")</f>
        <v/>
      </c>
      <c r="AE306" s="23" t="str">
        <f>IF(X306&lt;&gt;"",$H306*X306,"")</f>
        <v/>
      </c>
    </row>
    <row r="307" spans="2:31" x14ac:dyDescent="0.25">
      <c r="B307" s="18">
        <f>IF(G307="","",B306+1)</f>
        <v>285</v>
      </c>
      <c r="C307" s="25">
        <v>5300000007166</v>
      </c>
      <c r="D307" s="19"/>
      <c r="E307" s="19"/>
      <c r="F307" s="2"/>
      <c r="G307" s="20" t="s">
        <v>414</v>
      </c>
      <c r="H307" s="21">
        <v>1</v>
      </c>
      <c r="I307" s="21" t="s">
        <v>994</v>
      </c>
      <c r="J307" s="46" t="s">
        <v>1070</v>
      </c>
      <c r="K307" s="46" t="s">
        <v>81</v>
      </c>
      <c r="L307" s="47"/>
      <c r="M307" s="48" t="s">
        <v>1070</v>
      </c>
      <c r="N307" s="48"/>
      <c r="O307" s="49"/>
      <c r="P307" s="50"/>
      <c r="Q307" s="50">
        <v>7.0000000000000007E-2</v>
      </c>
      <c r="R307" s="50"/>
      <c r="S307" s="50"/>
      <c r="T307" s="46" t="s">
        <v>1071</v>
      </c>
      <c r="U307" s="46"/>
      <c r="V307" s="51"/>
      <c r="W307" s="62"/>
      <c r="X307" s="62"/>
      <c r="Y307" s="23" t="str">
        <f>IF(M307&lt;&gt;"",$H307*M307,"")</f>
        <v/>
      </c>
      <c r="Z307" s="23" t="str">
        <f>IF(N307&lt;&gt;"",$H307*N307,"")</f>
        <v/>
      </c>
      <c r="AA307" s="19">
        <f>IF(OR(M307&lt;&gt;"",N307&lt;&gt;""),1,0)</f>
        <v>0</v>
      </c>
      <c r="AB307" s="19">
        <f>IF(M307&lt;&gt;0,1,0)</f>
        <v>1</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415</v>
      </c>
      <c r="H308" s="21">
        <v>1</v>
      </c>
      <c r="I308" s="21" t="s">
        <v>994</v>
      </c>
      <c r="J308" s="46" t="s">
        <v>1070</v>
      </c>
      <c r="K308" s="46" t="s">
        <v>81</v>
      </c>
      <c r="L308" s="47"/>
      <c r="M308" s="48" t="s">
        <v>1070</v>
      </c>
      <c r="N308" s="48"/>
      <c r="O308" s="49"/>
      <c r="P308" s="50"/>
      <c r="Q308" s="50">
        <v>7.0000000000000007E-2</v>
      </c>
      <c r="R308" s="50"/>
      <c r="S308" s="50"/>
      <c r="T308" s="46" t="s">
        <v>1071</v>
      </c>
      <c r="U308" s="46"/>
      <c r="V308" s="51"/>
      <c r="W308" s="62"/>
      <c r="X308" s="62"/>
      <c r="Y308" s="23" t="str">
        <f>IF(M308&lt;&gt;"",$H308*M308,"")</f>
        <v/>
      </c>
      <c r="Z308" s="23" t="str">
        <f>IF(N308&lt;&gt;"",$H308*N308,"")</f>
        <v/>
      </c>
      <c r="AA308" s="19">
        <f>IF(OR(M308&lt;&gt;"",N308&lt;&gt;""),1,0)</f>
        <v>0</v>
      </c>
      <c r="AB308" s="19">
        <f>IF(M308&lt;&gt;0,1,0)</f>
        <v>1</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416</v>
      </c>
      <c r="H309" s="21">
        <v>1</v>
      </c>
      <c r="I309" s="21" t="s">
        <v>994</v>
      </c>
      <c r="J309" s="46">
        <v>85159000</v>
      </c>
      <c r="K309" s="46" t="s">
        <v>104</v>
      </c>
      <c r="L309" s="47"/>
      <c r="M309" s="48">
        <v>45.88</v>
      </c>
      <c r="N309" s="48"/>
      <c r="O309" s="49"/>
      <c r="P309" s="50"/>
      <c r="Q309" s="50">
        <v>7.0000000000000007E-2</v>
      </c>
      <c r="R309" s="50"/>
      <c r="S309" s="50"/>
      <c r="T309" s="46" t="s">
        <v>1071</v>
      </c>
      <c r="U309" s="46"/>
      <c r="V309" s="51"/>
      <c r="W309" s="62"/>
      <c r="X309" s="62"/>
      <c r="Y309" s="23">
        <f>IF(M309&lt;&gt;"",$H309*M309,"")</f>
        <v>45.88</v>
      </c>
      <c r="Z309" s="23" t="str">
        <f>IF(N309&lt;&gt;"",$H309*N309,"")</f>
        <v/>
      </c>
      <c r="AA309" s="19">
        <f>IF(OR(M309&lt;&gt;"",N309&lt;&gt;""),1,0)</f>
        <v>1</v>
      </c>
      <c r="AB309" s="19">
        <f>IF(M309&lt;&gt;0,1,0)</f>
        <v>1</v>
      </c>
      <c r="AC309" s="19">
        <f>IF(N309&lt;&gt;0,1,0)</f>
        <v>0</v>
      </c>
      <c r="AD309" s="23" t="str">
        <f>IF(W309&lt;&gt;"",$H309*W309,"")</f>
        <v/>
      </c>
      <c r="AE309" s="23" t="str">
        <f>IF(X309&lt;&gt;"",$H309*X309,"")</f>
        <v/>
      </c>
    </row>
    <row r="310" spans="2:31" x14ac:dyDescent="0.25">
      <c r="B310" s="18">
        <f>IF(G310="","",B309+1)</f>
        <v>288</v>
      </c>
      <c r="C310" s="25">
        <v>5500000000510</v>
      </c>
      <c r="D310" s="19"/>
      <c r="E310" s="19"/>
      <c r="F310" s="20"/>
      <c r="G310" s="20" t="s">
        <v>417</v>
      </c>
      <c r="H310" s="21">
        <v>10</v>
      </c>
      <c r="I310" s="21" t="s">
        <v>994</v>
      </c>
      <c r="J310" s="46" t="s">
        <v>1070</v>
      </c>
      <c r="K310" s="46" t="s">
        <v>81</v>
      </c>
      <c r="L310" s="47"/>
      <c r="M310" s="48" t="s">
        <v>1070</v>
      </c>
      <c r="N310" s="48"/>
      <c r="O310" s="49"/>
      <c r="P310" s="50"/>
      <c r="Q310" s="50">
        <v>7.0000000000000007E-2</v>
      </c>
      <c r="R310" s="50"/>
      <c r="S310" s="50"/>
      <c r="T310" s="46" t="s">
        <v>1071</v>
      </c>
      <c r="U310" s="46"/>
      <c r="V310" s="51"/>
      <c r="W310" s="62"/>
      <c r="X310" s="62"/>
      <c r="Y310" s="23" t="str">
        <f>IF(M310&lt;&gt;"",$H310*M310,"")</f>
        <v/>
      </c>
      <c r="Z310" s="23" t="str">
        <f>IF(N310&lt;&gt;"",$H310*N310,"")</f>
        <v/>
      </c>
      <c r="AA310" s="19">
        <f>IF(OR(M310&lt;&gt;"",N310&lt;&gt;""),1,0)</f>
        <v>0</v>
      </c>
      <c r="AB310" s="19">
        <f>IF(M310&lt;&gt;0,1,0)</f>
        <v>1</v>
      </c>
      <c r="AC310" s="19">
        <f>IF(N310&lt;&gt;0,1,0)</f>
        <v>0</v>
      </c>
      <c r="AD310" s="23" t="str">
        <f>IF(W310&lt;&gt;"",$H310*W310,"")</f>
        <v/>
      </c>
      <c r="AE310" s="23" t="str">
        <f>IF(X310&lt;&gt;"",$H310*X310,"")</f>
        <v/>
      </c>
    </row>
    <row r="311" spans="2:31" x14ac:dyDescent="0.25">
      <c r="B311" s="18">
        <f>IF(G311="","",B310+1)</f>
        <v>289</v>
      </c>
      <c r="C311" s="25">
        <v>5500000001051</v>
      </c>
      <c r="D311" s="19"/>
      <c r="E311" s="19"/>
      <c r="F311" s="2"/>
      <c r="G311" s="20" t="s">
        <v>418</v>
      </c>
      <c r="H311" s="21">
        <v>1</v>
      </c>
      <c r="I311" s="21" t="s">
        <v>994</v>
      </c>
      <c r="J311" s="46" t="s">
        <v>1070</v>
      </c>
      <c r="K311" s="46" t="s">
        <v>81</v>
      </c>
      <c r="L311" s="47"/>
      <c r="M311" s="48" t="s">
        <v>1070</v>
      </c>
      <c r="N311" s="48"/>
      <c r="O311" s="49"/>
      <c r="P311" s="50"/>
      <c r="Q311" s="50">
        <v>7.0000000000000007E-2</v>
      </c>
      <c r="R311" s="50"/>
      <c r="S311" s="50"/>
      <c r="T311" s="46" t="s">
        <v>1071</v>
      </c>
      <c r="U311" s="46"/>
      <c r="V311" s="51"/>
      <c r="W311" s="62"/>
      <c r="X311" s="62"/>
      <c r="Y311" s="23" t="str">
        <f>IF(M311&lt;&gt;"",$H311*M311,"")</f>
        <v/>
      </c>
      <c r="Z311" s="23" t="str">
        <f>IF(N311&lt;&gt;"",$H311*N311,"")</f>
        <v/>
      </c>
      <c r="AA311" s="19">
        <f>IF(OR(M311&lt;&gt;"",N311&lt;&gt;""),1,0)</f>
        <v>0</v>
      </c>
      <c r="AB311" s="19">
        <f>IF(M311&lt;&gt;0,1,0)</f>
        <v>1</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419</v>
      </c>
      <c r="H312" s="21">
        <v>1</v>
      </c>
      <c r="I312" s="21" t="s">
        <v>994</v>
      </c>
      <c r="J312" s="46" t="s">
        <v>1070</v>
      </c>
      <c r="K312" s="46" t="s">
        <v>81</v>
      </c>
      <c r="L312" s="47"/>
      <c r="M312" s="48" t="s">
        <v>1070</v>
      </c>
      <c r="N312" s="48"/>
      <c r="O312" s="49"/>
      <c r="P312" s="50"/>
      <c r="Q312" s="50">
        <v>7.0000000000000007E-2</v>
      </c>
      <c r="R312" s="50"/>
      <c r="S312" s="50"/>
      <c r="T312" s="46" t="s">
        <v>1071</v>
      </c>
      <c r="U312" s="46"/>
      <c r="V312" s="51"/>
      <c r="W312" s="62"/>
      <c r="X312" s="62"/>
      <c r="Y312" s="23" t="str">
        <f>IF(M312&lt;&gt;"",$H312*M312,"")</f>
        <v/>
      </c>
      <c r="Z312" s="23" t="str">
        <f>IF(N312&lt;&gt;"",$H312*N312,"")</f>
        <v/>
      </c>
      <c r="AA312" s="19">
        <f>IF(OR(M312&lt;&gt;"",N312&lt;&gt;""),1,0)</f>
        <v>0</v>
      </c>
      <c r="AB312" s="19">
        <f>IF(M312&lt;&gt;0,1,0)</f>
        <v>1</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420</v>
      </c>
      <c r="H313" s="21">
        <v>11333</v>
      </c>
      <c r="I313" s="21" t="s">
        <v>994</v>
      </c>
      <c r="J313" s="46" t="s">
        <v>1070</v>
      </c>
      <c r="K313" s="46" t="s">
        <v>81</v>
      </c>
      <c r="L313" s="47"/>
      <c r="M313" s="48" t="s">
        <v>1070</v>
      </c>
      <c r="N313" s="48"/>
      <c r="O313" s="49"/>
      <c r="P313" s="50"/>
      <c r="Q313" s="50">
        <v>7.0000000000000007E-2</v>
      </c>
      <c r="R313" s="50"/>
      <c r="S313" s="50"/>
      <c r="T313" s="46" t="s">
        <v>1071</v>
      </c>
      <c r="U313" s="46"/>
      <c r="V313" s="51"/>
      <c r="W313" s="62"/>
      <c r="X313" s="62"/>
      <c r="Y313" s="23" t="str">
        <f>IF(M313&lt;&gt;"",$H313*M313,"")</f>
        <v/>
      </c>
      <c r="Z313" s="23" t="str">
        <f>IF(N313&lt;&gt;"",$H313*N313,"")</f>
        <v/>
      </c>
      <c r="AA313" s="19">
        <f>IF(OR(M313&lt;&gt;"",N313&lt;&gt;""),1,0)</f>
        <v>0</v>
      </c>
      <c r="AB313" s="19">
        <f>IF(M313&lt;&gt;0,1,0)</f>
        <v>1</v>
      </c>
      <c r="AC313" s="19">
        <f>IF(N313&lt;&gt;0,1,0)</f>
        <v>0</v>
      </c>
      <c r="AD313" s="23" t="str">
        <f>IF(W313&lt;&gt;"",$H313*W313,"")</f>
        <v/>
      </c>
      <c r="AE313" s="23" t="str">
        <f>IF(X313&lt;&gt;"",$H313*X313,"")</f>
        <v/>
      </c>
    </row>
    <row r="314" spans="2:31" x14ac:dyDescent="0.25">
      <c r="B314" s="18">
        <f>IF(G314="","",B313+1)</f>
        <v>292</v>
      </c>
      <c r="C314" s="25">
        <v>5500000000830</v>
      </c>
      <c r="D314" s="19"/>
      <c r="E314" s="19"/>
      <c r="F314" s="20"/>
      <c r="G314" s="20" t="s">
        <v>421</v>
      </c>
      <c r="H314" s="21">
        <v>15333</v>
      </c>
      <c r="I314" s="21" t="s">
        <v>994</v>
      </c>
      <c r="J314" s="46" t="s">
        <v>1070</v>
      </c>
      <c r="K314" s="46" t="s">
        <v>81</v>
      </c>
      <c r="L314" s="47"/>
      <c r="M314" s="48" t="s">
        <v>1070</v>
      </c>
      <c r="N314" s="48"/>
      <c r="O314" s="49"/>
      <c r="P314" s="50"/>
      <c r="Q314" s="50">
        <v>7.0000000000000007E-2</v>
      </c>
      <c r="R314" s="50"/>
      <c r="S314" s="50"/>
      <c r="T314" s="46" t="s">
        <v>1071</v>
      </c>
      <c r="U314" s="46"/>
      <c r="V314" s="51"/>
      <c r="W314" s="62"/>
      <c r="X314" s="62"/>
      <c r="Y314" s="23" t="str">
        <f>IF(M314&lt;&gt;"",$H314*M314,"")</f>
        <v/>
      </c>
      <c r="Z314" s="23" t="str">
        <f>IF(N314&lt;&gt;"",$H314*N314,"")</f>
        <v/>
      </c>
      <c r="AA314" s="19">
        <f>IF(OR(M314&lt;&gt;"",N314&lt;&gt;""),1,0)</f>
        <v>0</v>
      </c>
      <c r="AB314" s="19">
        <f>IF(M314&lt;&gt;0,1,0)</f>
        <v>1</v>
      </c>
      <c r="AC314" s="19">
        <f>IF(N314&lt;&gt;0,1,0)</f>
        <v>0</v>
      </c>
      <c r="AD314" s="23" t="str">
        <f>IF(W314&lt;&gt;"",$H314*W314,"")</f>
        <v/>
      </c>
      <c r="AE314" s="23" t="str">
        <f>IF(X314&lt;&gt;"",$H314*X314,"")</f>
        <v/>
      </c>
    </row>
    <row r="315" spans="2:31" x14ac:dyDescent="0.25">
      <c r="B315" s="18">
        <f>IF(G315="","",B314+1)</f>
        <v>293</v>
      </c>
      <c r="C315" s="25">
        <v>5500000000833</v>
      </c>
      <c r="D315" s="19"/>
      <c r="E315" s="19"/>
      <c r="F315" s="2"/>
      <c r="G315" s="20" t="s">
        <v>422</v>
      </c>
      <c r="H315" s="21">
        <v>1333</v>
      </c>
      <c r="I315" s="21" t="s">
        <v>994</v>
      </c>
      <c r="J315" s="46" t="s">
        <v>1070</v>
      </c>
      <c r="K315" s="46" t="s">
        <v>81</v>
      </c>
      <c r="L315" s="47"/>
      <c r="M315" s="48" t="s">
        <v>1070</v>
      </c>
      <c r="N315" s="48"/>
      <c r="O315" s="49"/>
      <c r="P315" s="50"/>
      <c r="Q315" s="50">
        <v>7.0000000000000007E-2</v>
      </c>
      <c r="R315" s="50"/>
      <c r="S315" s="50"/>
      <c r="T315" s="46" t="s">
        <v>1071</v>
      </c>
      <c r="U315" s="46"/>
      <c r="V315" s="51"/>
      <c r="W315" s="62"/>
      <c r="X315" s="62"/>
      <c r="Y315" s="23" t="str">
        <f>IF(M315&lt;&gt;"",$H315*M315,"")</f>
        <v/>
      </c>
      <c r="Z315" s="23" t="str">
        <f>IF(N315&lt;&gt;"",$H315*N315,"")</f>
        <v/>
      </c>
      <c r="AA315" s="19">
        <f>IF(OR(M315&lt;&gt;"",N315&lt;&gt;""),1,0)</f>
        <v>0</v>
      </c>
      <c r="AB315" s="19">
        <f>IF(M315&lt;&gt;0,1,0)</f>
        <v>1</v>
      </c>
      <c r="AC315" s="19">
        <f>IF(N315&lt;&gt;0,1,0)</f>
        <v>0</v>
      </c>
      <c r="AD315" s="23" t="str">
        <f>IF(W315&lt;&gt;"",$H315*W315,"")</f>
        <v/>
      </c>
      <c r="AE315" s="23" t="str">
        <f>IF(X315&lt;&gt;"",$H315*X315,"")</f>
        <v/>
      </c>
    </row>
    <row r="316" spans="2:31" x14ac:dyDescent="0.25">
      <c r="B316" s="18">
        <f>IF(G316="","",B315+1)</f>
        <v>294</v>
      </c>
      <c r="C316" s="25">
        <v>5200000006416</v>
      </c>
      <c r="D316" s="19"/>
      <c r="E316" s="19"/>
      <c r="F316" s="20"/>
      <c r="G316" s="20" t="s">
        <v>423</v>
      </c>
      <c r="H316" s="21">
        <v>1</v>
      </c>
      <c r="I316" s="21" t="s">
        <v>994</v>
      </c>
      <c r="J316" s="46" t="s">
        <v>1070</v>
      </c>
      <c r="K316" s="46" t="s">
        <v>81</v>
      </c>
      <c r="L316" s="47"/>
      <c r="M316" s="48" t="s">
        <v>1070</v>
      </c>
      <c r="N316" s="48"/>
      <c r="O316" s="49"/>
      <c r="P316" s="50"/>
      <c r="Q316" s="50">
        <v>7.0000000000000007E-2</v>
      </c>
      <c r="R316" s="50"/>
      <c r="S316" s="50"/>
      <c r="T316" s="46" t="s">
        <v>1071</v>
      </c>
      <c r="U316" s="46"/>
      <c r="V316" s="51"/>
      <c r="W316" s="62"/>
      <c r="X316" s="62"/>
      <c r="Y316" s="23" t="str">
        <f>IF(M316&lt;&gt;"",$H316*M316,"")</f>
        <v/>
      </c>
      <c r="Z316" s="23" t="str">
        <f>IF(N316&lt;&gt;"",$H316*N316,"")</f>
        <v/>
      </c>
      <c r="AA316" s="19">
        <f>IF(OR(M316&lt;&gt;"",N316&lt;&gt;""),1,0)</f>
        <v>0</v>
      </c>
      <c r="AB316" s="19">
        <f>IF(M316&lt;&gt;0,1,0)</f>
        <v>1</v>
      </c>
      <c r="AC316" s="19">
        <f>IF(N316&lt;&gt;0,1,0)</f>
        <v>0</v>
      </c>
      <c r="AD316" s="23" t="str">
        <f>IF(W316&lt;&gt;"",$H316*W316,"")</f>
        <v/>
      </c>
      <c r="AE316" s="23" t="str">
        <f>IF(X316&lt;&gt;"",$H316*X316,"")</f>
        <v/>
      </c>
    </row>
    <row r="317" spans="2:31" x14ac:dyDescent="0.25">
      <c r="B317" s="18">
        <f>IF(G317="","",B316+1)</f>
        <v>295</v>
      </c>
      <c r="C317" s="25">
        <v>5200000012627</v>
      </c>
      <c r="D317" s="19"/>
      <c r="E317" s="19"/>
      <c r="F317" s="2"/>
      <c r="G317" s="20" t="s">
        <v>424</v>
      </c>
      <c r="H317" s="21">
        <v>67</v>
      </c>
      <c r="I317" s="21" t="s">
        <v>994</v>
      </c>
      <c r="J317" s="46" t="s">
        <v>1070</v>
      </c>
      <c r="K317" s="46" t="s">
        <v>81</v>
      </c>
      <c r="L317" s="47"/>
      <c r="M317" s="48" t="s">
        <v>1070</v>
      </c>
      <c r="N317" s="48"/>
      <c r="O317" s="49"/>
      <c r="P317" s="50"/>
      <c r="Q317" s="50">
        <v>7.0000000000000007E-2</v>
      </c>
      <c r="R317" s="50"/>
      <c r="S317" s="50"/>
      <c r="T317" s="46" t="s">
        <v>1071</v>
      </c>
      <c r="U317" s="46"/>
      <c r="V317" s="51"/>
      <c r="W317" s="62"/>
      <c r="X317" s="62"/>
      <c r="Y317" s="23" t="str">
        <f>IF(M317&lt;&gt;"",$H317*M317,"")</f>
        <v/>
      </c>
      <c r="Z317" s="23" t="str">
        <f>IF(N317&lt;&gt;"",$H317*N317,"")</f>
        <v/>
      </c>
      <c r="AA317" s="19">
        <f>IF(OR(M317&lt;&gt;"",N317&lt;&gt;""),1,0)</f>
        <v>0</v>
      </c>
      <c r="AB317" s="19">
        <f>IF(M317&lt;&gt;0,1,0)</f>
        <v>1</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425</v>
      </c>
      <c r="H318" s="21">
        <v>29</v>
      </c>
      <c r="I318" s="21" t="s">
        <v>994</v>
      </c>
      <c r="J318" s="46" t="s">
        <v>1070</v>
      </c>
      <c r="K318" s="46" t="s">
        <v>81</v>
      </c>
      <c r="L318" s="47"/>
      <c r="M318" s="48" t="s">
        <v>1070</v>
      </c>
      <c r="N318" s="48"/>
      <c r="O318" s="49"/>
      <c r="P318" s="50"/>
      <c r="Q318" s="50">
        <v>7.0000000000000007E-2</v>
      </c>
      <c r="R318" s="50"/>
      <c r="S318" s="50"/>
      <c r="T318" s="46" t="s">
        <v>1071</v>
      </c>
      <c r="U318" s="46"/>
      <c r="V318" s="51"/>
      <c r="W318" s="62"/>
      <c r="X318" s="62"/>
      <c r="Y318" s="23" t="str">
        <f>IF(M318&lt;&gt;"",$H318*M318,"")</f>
        <v/>
      </c>
      <c r="Z318" s="23" t="str">
        <f>IF(N318&lt;&gt;"",$H318*N318,"")</f>
        <v/>
      </c>
      <c r="AA318" s="19">
        <f>IF(OR(M318&lt;&gt;"",N318&lt;&gt;""),1,0)</f>
        <v>0</v>
      </c>
      <c r="AB318" s="19">
        <f>IF(M318&lt;&gt;0,1,0)</f>
        <v>1</v>
      </c>
      <c r="AC318" s="19">
        <f>IF(N318&lt;&gt;0,1,0)</f>
        <v>0</v>
      </c>
      <c r="AD318" s="23" t="str">
        <f>IF(W318&lt;&gt;"",$H318*W318,"")</f>
        <v/>
      </c>
      <c r="AE318" s="23" t="str">
        <f>IF(X318&lt;&gt;"",$H318*X318,"")</f>
        <v/>
      </c>
    </row>
    <row r="319" spans="2:31" x14ac:dyDescent="0.25">
      <c r="B319" s="18">
        <f>IF(G319="","",B318+1)</f>
        <v>297</v>
      </c>
      <c r="C319" s="25">
        <v>6600000000787</v>
      </c>
      <c r="D319" s="19"/>
      <c r="E319" s="19"/>
      <c r="F319" s="2"/>
      <c r="G319" s="20" t="s">
        <v>426</v>
      </c>
      <c r="H319" s="21">
        <v>1</v>
      </c>
      <c r="I319" s="21" t="s">
        <v>994</v>
      </c>
      <c r="J319" s="46" t="s">
        <v>1070</v>
      </c>
      <c r="K319" s="46" t="s">
        <v>81</v>
      </c>
      <c r="L319" s="47"/>
      <c r="M319" s="48" t="s">
        <v>1070</v>
      </c>
      <c r="N319" s="48"/>
      <c r="O319" s="49"/>
      <c r="P319" s="50"/>
      <c r="Q319" s="50">
        <v>7.0000000000000007E-2</v>
      </c>
      <c r="R319" s="50"/>
      <c r="S319" s="50"/>
      <c r="T319" s="46" t="s">
        <v>1071</v>
      </c>
      <c r="U319" s="46"/>
      <c r="V319" s="51"/>
      <c r="W319" s="62"/>
      <c r="X319" s="62"/>
      <c r="Y319" s="23" t="str">
        <f>IF(M319&lt;&gt;"",$H319*M319,"")</f>
        <v/>
      </c>
      <c r="Z319" s="23" t="str">
        <f>IF(N319&lt;&gt;"",$H319*N319,"")</f>
        <v/>
      </c>
      <c r="AA319" s="19">
        <f>IF(OR(M319&lt;&gt;"",N319&lt;&gt;""),1,0)</f>
        <v>0</v>
      </c>
      <c r="AB319" s="19">
        <f>IF(M319&lt;&gt;0,1,0)</f>
        <v>1</v>
      </c>
      <c r="AC319" s="19">
        <f>IF(N319&lt;&gt;0,1,0)</f>
        <v>0</v>
      </c>
      <c r="AD319" s="23" t="str">
        <f>IF(W319&lt;&gt;"",$H319*W319,"")</f>
        <v/>
      </c>
      <c r="AE319" s="23" t="str">
        <f>IF(X319&lt;&gt;"",$H319*X319,"")</f>
        <v/>
      </c>
    </row>
    <row r="320" spans="2:31" x14ac:dyDescent="0.25">
      <c r="B320" s="18">
        <f>IF(G320="","",B319+1)</f>
        <v>298</v>
      </c>
      <c r="C320" s="25">
        <v>6600000000045</v>
      </c>
      <c r="D320" s="19"/>
      <c r="E320" s="19"/>
      <c r="F320" s="20"/>
      <c r="G320" s="20" t="s">
        <v>427</v>
      </c>
      <c r="H320" s="21">
        <v>1</v>
      </c>
      <c r="I320" s="21" t="s">
        <v>994</v>
      </c>
      <c r="J320" s="46" t="s">
        <v>1070</v>
      </c>
      <c r="K320" s="46" t="s">
        <v>81</v>
      </c>
      <c r="L320" s="47"/>
      <c r="M320" s="48" t="s">
        <v>1070</v>
      </c>
      <c r="N320" s="48"/>
      <c r="O320" s="49"/>
      <c r="P320" s="50"/>
      <c r="Q320" s="50">
        <v>7.0000000000000007E-2</v>
      </c>
      <c r="R320" s="50"/>
      <c r="S320" s="50"/>
      <c r="T320" s="46" t="s">
        <v>1071</v>
      </c>
      <c r="U320" s="46"/>
      <c r="V320" s="51"/>
      <c r="W320" s="62"/>
      <c r="X320" s="62"/>
      <c r="Y320" s="23" t="str">
        <f>IF(M320&lt;&gt;"",$H320*M320,"")</f>
        <v/>
      </c>
      <c r="Z320" s="23" t="str">
        <f>IF(N320&lt;&gt;"",$H320*N320,"")</f>
        <v/>
      </c>
      <c r="AA320" s="19">
        <f>IF(OR(M320&lt;&gt;"",N320&lt;&gt;""),1,0)</f>
        <v>0</v>
      </c>
      <c r="AB320" s="19">
        <f>IF(M320&lt;&gt;0,1,0)</f>
        <v>1</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428</v>
      </c>
      <c r="H321" s="21">
        <v>1</v>
      </c>
      <c r="I321" s="21" t="s">
        <v>994</v>
      </c>
      <c r="J321" s="46" t="s">
        <v>1070</v>
      </c>
      <c r="K321" s="46" t="s">
        <v>81</v>
      </c>
      <c r="L321" s="47"/>
      <c r="M321" s="48" t="s">
        <v>1070</v>
      </c>
      <c r="N321" s="48"/>
      <c r="O321" s="49"/>
      <c r="P321" s="50"/>
      <c r="Q321" s="50">
        <v>7.0000000000000007E-2</v>
      </c>
      <c r="R321" s="50"/>
      <c r="S321" s="50"/>
      <c r="T321" s="46" t="s">
        <v>1071</v>
      </c>
      <c r="U321" s="46"/>
      <c r="V321" s="51"/>
      <c r="W321" s="62"/>
      <c r="X321" s="62"/>
      <c r="Y321" s="23" t="str">
        <f>IF(M321&lt;&gt;"",$H321*M321,"")</f>
        <v/>
      </c>
      <c r="Z321" s="23" t="str">
        <f>IF(N321&lt;&gt;"",$H321*N321,"")</f>
        <v/>
      </c>
      <c r="AA321" s="19">
        <f>IF(OR(M321&lt;&gt;"",N321&lt;&gt;""),1,0)</f>
        <v>0</v>
      </c>
      <c r="AB321" s="19">
        <f>IF(M321&lt;&gt;0,1,0)</f>
        <v>1</v>
      </c>
      <c r="AC321" s="19">
        <f>IF(N321&lt;&gt;0,1,0)</f>
        <v>0</v>
      </c>
      <c r="AD321" s="23" t="str">
        <f>IF(W321&lt;&gt;"",$H321*W321,"")</f>
        <v/>
      </c>
      <c r="AE321" s="23" t="str">
        <f>IF(X321&lt;&gt;"",$H321*X321,"")</f>
        <v/>
      </c>
    </row>
    <row r="322" spans="2:31" x14ac:dyDescent="0.25">
      <c r="B322" s="18">
        <f>IF(G322="","",B321+1)</f>
        <v>300</v>
      </c>
      <c r="C322" s="25">
        <v>5200000009974</v>
      </c>
      <c r="D322" s="19"/>
      <c r="E322" s="19"/>
      <c r="F322" s="20"/>
      <c r="G322" s="20" t="s">
        <v>429</v>
      </c>
      <c r="H322" s="21">
        <v>8</v>
      </c>
      <c r="I322" s="21" t="s">
        <v>994</v>
      </c>
      <c r="J322" s="46" t="s">
        <v>1070</v>
      </c>
      <c r="K322" s="46" t="s">
        <v>81</v>
      </c>
      <c r="L322" s="47"/>
      <c r="M322" s="48" t="s">
        <v>1070</v>
      </c>
      <c r="N322" s="48"/>
      <c r="O322" s="49"/>
      <c r="P322" s="50"/>
      <c r="Q322" s="50">
        <v>7.0000000000000007E-2</v>
      </c>
      <c r="R322" s="50"/>
      <c r="S322" s="50"/>
      <c r="T322" s="46" t="s">
        <v>1071</v>
      </c>
      <c r="U322" s="46"/>
      <c r="V322" s="51"/>
      <c r="W322" s="62"/>
      <c r="X322" s="62"/>
      <c r="Y322" s="23" t="str">
        <f>IF(M322&lt;&gt;"",$H322*M322,"")</f>
        <v/>
      </c>
      <c r="Z322" s="23" t="str">
        <f>IF(N322&lt;&gt;"",$H322*N322,"")</f>
        <v/>
      </c>
      <c r="AA322" s="19">
        <f>IF(OR(M322&lt;&gt;"",N322&lt;&gt;""),1,0)</f>
        <v>0</v>
      </c>
      <c r="AB322" s="19">
        <f>IF(M322&lt;&gt;0,1,0)</f>
        <v>1</v>
      </c>
      <c r="AC322" s="19">
        <f>IF(N322&lt;&gt;0,1,0)</f>
        <v>0</v>
      </c>
      <c r="AD322" s="23" t="str">
        <f>IF(W322&lt;&gt;"",$H322*W322,"")</f>
        <v/>
      </c>
      <c r="AE322" s="23" t="str">
        <f>IF(X322&lt;&gt;"",$H322*X322,"")</f>
        <v/>
      </c>
    </row>
    <row r="323" spans="2:31" x14ac:dyDescent="0.25">
      <c r="B323" s="18">
        <f>IF(G323="","",B322+1)</f>
        <v>301</v>
      </c>
      <c r="C323" s="25">
        <v>5200000009977</v>
      </c>
      <c r="D323" s="19"/>
      <c r="E323" s="19"/>
      <c r="F323" s="2"/>
      <c r="G323" s="20" t="s">
        <v>430</v>
      </c>
      <c r="H323" s="21">
        <v>5</v>
      </c>
      <c r="I323" s="21" t="s">
        <v>994</v>
      </c>
      <c r="J323" s="46" t="s">
        <v>1070</v>
      </c>
      <c r="K323" s="46" t="s">
        <v>81</v>
      </c>
      <c r="L323" s="47"/>
      <c r="M323" s="48" t="s">
        <v>1070</v>
      </c>
      <c r="N323" s="48"/>
      <c r="O323" s="49"/>
      <c r="P323" s="50"/>
      <c r="Q323" s="50">
        <v>7.0000000000000007E-2</v>
      </c>
      <c r="R323" s="50"/>
      <c r="S323" s="50"/>
      <c r="T323" s="46" t="s">
        <v>1071</v>
      </c>
      <c r="U323" s="46"/>
      <c r="V323" s="51"/>
      <c r="W323" s="62"/>
      <c r="X323" s="62"/>
      <c r="Y323" s="23" t="str">
        <f>IF(M323&lt;&gt;"",$H323*M323,"")</f>
        <v/>
      </c>
      <c r="Z323" s="23" t="str">
        <f>IF(N323&lt;&gt;"",$H323*N323,"")</f>
        <v/>
      </c>
      <c r="AA323" s="19">
        <f>IF(OR(M323&lt;&gt;"",N323&lt;&gt;""),1,0)</f>
        <v>0</v>
      </c>
      <c r="AB323" s="19">
        <f>IF(M323&lt;&gt;0,1,0)</f>
        <v>1</v>
      </c>
      <c r="AC323" s="19">
        <f>IF(N323&lt;&gt;0,1,0)</f>
        <v>0</v>
      </c>
      <c r="AD323" s="23" t="str">
        <f>IF(W323&lt;&gt;"",$H323*W323,"")</f>
        <v/>
      </c>
      <c r="AE323" s="23" t="str">
        <f>IF(X323&lt;&gt;"",$H323*X323,"")</f>
        <v/>
      </c>
    </row>
    <row r="324" spans="2:31" x14ac:dyDescent="0.25">
      <c r="B324" s="18">
        <f>IF(G324="","",B323+1)</f>
        <v>302</v>
      </c>
      <c r="C324" s="25">
        <v>5200000009980</v>
      </c>
      <c r="D324" s="19"/>
      <c r="E324" s="19"/>
      <c r="F324" s="20"/>
      <c r="G324" s="20" t="s">
        <v>431</v>
      </c>
      <c r="H324" s="21">
        <v>5</v>
      </c>
      <c r="I324" s="21" t="s">
        <v>994</v>
      </c>
      <c r="J324" s="46">
        <v>68051000</v>
      </c>
      <c r="K324" s="46" t="s">
        <v>104</v>
      </c>
      <c r="L324" s="47"/>
      <c r="M324" s="48">
        <v>2.3606060606060608</v>
      </c>
      <c r="N324" s="48"/>
      <c r="O324" s="49"/>
      <c r="P324" s="50"/>
      <c r="Q324" s="50">
        <v>7.0000000000000007E-2</v>
      </c>
      <c r="R324" s="50"/>
      <c r="S324" s="50"/>
      <c r="T324" s="46" t="s">
        <v>1071</v>
      </c>
      <c r="U324" s="46"/>
      <c r="V324" s="51"/>
      <c r="W324" s="62"/>
      <c r="X324" s="62"/>
      <c r="Y324" s="23">
        <f>IF(M324&lt;&gt;"",$H324*M324,"")</f>
        <v>11.803030303030305</v>
      </c>
      <c r="Z324" s="23" t="str">
        <f>IF(N324&lt;&gt;"",$H324*N324,"")</f>
        <v/>
      </c>
      <c r="AA324" s="19">
        <f>IF(OR(M324&lt;&gt;"",N324&lt;&gt;""),1,0)</f>
        <v>1</v>
      </c>
      <c r="AB324" s="19">
        <f>IF(M324&lt;&gt;0,1,0)</f>
        <v>1</v>
      </c>
      <c r="AC324" s="19">
        <f>IF(N324&lt;&gt;0,1,0)</f>
        <v>0</v>
      </c>
      <c r="AD324" s="23" t="str">
        <f>IF(W324&lt;&gt;"",$H324*W324,"")</f>
        <v/>
      </c>
      <c r="AE324" s="23" t="str">
        <f>IF(X324&lt;&gt;"",$H324*X324,"")</f>
        <v/>
      </c>
    </row>
    <row r="325" spans="2:31" x14ac:dyDescent="0.25">
      <c r="B325" s="18">
        <f>IF(G325="","",B324+1)</f>
        <v>303</v>
      </c>
      <c r="C325" s="25">
        <v>5200000009982</v>
      </c>
      <c r="D325" s="19"/>
      <c r="E325" s="19"/>
      <c r="F325" s="2"/>
      <c r="G325" s="20" t="s">
        <v>432</v>
      </c>
      <c r="H325" s="21">
        <v>8</v>
      </c>
      <c r="I325" s="21" t="s">
        <v>994</v>
      </c>
      <c r="J325" s="46" t="s">
        <v>1070</v>
      </c>
      <c r="K325" s="46" t="s">
        <v>81</v>
      </c>
      <c r="L325" s="47"/>
      <c r="M325" s="48" t="s">
        <v>1070</v>
      </c>
      <c r="N325" s="48"/>
      <c r="O325" s="49"/>
      <c r="P325" s="50"/>
      <c r="Q325" s="50">
        <v>7.0000000000000007E-2</v>
      </c>
      <c r="R325" s="50"/>
      <c r="S325" s="50"/>
      <c r="T325" s="46" t="s">
        <v>1071</v>
      </c>
      <c r="U325" s="46"/>
      <c r="V325" s="51"/>
      <c r="W325" s="62"/>
      <c r="X325" s="62"/>
      <c r="Y325" s="23" t="str">
        <f>IF(M325&lt;&gt;"",$H325*M325,"")</f>
        <v/>
      </c>
      <c r="Z325" s="23" t="str">
        <f>IF(N325&lt;&gt;"",$H325*N325,"")</f>
        <v/>
      </c>
      <c r="AA325" s="19">
        <f>IF(OR(M325&lt;&gt;"",N325&lt;&gt;""),1,0)</f>
        <v>0</v>
      </c>
      <c r="AB325" s="19">
        <f>IF(M325&lt;&gt;0,1,0)</f>
        <v>1</v>
      </c>
      <c r="AC325" s="19">
        <f>IF(N325&lt;&gt;0,1,0)</f>
        <v>0</v>
      </c>
      <c r="AD325" s="23" t="str">
        <f>IF(W325&lt;&gt;"",$H325*W325,"")</f>
        <v/>
      </c>
      <c r="AE325" s="23" t="str">
        <f>IF(X325&lt;&gt;"",$H325*X325,"")</f>
        <v/>
      </c>
    </row>
    <row r="326" spans="2:31" x14ac:dyDescent="0.25">
      <c r="B326" s="18">
        <f>IF(G326="","",B325+1)</f>
        <v>304</v>
      </c>
      <c r="C326" s="25">
        <v>5200000009973</v>
      </c>
      <c r="D326" s="19"/>
      <c r="E326" s="19"/>
      <c r="F326" s="20"/>
      <c r="G326" s="20" t="s">
        <v>433</v>
      </c>
      <c r="H326" s="21">
        <v>9</v>
      </c>
      <c r="I326" s="21" t="s">
        <v>994</v>
      </c>
      <c r="J326" s="46" t="s">
        <v>1070</v>
      </c>
      <c r="K326" s="46" t="s">
        <v>81</v>
      </c>
      <c r="L326" s="47"/>
      <c r="M326" s="48" t="s">
        <v>1070</v>
      </c>
      <c r="N326" s="48"/>
      <c r="O326" s="49"/>
      <c r="P326" s="50"/>
      <c r="Q326" s="50">
        <v>7.0000000000000007E-2</v>
      </c>
      <c r="R326" s="50"/>
      <c r="S326" s="50"/>
      <c r="T326" s="46" t="s">
        <v>1071</v>
      </c>
      <c r="U326" s="46"/>
      <c r="V326" s="51"/>
      <c r="W326" s="62"/>
      <c r="X326" s="62"/>
      <c r="Y326" s="23" t="str">
        <f>IF(M326&lt;&gt;"",$H326*M326,"")</f>
        <v/>
      </c>
      <c r="Z326" s="23" t="str">
        <f>IF(N326&lt;&gt;"",$H326*N326,"")</f>
        <v/>
      </c>
      <c r="AA326" s="19">
        <f>IF(OR(M326&lt;&gt;"",N326&lt;&gt;""),1,0)</f>
        <v>0</v>
      </c>
      <c r="AB326" s="19">
        <f>IF(M326&lt;&gt;0,1,0)</f>
        <v>1</v>
      </c>
      <c r="AC326" s="19">
        <f>IF(N326&lt;&gt;0,1,0)</f>
        <v>0</v>
      </c>
      <c r="AD326" s="23" t="str">
        <f>IF(W326&lt;&gt;"",$H326*W326,"")</f>
        <v/>
      </c>
      <c r="AE326" s="23" t="str">
        <f>IF(X326&lt;&gt;"",$H326*X326,"")</f>
        <v/>
      </c>
    </row>
    <row r="327" spans="2:31" x14ac:dyDescent="0.25">
      <c r="B327" s="18">
        <f>IF(G327="","",B326+1)</f>
        <v>305</v>
      </c>
      <c r="C327" s="25">
        <v>5600000000827</v>
      </c>
      <c r="D327" s="19"/>
      <c r="E327" s="19"/>
      <c r="F327" s="20"/>
      <c r="G327" s="20" t="s">
        <v>434</v>
      </c>
      <c r="H327" s="21">
        <v>1</v>
      </c>
      <c r="I327" s="21" t="s">
        <v>994</v>
      </c>
      <c r="J327" s="46" t="s">
        <v>1070</v>
      </c>
      <c r="K327" s="46" t="s">
        <v>81</v>
      </c>
      <c r="L327" s="47"/>
      <c r="M327" s="48" t="s">
        <v>1070</v>
      </c>
      <c r="N327" s="48"/>
      <c r="O327" s="49"/>
      <c r="P327" s="50"/>
      <c r="Q327" s="50">
        <v>7.0000000000000007E-2</v>
      </c>
      <c r="R327" s="50"/>
      <c r="S327" s="50"/>
      <c r="T327" s="46" t="s">
        <v>1071</v>
      </c>
      <c r="U327" s="46"/>
      <c r="V327" s="51"/>
      <c r="W327" s="62"/>
      <c r="X327" s="62"/>
      <c r="Y327" s="23" t="str">
        <f>IF(M327&lt;&gt;"",$H327*M327,"")</f>
        <v/>
      </c>
      <c r="Z327" s="23" t="str">
        <f>IF(N327&lt;&gt;"",$H327*N327,"")</f>
        <v/>
      </c>
      <c r="AA327" s="19">
        <f>IF(OR(M327&lt;&gt;"",N327&lt;&gt;""),1,0)</f>
        <v>0</v>
      </c>
      <c r="AB327" s="19">
        <f>IF(M327&lt;&gt;0,1,0)</f>
        <v>1</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435</v>
      </c>
      <c r="H328" s="21">
        <v>33</v>
      </c>
      <c r="I328" s="21" t="s">
        <v>994</v>
      </c>
      <c r="J328" s="46" t="s">
        <v>1070</v>
      </c>
      <c r="K328" s="46" t="s">
        <v>81</v>
      </c>
      <c r="L328" s="47"/>
      <c r="M328" s="48" t="s">
        <v>1070</v>
      </c>
      <c r="N328" s="48"/>
      <c r="O328" s="49"/>
      <c r="P328" s="50"/>
      <c r="Q328" s="50">
        <v>7.0000000000000007E-2</v>
      </c>
      <c r="R328" s="50"/>
      <c r="S328" s="50"/>
      <c r="T328" s="46" t="s">
        <v>1071</v>
      </c>
      <c r="U328" s="46"/>
      <c r="V328" s="51"/>
      <c r="W328" s="62"/>
      <c r="X328" s="62"/>
      <c r="Y328" s="23" t="str">
        <f>IF(M328&lt;&gt;"",$H328*M328,"")</f>
        <v/>
      </c>
      <c r="Z328" s="23" t="str">
        <f>IF(N328&lt;&gt;"",$H328*N328,"")</f>
        <v/>
      </c>
      <c r="AA328" s="19">
        <f>IF(OR(M328&lt;&gt;"",N328&lt;&gt;""),1,0)</f>
        <v>0</v>
      </c>
      <c r="AB328" s="19">
        <f>IF(M328&lt;&gt;0,1,0)</f>
        <v>1</v>
      </c>
      <c r="AC328" s="19">
        <f>IF(N328&lt;&gt;0,1,0)</f>
        <v>0</v>
      </c>
      <c r="AD328" s="23" t="str">
        <f>IF(W328&lt;&gt;"",$H328*W328,"")</f>
        <v/>
      </c>
      <c r="AE328" s="23" t="str">
        <f>IF(X328&lt;&gt;"",$H328*X328,"")</f>
        <v/>
      </c>
    </row>
    <row r="329" spans="2:31" x14ac:dyDescent="0.25">
      <c r="B329" s="18">
        <f>IF(G329="","",B328+1)</f>
        <v>307</v>
      </c>
      <c r="C329" s="25">
        <v>5200000002462</v>
      </c>
      <c r="D329" s="19"/>
      <c r="E329" s="19"/>
      <c r="F329" s="20"/>
      <c r="G329" s="20" t="s">
        <v>436</v>
      </c>
      <c r="H329" s="21">
        <v>53</v>
      </c>
      <c r="I329" s="21" t="s">
        <v>994</v>
      </c>
      <c r="J329" s="46" t="s">
        <v>1070</v>
      </c>
      <c r="K329" s="46" t="s">
        <v>81</v>
      </c>
      <c r="L329" s="47"/>
      <c r="M329" s="48" t="s">
        <v>1070</v>
      </c>
      <c r="N329" s="48"/>
      <c r="O329" s="49"/>
      <c r="P329" s="50"/>
      <c r="Q329" s="50">
        <v>7.0000000000000007E-2</v>
      </c>
      <c r="R329" s="50"/>
      <c r="S329" s="50"/>
      <c r="T329" s="46" t="s">
        <v>1071</v>
      </c>
      <c r="U329" s="46"/>
      <c r="V329" s="51"/>
      <c r="W329" s="62"/>
      <c r="X329" s="62"/>
      <c r="Y329" s="23" t="str">
        <f>IF(M329&lt;&gt;"",$H329*M329,"")</f>
        <v/>
      </c>
      <c r="Z329" s="23" t="str">
        <f>IF(N329&lt;&gt;"",$H329*N329,"")</f>
        <v/>
      </c>
      <c r="AA329" s="19">
        <f>IF(OR(M329&lt;&gt;"",N329&lt;&gt;""),1,0)</f>
        <v>0</v>
      </c>
      <c r="AB329" s="19">
        <f>IF(M329&lt;&gt;0,1,0)</f>
        <v>1</v>
      </c>
      <c r="AC329" s="19">
        <f>IF(N329&lt;&gt;0,1,0)</f>
        <v>0</v>
      </c>
      <c r="AD329" s="23" t="str">
        <f>IF(W329&lt;&gt;"",$H329*W329,"")</f>
        <v/>
      </c>
      <c r="AE329" s="23" t="str">
        <f>IF(X329&lt;&gt;"",$H329*X329,"")</f>
        <v/>
      </c>
    </row>
    <row r="330" spans="2:31" x14ac:dyDescent="0.25">
      <c r="B330" s="18">
        <f>IF(G330="","",B329+1)</f>
        <v>308</v>
      </c>
      <c r="C330" s="25">
        <v>5300000004215</v>
      </c>
      <c r="D330" s="19"/>
      <c r="E330" s="19"/>
      <c r="F330" s="2"/>
      <c r="G330" s="20" t="s">
        <v>437</v>
      </c>
      <c r="H330" s="21">
        <v>1</v>
      </c>
      <c r="I330" s="21" t="s">
        <v>994</v>
      </c>
      <c r="J330" s="46" t="s">
        <v>1070</v>
      </c>
      <c r="K330" s="46" t="s">
        <v>81</v>
      </c>
      <c r="L330" s="47"/>
      <c r="M330" s="48" t="s">
        <v>1070</v>
      </c>
      <c r="N330" s="48"/>
      <c r="O330" s="49"/>
      <c r="P330" s="50"/>
      <c r="Q330" s="50">
        <v>7.0000000000000007E-2</v>
      </c>
      <c r="R330" s="50"/>
      <c r="S330" s="50"/>
      <c r="T330" s="46" t="s">
        <v>1071</v>
      </c>
      <c r="U330" s="46"/>
      <c r="V330" s="51"/>
      <c r="W330" s="62"/>
      <c r="X330" s="62"/>
      <c r="Y330" s="23" t="str">
        <f>IF(M330&lt;&gt;"",$H330*M330,"")</f>
        <v/>
      </c>
      <c r="Z330" s="23" t="str">
        <f>IF(N330&lt;&gt;"",$H330*N330,"")</f>
        <v/>
      </c>
      <c r="AA330" s="19">
        <f>IF(OR(M330&lt;&gt;"",N330&lt;&gt;""),1,0)</f>
        <v>0</v>
      </c>
      <c r="AB330" s="19">
        <f>IF(M330&lt;&gt;0,1,0)</f>
        <v>1</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438</v>
      </c>
      <c r="H331" s="21">
        <v>21</v>
      </c>
      <c r="I331" s="21" t="s">
        <v>994</v>
      </c>
      <c r="J331" s="46" t="s">
        <v>1070</v>
      </c>
      <c r="K331" s="46" t="s">
        <v>81</v>
      </c>
      <c r="L331" s="47"/>
      <c r="M331" s="48" t="s">
        <v>1070</v>
      </c>
      <c r="N331" s="48"/>
      <c r="O331" s="49"/>
      <c r="P331" s="50"/>
      <c r="Q331" s="50">
        <v>7.0000000000000007E-2</v>
      </c>
      <c r="R331" s="50"/>
      <c r="S331" s="50"/>
      <c r="T331" s="46" t="s">
        <v>1071</v>
      </c>
      <c r="U331" s="46"/>
      <c r="V331" s="51"/>
      <c r="W331" s="62"/>
      <c r="X331" s="62"/>
      <c r="Y331" s="23" t="str">
        <f>IF(M331&lt;&gt;"",$H331*M331,"")</f>
        <v/>
      </c>
      <c r="Z331" s="23" t="str">
        <f>IF(N331&lt;&gt;"",$H331*N331,"")</f>
        <v/>
      </c>
      <c r="AA331" s="19">
        <f>IF(OR(M331&lt;&gt;"",N331&lt;&gt;""),1,0)</f>
        <v>0</v>
      </c>
      <c r="AB331" s="19">
        <f>IF(M331&lt;&gt;0,1,0)</f>
        <v>1</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439</v>
      </c>
      <c r="H332" s="21">
        <v>8</v>
      </c>
      <c r="I332" s="21" t="s">
        <v>994</v>
      </c>
      <c r="J332" s="46" t="s">
        <v>1070</v>
      </c>
      <c r="K332" s="46" t="s">
        <v>81</v>
      </c>
      <c r="L332" s="47"/>
      <c r="M332" s="48" t="s">
        <v>1070</v>
      </c>
      <c r="N332" s="48"/>
      <c r="O332" s="49"/>
      <c r="P332" s="50"/>
      <c r="Q332" s="50">
        <v>7.0000000000000007E-2</v>
      </c>
      <c r="R332" s="50"/>
      <c r="S332" s="50"/>
      <c r="T332" s="46" t="s">
        <v>1071</v>
      </c>
      <c r="U332" s="46"/>
      <c r="V332" s="51"/>
      <c r="W332" s="62"/>
      <c r="X332" s="62"/>
      <c r="Y332" s="23" t="str">
        <f>IF(M332&lt;&gt;"",$H332*M332,"")</f>
        <v/>
      </c>
      <c r="Z332" s="23" t="str">
        <f>IF(N332&lt;&gt;"",$H332*N332,"")</f>
        <v/>
      </c>
      <c r="AA332" s="19">
        <f>IF(OR(M332&lt;&gt;"",N332&lt;&gt;""),1,0)</f>
        <v>0</v>
      </c>
      <c r="AB332" s="19">
        <f>IF(M332&lt;&gt;0,1,0)</f>
        <v>1</v>
      </c>
      <c r="AC332" s="19">
        <f>IF(N332&lt;&gt;0,1,0)</f>
        <v>0</v>
      </c>
      <c r="AD332" s="23" t="str">
        <f>IF(W332&lt;&gt;"",$H332*W332,"")</f>
        <v/>
      </c>
      <c r="AE332" s="23" t="str">
        <f>IF(X332&lt;&gt;"",$H332*X332,"")</f>
        <v/>
      </c>
    </row>
    <row r="333" spans="2:31" x14ac:dyDescent="0.25">
      <c r="B333" s="18">
        <f>IF(G333="","",B332+1)</f>
        <v>311</v>
      </c>
      <c r="C333" s="25">
        <v>6600000000760</v>
      </c>
      <c r="D333" s="19"/>
      <c r="E333" s="19"/>
      <c r="F333" s="20"/>
      <c r="G333" s="20" t="s">
        <v>440</v>
      </c>
      <c r="H333" s="21">
        <v>8</v>
      </c>
      <c r="I333" s="21" t="s">
        <v>994</v>
      </c>
      <c r="J333" s="46" t="s">
        <v>1070</v>
      </c>
      <c r="K333" s="46" t="s">
        <v>81</v>
      </c>
      <c r="L333" s="47"/>
      <c r="M333" s="48" t="s">
        <v>1070</v>
      </c>
      <c r="N333" s="48"/>
      <c r="O333" s="49"/>
      <c r="P333" s="50"/>
      <c r="Q333" s="50">
        <v>7.0000000000000007E-2</v>
      </c>
      <c r="R333" s="50"/>
      <c r="S333" s="50"/>
      <c r="T333" s="46" t="s">
        <v>1071</v>
      </c>
      <c r="U333" s="46"/>
      <c r="V333" s="51"/>
      <c r="W333" s="62"/>
      <c r="X333" s="62"/>
      <c r="Y333" s="23" t="str">
        <f>IF(M333&lt;&gt;"",$H333*M333,"")</f>
        <v/>
      </c>
      <c r="Z333" s="23" t="str">
        <f>IF(N333&lt;&gt;"",$H333*N333,"")</f>
        <v/>
      </c>
      <c r="AA333" s="19">
        <f>IF(OR(M333&lt;&gt;"",N333&lt;&gt;""),1,0)</f>
        <v>0</v>
      </c>
      <c r="AB333" s="19">
        <f>IF(M333&lt;&gt;0,1,0)</f>
        <v>1</v>
      </c>
      <c r="AC333" s="19">
        <f>IF(N333&lt;&gt;0,1,0)</f>
        <v>0</v>
      </c>
      <c r="AD333" s="23" t="str">
        <f>IF(W333&lt;&gt;"",$H333*W333,"")</f>
        <v/>
      </c>
      <c r="AE333" s="23" t="str">
        <f>IF(X333&lt;&gt;"",$H333*X333,"")</f>
        <v/>
      </c>
    </row>
    <row r="334" spans="2:31" x14ac:dyDescent="0.25">
      <c r="B334" s="18">
        <f>IF(G334="","",B333+1)</f>
        <v>312</v>
      </c>
      <c r="C334" s="25">
        <v>6600000000761</v>
      </c>
      <c r="D334" s="19"/>
      <c r="E334" s="19"/>
      <c r="F334" s="2"/>
      <c r="G334" s="20" t="s">
        <v>1005</v>
      </c>
      <c r="H334" s="21">
        <v>12</v>
      </c>
      <c r="I334" s="21" t="s">
        <v>994</v>
      </c>
      <c r="J334" s="46" t="s">
        <v>1070</v>
      </c>
      <c r="K334" s="46" t="s">
        <v>81</v>
      </c>
      <c r="L334" s="47"/>
      <c r="M334" s="48" t="s">
        <v>1070</v>
      </c>
      <c r="N334" s="48"/>
      <c r="O334" s="49"/>
      <c r="P334" s="50"/>
      <c r="Q334" s="50">
        <v>7.0000000000000007E-2</v>
      </c>
      <c r="R334" s="50"/>
      <c r="S334" s="50"/>
      <c r="T334" s="46" t="s">
        <v>1071</v>
      </c>
      <c r="U334" s="46"/>
      <c r="V334" s="51"/>
      <c r="W334" s="62"/>
      <c r="X334" s="62"/>
      <c r="Y334" s="23" t="str">
        <f>IF(M334&lt;&gt;"",$H334*M334,"")</f>
        <v/>
      </c>
      <c r="Z334" s="23" t="str">
        <f>IF(N334&lt;&gt;"",$H334*N334,"")</f>
        <v/>
      </c>
      <c r="AA334" s="19">
        <f>IF(OR(M334&lt;&gt;"",N334&lt;&gt;""),1,0)</f>
        <v>0</v>
      </c>
      <c r="AB334" s="19">
        <f>IF(M334&lt;&gt;0,1,0)</f>
        <v>1</v>
      </c>
      <c r="AC334" s="19">
        <f>IF(N334&lt;&gt;0,1,0)</f>
        <v>0</v>
      </c>
      <c r="AD334" s="23" t="str">
        <f>IF(W334&lt;&gt;"",$H334*W334,"")</f>
        <v/>
      </c>
      <c r="AE334" s="23" t="str">
        <f>IF(X334&lt;&gt;"",$H334*X334,"")</f>
        <v/>
      </c>
    </row>
    <row r="335" spans="2:31" x14ac:dyDescent="0.25">
      <c r="B335" s="18">
        <f>IF(G335="","",B334+1)</f>
        <v>313</v>
      </c>
      <c r="C335" s="25">
        <v>5200000010055</v>
      </c>
      <c r="D335" s="19"/>
      <c r="E335" s="19"/>
      <c r="F335" s="20"/>
      <c r="G335" s="20" t="s">
        <v>441</v>
      </c>
      <c r="H335" s="21">
        <v>40</v>
      </c>
      <c r="I335" s="21" t="s">
        <v>994</v>
      </c>
      <c r="J335" s="46" t="s">
        <v>1070</v>
      </c>
      <c r="K335" s="46" t="s">
        <v>81</v>
      </c>
      <c r="L335" s="47"/>
      <c r="M335" s="48" t="s">
        <v>1070</v>
      </c>
      <c r="N335" s="48"/>
      <c r="O335" s="49"/>
      <c r="P335" s="50"/>
      <c r="Q335" s="50">
        <v>7.0000000000000007E-2</v>
      </c>
      <c r="R335" s="50"/>
      <c r="S335" s="50"/>
      <c r="T335" s="46" t="s">
        <v>1071</v>
      </c>
      <c r="U335" s="46"/>
      <c r="V335" s="51"/>
      <c r="W335" s="62"/>
      <c r="X335" s="62"/>
      <c r="Y335" s="23" t="str">
        <f>IF(M335&lt;&gt;"",$H335*M335,"")</f>
        <v/>
      </c>
      <c r="Z335" s="23" t="str">
        <f>IF(N335&lt;&gt;"",$H335*N335,"")</f>
        <v/>
      </c>
      <c r="AA335" s="19">
        <f>IF(OR(M335&lt;&gt;"",N335&lt;&gt;""),1,0)</f>
        <v>0</v>
      </c>
      <c r="AB335" s="19">
        <f>IF(M335&lt;&gt;0,1,0)</f>
        <v>1</v>
      </c>
      <c r="AC335" s="19">
        <f>IF(N335&lt;&gt;0,1,0)</f>
        <v>0</v>
      </c>
      <c r="AD335" s="23" t="str">
        <f>IF(W335&lt;&gt;"",$H335*W335,"")</f>
        <v/>
      </c>
      <c r="AE335" s="23" t="str">
        <f>IF(X335&lt;&gt;"",$H335*X335,"")</f>
        <v/>
      </c>
    </row>
    <row r="336" spans="2:31" x14ac:dyDescent="0.25">
      <c r="B336" s="18">
        <f>IF(G336="","",B335+1)</f>
        <v>314</v>
      </c>
      <c r="C336" s="25">
        <v>5500000000458</v>
      </c>
      <c r="D336" s="19"/>
      <c r="E336" s="19"/>
      <c r="F336" s="2"/>
      <c r="G336" s="20" t="s">
        <v>442</v>
      </c>
      <c r="H336" s="21">
        <v>3</v>
      </c>
      <c r="I336" s="21" t="s">
        <v>994</v>
      </c>
      <c r="J336" s="46" t="s">
        <v>1070</v>
      </c>
      <c r="K336" s="46" t="s">
        <v>81</v>
      </c>
      <c r="L336" s="47"/>
      <c r="M336" s="48" t="s">
        <v>1070</v>
      </c>
      <c r="N336" s="48"/>
      <c r="O336" s="49"/>
      <c r="P336" s="50"/>
      <c r="Q336" s="50">
        <v>7.0000000000000007E-2</v>
      </c>
      <c r="R336" s="50"/>
      <c r="S336" s="50"/>
      <c r="T336" s="46" t="s">
        <v>1071</v>
      </c>
      <c r="U336" s="46"/>
      <c r="V336" s="51"/>
      <c r="W336" s="62"/>
      <c r="X336" s="62"/>
      <c r="Y336" s="23" t="str">
        <f>IF(M336&lt;&gt;"",$H336*M336,"")</f>
        <v/>
      </c>
      <c r="Z336" s="23" t="str">
        <f>IF(N336&lt;&gt;"",$H336*N336,"")</f>
        <v/>
      </c>
      <c r="AA336" s="19">
        <f>IF(OR(M336&lt;&gt;"",N336&lt;&gt;""),1,0)</f>
        <v>0</v>
      </c>
      <c r="AB336" s="19">
        <f>IF(M336&lt;&gt;0,1,0)</f>
        <v>1</v>
      </c>
      <c r="AC336" s="19">
        <f>IF(N336&lt;&gt;0,1,0)</f>
        <v>0</v>
      </c>
      <c r="AD336" s="23" t="str">
        <f>IF(W336&lt;&gt;"",$H336*W336,"")</f>
        <v/>
      </c>
      <c r="AE336" s="23" t="str">
        <f>IF(X336&lt;&gt;"",$H336*X336,"")</f>
        <v/>
      </c>
    </row>
    <row r="337" spans="2:31" x14ac:dyDescent="0.25">
      <c r="B337" s="18">
        <f>IF(G337="","",B336+1)</f>
        <v>315</v>
      </c>
      <c r="C337" s="25">
        <v>5500000001715</v>
      </c>
      <c r="D337" s="19"/>
      <c r="E337" s="19"/>
      <c r="F337" s="20"/>
      <c r="G337" s="20" t="s">
        <v>443</v>
      </c>
      <c r="H337" s="21">
        <v>1</v>
      </c>
      <c r="I337" s="21" t="s">
        <v>994</v>
      </c>
      <c r="J337" s="46" t="s">
        <v>1070</v>
      </c>
      <c r="K337" s="46" t="s">
        <v>81</v>
      </c>
      <c r="L337" s="47"/>
      <c r="M337" s="48" t="s">
        <v>1070</v>
      </c>
      <c r="N337" s="48"/>
      <c r="O337" s="49"/>
      <c r="P337" s="50"/>
      <c r="Q337" s="50">
        <v>7.0000000000000007E-2</v>
      </c>
      <c r="R337" s="50"/>
      <c r="S337" s="50"/>
      <c r="T337" s="46" t="s">
        <v>1071</v>
      </c>
      <c r="U337" s="46"/>
      <c r="V337" s="51"/>
      <c r="W337" s="62"/>
      <c r="X337" s="62"/>
      <c r="Y337" s="23" t="str">
        <f>IF(M337&lt;&gt;"",$H337*M337,"")</f>
        <v/>
      </c>
      <c r="Z337" s="23" t="str">
        <f>IF(N337&lt;&gt;"",$H337*N337,"")</f>
        <v/>
      </c>
      <c r="AA337" s="19">
        <f>IF(OR(M337&lt;&gt;"",N337&lt;&gt;""),1,0)</f>
        <v>0</v>
      </c>
      <c r="AB337" s="19">
        <f>IF(M337&lt;&gt;0,1,0)</f>
        <v>1</v>
      </c>
      <c r="AC337" s="19">
        <f>IF(N337&lt;&gt;0,1,0)</f>
        <v>0</v>
      </c>
      <c r="AD337" s="23" t="str">
        <f>IF(W337&lt;&gt;"",$H337*W337,"")</f>
        <v/>
      </c>
      <c r="AE337" s="23" t="str">
        <f>IF(X337&lt;&gt;"",$H337*X337,"")</f>
        <v/>
      </c>
    </row>
    <row r="338" spans="2:31" x14ac:dyDescent="0.25">
      <c r="B338" s="18">
        <f>IF(G338="","",B337+1)</f>
        <v>316</v>
      </c>
      <c r="C338" s="25">
        <v>5500000001716</v>
      </c>
      <c r="D338" s="19"/>
      <c r="E338" s="19"/>
      <c r="F338" s="2"/>
      <c r="G338" s="20" t="s">
        <v>444</v>
      </c>
      <c r="H338" s="21">
        <v>1</v>
      </c>
      <c r="I338" s="21" t="s">
        <v>994</v>
      </c>
      <c r="J338" s="46" t="s">
        <v>1070</v>
      </c>
      <c r="K338" s="46" t="s">
        <v>81</v>
      </c>
      <c r="L338" s="47"/>
      <c r="M338" s="48" t="s">
        <v>1070</v>
      </c>
      <c r="N338" s="48"/>
      <c r="O338" s="49"/>
      <c r="P338" s="50"/>
      <c r="Q338" s="50">
        <v>7.0000000000000007E-2</v>
      </c>
      <c r="R338" s="50"/>
      <c r="S338" s="50"/>
      <c r="T338" s="46" t="s">
        <v>1071</v>
      </c>
      <c r="U338" s="46"/>
      <c r="V338" s="51"/>
      <c r="W338" s="62"/>
      <c r="X338" s="62"/>
      <c r="Y338" s="23" t="str">
        <f>IF(M338&lt;&gt;"",$H338*M338,"")</f>
        <v/>
      </c>
      <c r="Z338" s="23" t="str">
        <f>IF(N338&lt;&gt;"",$H338*N338,"")</f>
        <v/>
      </c>
      <c r="AA338" s="19">
        <f>IF(OR(M338&lt;&gt;"",N338&lt;&gt;""),1,0)</f>
        <v>0</v>
      </c>
      <c r="AB338" s="19">
        <f>IF(M338&lt;&gt;0,1,0)</f>
        <v>1</v>
      </c>
      <c r="AC338" s="19">
        <f>IF(N338&lt;&gt;0,1,0)</f>
        <v>0</v>
      </c>
      <c r="AD338" s="23" t="str">
        <f>IF(W338&lt;&gt;"",$H338*W338,"")</f>
        <v/>
      </c>
      <c r="AE338" s="23" t="str">
        <f>IF(X338&lt;&gt;"",$H338*X338,"")</f>
        <v/>
      </c>
    </row>
    <row r="339" spans="2:31" x14ac:dyDescent="0.25">
      <c r="B339" s="18">
        <f>IF(G339="","",B338+1)</f>
        <v>317</v>
      </c>
      <c r="C339" s="25">
        <v>5500000000947</v>
      </c>
      <c r="D339" s="19"/>
      <c r="E339" s="19"/>
      <c r="F339" s="20"/>
      <c r="G339" s="20" t="s">
        <v>445</v>
      </c>
      <c r="H339" s="21">
        <v>3</v>
      </c>
      <c r="I339" s="21" t="s">
        <v>994</v>
      </c>
      <c r="J339" s="46" t="s">
        <v>1070</v>
      </c>
      <c r="K339" s="46" t="s">
        <v>81</v>
      </c>
      <c r="L339" s="47"/>
      <c r="M339" s="48" t="s">
        <v>1070</v>
      </c>
      <c r="N339" s="48"/>
      <c r="O339" s="49"/>
      <c r="P339" s="50"/>
      <c r="Q339" s="50">
        <v>7.0000000000000007E-2</v>
      </c>
      <c r="R339" s="50"/>
      <c r="S339" s="50"/>
      <c r="T339" s="46" t="s">
        <v>1071</v>
      </c>
      <c r="U339" s="46"/>
      <c r="V339" s="51"/>
      <c r="W339" s="62"/>
      <c r="X339" s="62"/>
      <c r="Y339" s="23" t="str">
        <f>IF(M339&lt;&gt;"",$H339*M339,"")</f>
        <v/>
      </c>
      <c r="Z339" s="23" t="str">
        <f>IF(N339&lt;&gt;"",$H339*N339,"")</f>
        <v/>
      </c>
      <c r="AA339" s="19">
        <f>IF(OR(M339&lt;&gt;"",N339&lt;&gt;""),1,0)</f>
        <v>0</v>
      </c>
      <c r="AB339" s="19">
        <f>IF(M339&lt;&gt;0,1,0)</f>
        <v>1</v>
      </c>
      <c r="AC339" s="19">
        <f>IF(N339&lt;&gt;0,1,0)</f>
        <v>0</v>
      </c>
      <c r="AD339" s="23" t="str">
        <f>IF(W339&lt;&gt;"",$H339*W339,"")</f>
        <v/>
      </c>
      <c r="AE339" s="23" t="str">
        <f>IF(X339&lt;&gt;"",$H339*X339,"")</f>
        <v/>
      </c>
    </row>
    <row r="340" spans="2:31" x14ac:dyDescent="0.25">
      <c r="B340" s="18">
        <f>IF(G340="","",B339+1)</f>
        <v>318</v>
      </c>
      <c r="C340" s="25">
        <v>5500000001668</v>
      </c>
      <c r="D340" s="19"/>
      <c r="E340" s="19"/>
      <c r="F340" s="2"/>
      <c r="G340" s="20" t="s">
        <v>446</v>
      </c>
      <c r="H340" s="21">
        <v>1</v>
      </c>
      <c r="I340" s="21" t="s">
        <v>994</v>
      </c>
      <c r="J340" s="46" t="s">
        <v>1070</v>
      </c>
      <c r="K340" s="46" t="s">
        <v>81</v>
      </c>
      <c r="L340" s="47"/>
      <c r="M340" s="48" t="s">
        <v>1070</v>
      </c>
      <c r="N340" s="48"/>
      <c r="O340" s="49"/>
      <c r="P340" s="50"/>
      <c r="Q340" s="50">
        <v>7.0000000000000007E-2</v>
      </c>
      <c r="R340" s="50"/>
      <c r="S340" s="50"/>
      <c r="T340" s="46" t="s">
        <v>1071</v>
      </c>
      <c r="U340" s="46"/>
      <c r="V340" s="51"/>
      <c r="W340" s="62"/>
      <c r="X340" s="62"/>
      <c r="Y340" s="23" t="str">
        <f>IF(M340&lt;&gt;"",$H340*M340,"")</f>
        <v/>
      </c>
      <c r="Z340" s="23" t="str">
        <f>IF(N340&lt;&gt;"",$H340*N340,"")</f>
        <v/>
      </c>
      <c r="AA340" s="19">
        <f>IF(OR(M340&lt;&gt;"",N340&lt;&gt;""),1,0)</f>
        <v>0</v>
      </c>
      <c r="AB340" s="19">
        <f>IF(M340&lt;&gt;0,1,0)</f>
        <v>1</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447</v>
      </c>
      <c r="H341" s="21">
        <v>7</v>
      </c>
      <c r="I341" s="21" t="s">
        <v>994</v>
      </c>
      <c r="J341" s="46" t="s">
        <v>1070</v>
      </c>
      <c r="K341" s="46" t="s">
        <v>81</v>
      </c>
      <c r="L341" s="47"/>
      <c r="M341" s="48" t="s">
        <v>1070</v>
      </c>
      <c r="N341" s="48"/>
      <c r="O341" s="49"/>
      <c r="P341" s="50"/>
      <c r="Q341" s="50">
        <v>7.0000000000000007E-2</v>
      </c>
      <c r="R341" s="50"/>
      <c r="S341" s="50"/>
      <c r="T341" s="46" t="s">
        <v>1071</v>
      </c>
      <c r="U341" s="46"/>
      <c r="V341" s="51"/>
      <c r="W341" s="62"/>
      <c r="X341" s="62"/>
      <c r="Y341" s="23" t="str">
        <f>IF(M341&lt;&gt;"",$H341*M341,"")</f>
        <v/>
      </c>
      <c r="Z341" s="23" t="str">
        <f>IF(N341&lt;&gt;"",$H341*N341,"")</f>
        <v/>
      </c>
      <c r="AA341" s="19">
        <f>IF(OR(M341&lt;&gt;"",N341&lt;&gt;""),1,0)</f>
        <v>0</v>
      </c>
      <c r="AB341" s="19">
        <f>IF(M341&lt;&gt;0,1,0)</f>
        <v>1</v>
      </c>
      <c r="AC341" s="19">
        <f>IF(N341&lt;&gt;0,1,0)</f>
        <v>0</v>
      </c>
      <c r="AD341" s="23" t="str">
        <f>IF(W341&lt;&gt;"",$H341*W341,"")</f>
        <v/>
      </c>
      <c r="AE341" s="23" t="str">
        <f>IF(X341&lt;&gt;"",$H341*X341,"")</f>
        <v/>
      </c>
    </row>
    <row r="342" spans="2:31" x14ac:dyDescent="0.25">
      <c r="B342" s="18">
        <f>IF(G342="","",B341+1)</f>
        <v>320</v>
      </c>
      <c r="C342" s="25">
        <v>5500000001712</v>
      </c>
      <c r="D342" s="19"/>
      <c r="E342" s="19"/>
      <c r="F342" s="2"/>
      <c r="G342" s="20" t="s">
        <v>448</v>
      </c>
      <c r="H342" s="21">
        <v>1</v>
      </c>
      <c r="I342" s="21" t="s">
        <v>994</v>
      </c>
      <c r="J342" s="46" t="s">
        <v>1070</v>
      </c>
      <c r="K342" s="46" t="s">
        <v>81</v>
      </c>
      <c r="L342" s="47"/>
      <c r="M342" s="48" t="s">
        <v>1070</v>
      </c>
      <c r="N342" s="48"/>
      <c r="O342" s="49"/>
      <c r="P342" s="50"/>
      <c r="Q342" s="50">
        <v>7.0000000000000007E-2</v>
      </c>
      <c r="R342" s="50"/>
      <c r="S342" s="50"/>
      <c r="T342" s="46" t="s">
        <v>1071</v>
      </c>
      <c r="U342" s="46"/>
      <c r="V342" s="51"/>
      <c r="W342" s="62"/>
      <c r="X342" s="62"/>
      <c r="Y342" s="23" t="str">
        <f>IF(M342&lt;&gt;"",$H342*M342,"")</f>
        <v/>
      </c>
      <c r="Z342" s="23" t="str">
        <f>IF(N342&lt;&gt;"",$H342*N342,"")</f>
        <v/>
      </c>
      <c r="AA342" s="19">
        <f>IF(OR(M342&lt;&gt;"",N342&lt;&gt;""),1,0)</f>
        <v>0</v>
      </c>
      <c r="AB342" s="19">
        <f>IF(M342&lt;&gt;0,1,0)</f>
        <v>1</v>
      </c>
      <c r="AC342" s="19">
        <f>IF(N342&lt;&gt;0,1,0)</f>
        <v>0</v>
      </c>
      <c r="AD342" s="23" t="str">
        <f>IF(W342&lt;&gt;"",$H342*W342,"")</f>
        <v/>
      </c>
      <c r="AE342" s="23" t="str">
        <f>IF(X342&lt;&gt;"",$H342*X342,"")</f>
        <v/>
      </c>
    </row>
    <row r="343" spans="2:31" x14ac:dyDescent="0.25">
      <c r="B343" s="18">
        <f>IF(G343="","",B342+1)</f>
        <v>321</v>
      </c>
      <c r="C343" s="25">
        <v>5500000000120</v>
      </c>
      <c r="D343" s="19"/>
      <c r="E343" s="19"/>
      <c r="F343" s="20"/>
      <c r="G343" s="20" t="s">
        <v>449</v>
      </c>
      <c r="H343" s="21">
        <v>1</v>
      </c>
      <c r="I343" s="21" t="s">
        <v>994</v>
      </c>
      <c r="J343" s="46" t="s">
        <v>1070</v>
      </c>
      <c r="K343" s="46" t="s">
        <v>81</v>
      </c>
      <c r="L343" s="47"/>
      <c r="M343" s="48" t="s">
        <v>1070</v>
      </c>
      <c r="N343" s="48"/>
      <c r="O343" s="49"/>
      <c r="P343" s="50"/>
      <c r="Q343" s="50">
        <v>7.0000000000000007E-2</v>
      </c>
      <c r="R343" s="50"/>
      <c r="S343" s="50"/>
      <c r="T343" s="46" t="s">
        <v>1071</v>
      </c>
      <c r="U343" s="46"/>
      <c r="V343" s="51"/>
      <c r="W343" s="62"/>
      <c r="X343" s="62"/>
      <c r="Y343" s="23" t="str">
        <f>IF(M343&lt;&gt;"",$H343*M343,"")</f>
        <v/>
      </c>
      <c r="Z343" s="23" t="str">
        <f>IF(N343&lt;&gt;"",$H343*N343,"")</f>
        <v/>
      </c>
      <c r="AA343" s="19">
        <f>IF(OR(M343&lt;&gt;"",N343&lt;&gt;""),1,0)</f>
        <v>0</v>
      </c>
      <c r="AB343" s="19">
        <f>IF(M343&lt;&gt;0,1,0)</f>
        <v>1</v>
      </c>
      <c r="AC343" s="19">
        <f>IF(N343&lt;&gt;0,1,0)</f>
        <v>0</v>
      </c>
      <c r="AD343" s="23" t="str">
        <f>IF(W343&lt;&gt;"",$H343*W343,"")</f>
        <v/>
      </c>
      <c r="AE343" s="23" t="str">
        <f>IF(X343&lt;&gt;"",$H343*X343,"")</f>
        <v/>
      </c>
    </row>
    <row r="344" spans="2:31" x14ac:dyDescent="0.25">
      <c r="B344" s="18">
        <f>IF(G344="","",B343+1)</f>
        <v>322</v>
      </c>
      <c r="C344" s="25">
        <v>5500000000031</v>
      </c>
      <c r="D344" s="19"/>
      <c r="E344" s="19"/>
      <c r="F344" s="2"/>
      <c r="G344" s="20" t="s">
        <v>450</v>
      </c>
      <c r="H344" s="21">
        <v>1</v>
      </c>
      <c r="I344" s="21" t="s">
        <v>994</v>
      </c>
      <c r="J344" s="46" t="s">
        <v>1070</v>
      </c>
      <c r="K344" s="46" t="s">
        <v>81</v>
      </c>
      <c r="L344" s="47"/>
      <c r="M344" s="48" t="s">
        <v>1070</v>
      </c>
      <c r="N344" s="48"/>
      <c r="O344" s="49"/>
      <c r="P344" s="50"/>
      <c r="Q344" s="50">
        <v>7.0000000000000007E-2</v>
      </c>
      <c r="R344" s="50"/>
      <c r="S344" s="50"/>
      <c r="T344" s="46" t="s">
        <v>1071</v>
      </c>
      <c r="U344" s="46"/>
      <c r="V344" s="51"/>
      <c r="W344" s="62"/>
      <c r="X344" s="62"/>
      <c r="Y344" s="23" t="str">
        <f>IF(M344&lt;&gt;"",$H344*M344,"")</f>
        <v/>
      </c>
      <c r="Z344" s="23" t="str">
        <f>IF(N344&lt;&gt;"",$H344*N344,"")</f>
        <v/>
      </c>
      <c r="AA344" s="19">
        <f>IF(OR(M344&lt;&gt;"",N344&lt;&gt;""),1,0)</f>
        <v>0</v>
      </c>
      <c r="AB344" s="19">
        <f>IF(M344&lt;&gt;0,1,0)</f>
        <v>1</v>
      </c>
      <c r="AC344" s="19">
        <f>IF(N344&lt;&gt;0,1,0)</f>
        <v>0</v>
      </c>
      <c r="AD344" s="23" t="str">
        <f>IF(W344&lt;&gt;"",$H344*W344,"")</f>
        <v/>
      </c>
      <c r="AE344" s="23" t="str">
        <f>IF(X344&lt;&gt;"",$H344*X344,"")</f>
        <v/>
      </c>
    </row>
    <row r="345" spans="2:31" x14ac:dyDescent="0.25">
      <c r="B345" s="18">
        <f>IF(G345="","",B344+1)</f>
        <v>323</v>
      </c>
      <c r="C345" s="25">
        <v>5500000000034</v>
      </c>
      <c r="D345" s="19"/>
      <c r="E345" s="19"/>
      <c r="F345" s="20"/>
      <c r="G345" s="20" t="s">
        <v>451</v>
      </c>
      <c r="H345" s="21">
        <v>20</v>
      </c>
      <c r="I345" s="21" t="s">
        <v>994</v>
      </c>
      <c r="J345" s="46" t="s">
        <v>1070</v>
      </c>
      <c r="K345" s="46" t="s">
        <v>81</v>
      </c>
      <c r="L345" s="47"/>
      <c r="M345" s="48" t="s">
        <v>1070</v>
      </c>
      <c r="N345" s="48"/>
      <c r="O345" s="49"/>
      <c r="P345" s="50"/>
      <c r="Q345" s="50">
        <v>7.0000000000000007E-2</v>
      </c>
      <c r="R345" s="50"/>
      <c r="S345" s="50"/>
      <c r="T345" s="46" t="s">
        <v>1071</v>
      </c>
      <c r="U345" s="46"/>
      <c r="V345" s="51"/>
      <c r="W345" s="62"/>
      <c r="X345" s="62"/>
      <c r="Y345" s="23" t="str">
        <f>IF(M345&lt;&gt;"",$H345*M345,"")</f>
        <v/>
      </c>
      <c r="Z345" s="23" t="str">
        <f>IF(N345&lt;&gt;"",$H345*N345,"")</f>
        <v/>
      </c>
      <c r="AA345" s="19">
        <f>IF(OR(M345&lt;&gt;"",N345&lt;&gt;""),1,0)</f>
        <v>0</v>
      </c>
      <c r="AB345" s="19">
        <f>IF(M345&lt;&gt;0,1,0)</f>
        <v>1</v>
      </c>
      <c r="AC345" s="19">
        <f>IF(N345&lt;&gt;0,1,0)</f>
        <v>0</v>
      </c>
      <c r="AD345" s="23" t="str">
        <f>IF(W345&lt;&gt;"",$H345*W345,"")</f>
        <v/>
      </c>
      <c r="AE345" s="23" t="str">
        <f>IF(X345&lt;&gt;"",$H345*X345,"")</f>
        <v/>
      </c>
    </row>
    <row r="346" spans="2:31" x14ac:dyDescent="0.25">
      <c r="B346" s="18">
        <f>IF(G346="","",B345+1)</f>
        <v>324</v>
      </c>
      <c r="C346" s="25">
        <v>5500000001485</v>
      </c>
      <c r="D346" s="19"/>
      <c r="E346" s="19"/>
      <c r="F346" s="2"/>
      <c r="G346" s="20" t="s">
        <v>452</v>
      </c>
      <c r="H346" s="21">
        <v>1</v>
      </c>
      <c r="I346" s="21" t="s">
        <v>994</v>
      </c>
      <c r="J346" s="46" t="s">
        <v>1070</v>
      </c>
      <c r="K346" s="46" t="s">
        <v>81</v>
      </c>
      <c r="L346" s="47"/>
      <c r="M346" s="48" t="s">
        <v>1070</v>
      </c>
      <c r="N346" s="48"/>
      <c r="O346" s="49"/>
      <c r="P346" s="50"/>
      <c r="Q346" s="50">
        <v>7.0000000000000007E-2</v>
      </c>
      <c r="R346" s="50"/>
      <c r="S346" s="50"/>
      <c r="T346" s="46" t="s">
        <v>1071</v>
      </c>
      <c r="U346" s="46"/>
      <c r="V346" s="51"/>
      <c r="W346" s="62"/>
      <c r="X346" s="62"/>
      <c r="Y346" s="23" t="str">
        <f>IF(M346&lt;&gt;"",$H346*M346,"")</f>
        <v/>
      </c>
      <c r="Z346" s="23" t="str">
        <f>IF(N346&lt;&gt;"",$H346*N346,"")</f>
        <v/>
      </c>
      <c r="AA346" s="19">
        <f>IF(OR(M346&lt;&gt;"",N346&lt;&gt;""),1,0)</f>
        <v>0</v>
      </c>
      <c r="AB346" s="19">
        <f>IF(M346&lt;&gt;0,1,0)</f>
        <v>1</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453</v>
      </c>
      <c r="H347" s="21">
        <v>1</v>
      </c>
      <c r="I347" s="21" t="s">
        <v>994</v>
      </c>
      <c r="J347" s="46" t="s">
        <v>1070</v>
      </c>
      <c r="K347" s="46" t="s">
        <v>81</v>
      </c>
      <c r="L347" s="47"/>
      <c r="M347" s="48" t="s">
        <v>1070</v>
      </c>
      <c r="N347" s="48"/>
      <c r="O347" s="49"/>
      <c r="P347" s="50"/>
      <c r="Q347" s="50">
        <v>7.0000000000000007E-2</v>
      </c>
      <c r="R347" s="50"/>
      <c r="S347" s="50"/>
      <c r="T347" s="46" t="s">
        <v>1071</v>
      </c>
      <c r="U347" s="46"/>
      <c r="V347" s="51"/>
      <c r="W347" s="62"/>
      <c r="X347" s="62"/>
      <c r="Y347" s="23" t="str">
        <f>IF(M347&lt;&gt;"",$H347*M347,"")</f>
        <v/>
      </c>
      <c r="Z347" s="23" t="str">
        <f>IF(N347&lt;&gt;"",$H347*N347,"")</f>
        <v/>
      </c>
      <c r="AA347" s="19">
        <f>IF(OR(M347&lt;&gt;"",N347&lt;&gt;""),1,0)</f>
        <v>0</v>
      </c>
      <c r="AB347" s="19">
        <f>IF(M347&lt;&gt;0,1,0)</f>
        <v>1</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454</v>
      </c>
      <c r="H348" s="21">
        <v>1</v>
      </c>
      <c r="I348" s="21" t="s">
        <v>994</v>
      </c>
      <c r="J348" s="46" t="s">
        <v>1070</v>
      </c>
      <c r="K348" s="46" t="s">
        <v>81</v>
      </c>
      <c r="L348" s="47"/>
      <c r="M348" s="48" t="s">
        <v>1070</v>
      </c>
      <c r="N348" s="48"/>
      <c r="O348" s="49"/>
      <c r="P348" s="50"/>
      <c r="Q348" s="50">
        <v>7.0000000000000007E-2</v>
      </c>
      <c r="R348" s="50"/>
      <c r="S348" s="50"/>
      <c r="T348" s="46" t="s">
        <v>1071</v>
      </c>
      <c r="U348" s="46"/>
      <c r="V348" s="51"/>
      <c r="W348" s="62"/>
      <c r="X348" s="62"/>
      <c r="Y348" s="23" t="str">
        <f>IF(M348&lt;&gt;"",$H348*M348,"")</f>
        <v/>
      </c>
      <c r="Z348" s="23" t="str">
        <f>IF(N348&lt;&gt;"",$H348*N348,"")</f>
        <v/>
      </c>
      <c r="AA348" s="19">
        <f>IF(OR(M348&lt;&gt;"",N348&lt;&gt;""),1,0)</f>
        <v>0</v>
      </c>
      <c r="AB348" s="19">
        <f>IF(M348&lt;&gt;0,1,0)</f>
        <v>1</v>
      </c>
      <c r="AC348" s="19">
        <f>IF(N348&lt;&gt;0,1,0)</f>
        <v>0</v>
      </c>
      <c r="AD348" s="23" t="str">
        <f>IF(W348&lt;&gt;"",$H348*W348,"")</f>
        <v/>
      </c>
      <c r="AE348" s="23" t="str">
        <f>IF(X348&lt;&gt;"",$H348*X348,"")</f>
        <v/>
      </c>
    </row>
    <row r="349" spans="2:31" x14ac:dyDescent="0.25">
      <c r="B349" s="18">
        <f>IF(G349="","",B348+1)</f>
        <v>327</v>
      </c>
      <c r="C349" s="25">
        <v>5500000000643</v>
      </c>
      <c r="D349" s="19"/>
      <c r="E349" s="19"/>
      <c r="F349" s="2"/>
      <c r="G349" s="20" t="s">
        <v>455</v>
      </c>
      <c r="H349" s="21">
        <v>1</v>
      </c>
      <c r="I349" s="21" t="s">
        <v>994</v>
      </c>
      <c r="J349" s="46" t="s">
        <v>1070</v>
      </c>
      <c r="K349" s="46" t="s">
        <v>81</v>
      </c>
      <c r="L349" s="47"/>
      <c r="M349" s="48" t="s">
        <v>1070</v>
      </c>
      <c r="N349" s="48"/>
      <c r="O349" s="49"/>
      <c r="P349" s="50"/>
      <c r="Q349" s="50">
        <v>7.0000000000000007E-2</v>
      </c>
      <c r="R349" s="50"/>
      <c r="S349" s="50"/>
      <c r="T349" s="46" t="s">
        <v>1071</v>
      </c>
      <c r="U349" s="46"/>
      <c r="V349" s="51"/>
      <c r="W349" s="62"/>
      <c r="X349" s="62"/>
      <c r="Y349" s="23" t="str">
        <f>IF(M349&lt;&gt;"",$H349*M349,"")</f>
        <v/>
      </c>
      <c r="Z349" s="23" t="str">
        <f>IF(N349&lt;&gt;"",$H349*N349,"")</f>
        <v/>
      </c>
      <c r="AA349" s="19">
        <f>IF(OR(M349&lt;&gt;"",N349&lt;&gt;""),1,0)</f>
        <v>0</v>
      </c>
      <c r="AB349" s="19">
        <f>IF(M349&lt;&gt;0,1,0)</f>
        <v>1</v>
      </c>
      <c r="AC349" s="19">
        <f>IF(N349&lt;&gt;0,1,0)</f>
        <v>0</v>
      </c>
      <c r="AD349" s="23" t="str">
        <f>IF(W349&lt;&gt;"",$H349*W349,"")</f>
        <v/>
      </c>
      <c r="AE349" s="23" t="str">
        <f>IF(X349&lt;&gt;"",$H349*X349,"")</f>
        <v/>
      </c>
    </row>
    <row r="350" spans="2:31" x14ac:dyDescent="0.25">
      <c r="B350" s="18">
        <f>IF(G350="","",B349+1)</f>
        <v>328</v>
      </c>
      <c r="C350" s="25">
        <v>5500000000040</v>
      </c>
      <c r="D350" s="19"/>
      <c r="E350" s="19"/>
      <c r="F350" s="20"/>
      <c r="G350" s="20" t="s">
        <v>456</v>
      </c>
      <c r="H350" s="21">
        <v>1</v>
      </c>
      <c r="I350" s="21" t="s">
        <v>994</v>
      </c>
      <c r="J350" s="46" t="s">
        <v>1070</v>
      </c>
      <c r="K350" s="46" t="s">
        <v>81</v>
      </c>
      <c r="L350" s="47"/>
      <c r="M350" s="48" t="s">
        <v>1070</v>
      </c>
      <c r="N350" s="48"/>
      <c r="O350" s="49"/>
      <c r="P350" s="50"/>
      <c r="Q350" s="50">
        <v>7.0000000000000007E-2</v>
      </c>
      <c r="R350" s="50"/>
      <c r="S350" s="50"/>
      <c r="T350" s="46" t="s">
        <v>1071</v>
      </c>
      <c r="U350" s="46"/>
      <c r="V350" s="51"/>
      <c r="W350" s="62"/>
      <c r="X350" s="62"/>
      <c r="Y350" s="23" t="str">
        <f>IF(M350&lt;&gt;"",$H350*M350,"")</f>
        <v/>
      </c>
      <c r="Z350" s="23" t="str">
        <f>IF(N350&lt;&gt;"",$H350*N350,"")</f>
        <v/>
      </c>
      <c r="AA350" s="19">
        <f>IF(OR(M350&lt;&gt;"",N350&lt;&gt;""),1,0)</f>
        <v>0</v>
      </c>
      <c r="AB350" s="19">
        <f>IF(M350&lt;&gt;0,1,0)</f>
        <v>1</v>
      </c>
      <c r="AC350" s="19">
        <f>IF(N350&lt;&gt;0,1,0)</f>
        <v>0</v>
      </c>
      <c r="AD350" s="23" t="str">
        <f>IF(W350&lt;&gt;"",$H350*W350,"")</f>
        <v/>
      </c>
      <c r="AE350" s="23" t="str">
        <f>IF(X350&lt;&gt;"",$H350*X350,"")</f>
        <v/>
      </c>
    </row>
    <row r="351" spans="2:31" x14ac:dyDescent="0.25">
      <c r="B351" s="18">
        <f>IF(G351="","",B350+1)</f>
        <v>329</v>
      </c>
      <c r="C351" s="25">
        <v>5500000000254</v>
      </c>
      <c r="D351" s="19"/>
      <c r="E351" s="19"/>
      <c r="F351" s="2"/>
      <c r="G351" s="20" t="s">
        <v>457</v>
      </c>
      <c r="H351" s="21">
        <v>1</v>
      </c>
      <c r="I351" s="21" t="s">
        <v>994</v>
      </c>
      <c r="J351" s="46" t="s">
        <v>1070</v>
      </c>
      <c r="K351" s="46" t="s">
        <v>81</v>
      </c>
      <c r="L351" s="47"/>
      <c r="M351" s="48" t="s">
        <v>1070</v>
      </c>
      <c r="N351" s="48"/>
      <c r="O351" s="49"/>
      <c r="P351" s="50"/>
      <c r="Q351" s="50">
        <v>7.0000000000000007E-2</v>
      </c>
      <c r="R351" s="50"/>
      <c r="S351" s="50"/>
      <c r="T351" s="46" t="s">
        <v>1071</v>
      </c>
      <c r="U351" s="46"/>
      <c r="V351" s="51"/>
      <c r="W351" s="62"/>
      <c r="X351" s="62"/>
      <c r="Y351" s="23" t="str">
        <f>IF(M351&lt;&gt;"",$H351*M351,"")</f>
        <v/>
      </c>
      <c r="Z351" s="23" t="str">
        <f>IF(N351&lt;&gt;"",$H351*N351,"")</f>
        <v/>
      </c>
      <c r="AA351" s="19">
        <f>IF(OR(M351&lt;&gt;"",N351&lt;&gt;""),1,0)</f>
        <v>0</v>
      </c>
      <c r="AB351" s="19">
        <f>IF(M351&lt;&gt;0,1,0)</f>
        <v>1</v>
      </c>
      <c r="AC351" s="19">
        <f>IF(N351&lt;&gt;0,1,0)</f>
        <v>0</v>
      </c>
      <c r="AD351" s="23" t="str">
        <f>IF(W351&lt;&gt;"",$H351*W351,"")</f>
        <v/>
      </c>
      <c r="AE351" s="23" t="str">
        <f>IF(X351&lt;&gt;"",$H351*X351,"")</f>
        <v/>
      </c>
    </row>
    <row r="352" spans="2:31" x14ac:dyDescent="0.25">
      <c r="B352" s="18">
        <f>IF(G352="","",B351+1)</f>
        <v>330</v>
      </c>
      <c r="C352" s="25">
        <v>5500000000059</v>
      </c>
      <c r="D352" s="19"/>
      <c r="E352" s="19"/>
      <c r="F352" s="20"/>
      <c r="G352" s="20" t="s">
        <v>458</v>
      </c>
      <c r="H352" s="21">
        <v>1</v>
      </c>
      <c r="I352" s="21" t="s">
        <v>994</v>
      </c>
      <c r="J352" s="46" t="s">
        <v>1070</v>
      </c>
      <c r="K352" s="46" t="s">
        <v>81</v>
      </c>
      <c r="L352" s="47"/>
      <c r="M352" s="48" t="s">
        <v>1070</v>
      </c>
      <c r="N352" s="48"/>
      <c r="O352" s="49"/>
      <c r="P352" s="50"/>
      <c r="Q352" s="50">
        <v>7.0000000000000007E-2</v>
      </c>
      <c r="R352" s="50"/>
      <c r="S352" s="50"/>
      <c r="T352" s="46" t="s">
        <v>1071</v>
      </c>
      <c r="U352" s="46"/>
      <c r="V352" s="51"/>
      <c r="W352" s="62"/>
      <c r="X352" s="62"/>
      <c r="Y352" s="23" t="str">
        <f>IF(M352&lt;&gt;"",$H352*M352,"")</f>
        <v/>
      </c>
      <c r="Z352" s="23" t="str">
        <f>IF(N352&lt;&gt;"",$H352*N352,"")</f>
        <v/>
      </c>
      <c r="AA352" s="19">
        <f>IF(OR(M352&lt;&gt;"",N352&lt;&gt;""),1,0)</f>
        <v>0</v>
      </c>
      <c r="AB352" s="19">
        <f>IF(M352&lt;&gt;0,1,0)</f>
        <v>1</v>
      </c>
      <c r="AC352" s="19">
        <f>IF(N352&lt;&gt;0,1,0)</f>
        <v>0</v>
      </c>
      <c r="AD352" s="23" t="str">
        <f>IF(W352&lt;&gt;"",$H352*W352,"")</f>
        <v/>
      </c>
      <c r="AE352" s="23" t="str">
        <f>IF(X352&lt;&gt;"",$H352*X352,"")</f>
        <v/>
      </c>
    </row>
    <row r="353" spans="2:31" x14ac:dyDescent="0.25">
      <c r="B353" s="18">
        <f>IF(G353="","",B352+1)</f>
        <v>331</v>
      </c>
      <c r="C353" s="25">
        <v>5500000000255</v>
      </c>
      <c r="D353" s="19"/>
      <c r="E353" s="19"/>
      <c r="F353" s="20"/>
      <c r="G353" s="20" t="s">
        <v>459</v>
      </c>
      <c r="H353" s="21">
        <v>1</v>
      </c>
      <c r="I353" s="21" t="s">
        <v>994</v>
      </c>
      <c r="J353" s="46" t="s">
        <v>1070</v>
      </c>
      <c r="K353" s="46" t="s">
        <v>81</v>
      </c>
      <c r="L353" s="47"/>
      <c r="M353" s="48" t="s">
        <v>1070</v>
      </c>
      <c r="N353" s="48"/>
      <c r="O353" s="49"/>
      <c r="P353" s="50"/>
      <c r="Q353" s="50">
        <v>7.0000000000000007E-2</v>
      </c>
      <c r="R353" s="50"/>
      <c r="S353" s="50"/>
      <c r="T353" s="46" t="s">
        <v>1071</v>
      </c>
      <c r="U353" s="46"/>
      <c r="V353" s="51"/>
      <c r="W353" s="62"/>
      <c r="X353" s="62"/>
      <c r="Y353" s="23" t="str">
        <f>IF(M353&lt;&gt;"",$H353*M353,"")</f>
        <v/>
      </c>
      <c r="Z353" s="23" t="str">
        <f>IF(N353&lt;&gt;"",$H353*N353,"")</f>
        <v/>
      </c>
      <c r="AA353" s="19">
        <f>IF(OR(M353&lt;&gt;"",N353&lt;&gt;""),1,0)</f>
        <v>0</v>
      </c>
      <c r="AB353" s="19">
        <f>IF(M353&lt;&gt;0,1,0)</f>
        <v>1</v>
      </c>
      <c r="AC353" s="19">
        <f>IF(N353&lt;&gt;0,1,0)</f>
        <v>0</v>
      </c>
      <c r="AD353" s="23" t="str">
        <f>IF(W353&lt;&gt;"",$H353*W353,"")</f>
        <v/>
      </c>
      <c r="AE353" s="23" t="str">
        <f>IF(X353&lt;&gt;"",$H353*X353,"")</f>
        <v/>
      </c>
    </row>
    <row r="354" spans="2:31" x14ac:dyDescent="0.25">
      <c r="B354" s="18">
        <f>IF(G354="","",B353+1)</f>
        <v>332</v>
      </c>
      <c r="C354" s="25">
        <v>5500000000954</v>
      </c>
      <c r="D354" s="19"/>
      <c r="E354" s="19"/>
      <c r="F354" s="2"/>
      <c r="G354" s="20" t="s">
        <v>460</v>
      </c>
      <c r="H354" s="21">
        <v>13</v>
      </c>
      <c r="I354" s="21" t="s">
        <v>994</v>
      </c>
      <c r="J354" s="46" t="s">
        <v>1070</v>
      </c>
      <c r="K354" s="46" t="s">
        <v>81</v>
      </c>
      <c r="L354" s="47"/>
      <c r="M354" s="48" t="s">
        <v>1070</v>
      </c>
      <c r="N354" s="48"/>
      <c r="O354" s="49"/>
      <c r="P354" s="50"/>
      <c r="Q354" s="50">
        <v>7.0000000000000007E-2</v>
      </c>
      <c r="R354" s="50"/>
      <c r="S354" s="50"/>
      <c r="T354" s="46" t="s">
        <v>1071</v>
      </c>
      <c r="U354" s="46"/>
      <c r="V354" s="51"/>
      <c r="W354" s="62"/>
      <c r="X354" s="62"/>
      <c r="Y354" s="23" t="str">
        <f>IF(M354&lt;&gt;"",$H354*M354,"")</f>
        <v/>
      </c>
      <c r="Z354" s="23" t="str">
        <f>IF(N354&lt;&gt;"",$H354*N354,"")</f>
        <v/>
      </c>
      <c r="AA354" s="19">
        <f>IF(OR(M354&lt;&gt;"",N354&lt;&gt;""),1,0)</f>
        <v>0</v>
      </c>
      <c r="AB354" s="19">
        <f>IF(M354&lt;&gt;0,1,0)</f>
        <v>1</v>
      </c>
      <c r="AC354" s="19">
        <f>IF(N354&lt;&gt;0,1,0)</f>
        <v>0</v>
      </c>
      <c r="AD354" s="23" t="str">
        <f>IF(W354&lt;&gt;"",$H354*W354,"")</f>
        <v/>
      </c>
      <c r="AE354" s="23" t="str">
        <f>IF(X354&lt;&gt;"",$H354*X354,"")</f>
        <v/>
      </c>
    </row>
    <row r="355" spans="2:31" x14ac:dyDescent="0.25">
      <c r="B355" s="18">
        <f>IF(G355="","",B354+1)</f>
        <v>333</v>
      </c>
      <c r="C355" s="25">
        <v>5500000000062</v>
      </c>
      <c r="D355" s="19"/>
      <c r="E355" s="19"/>
      <c r="F355" s="20"/>
      <c r="G355" s="20" t="s">
        <v>461</v>
      </c>
      <c r="H355" s="21">
        <v>7</v>
      </c>
      <c r="I355" s="21" t="s">
        <v>994</v>
      </c>
      <c r="J355" s="46" t="s">
        <v>1070</v>
      </c>
      <c r="K355" s="46" t="s">
        <v>81</v>
      </c>
      <c r="L355" s="47"/>
      <c r="M355" s="48" t="s">
        <v>1070</v>
      </c>
      <c r="N355" s="48"/>
      <c r="O355" s="49"/>
      <c r="P355" s="50"/>
      <c r="Q355" s="50">
        <v>7.0000000000000007E-2</v>
      </c>
      <c r="R355" s="50"/>
      <c r="S355" s="50"/>
      <c r="T355" s="46" t="s">
        <v>1071</v>
      </c>
      <c r="U355" s="46"/>
      <c r="V355" s="51"/>
      <c r="W355" s="62"/>
      <c r="X355" s="62"/>
      <c r="Y355" s="23" t="str">
        <f>IF(M355&lt;&gt;"",$H355*M355,"")</f>
        <v/>
      </c>
      <c r="Z355" s="23" t="str">
        <f>IF(N355&lt;&gt;"",$H355*N355,"")</f>
        <v/>
      </c>
      <c r="AA355" s="19">
        <f>IF(OR(M355&lt;&gt;"",N355&lt;&gt;""),1,0)</f>
        <v>0</v>
      </c>
      <c r="AB355" s="19">
        <f>IF(M355&lt;&gt;0,1,0)</f>
        <v>1</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451</v>
      </c>
      <c r="H356" s="21">
        <v>1</v>
      </c>
      <c r="I356" s="21" t="s">
        <v>994</v>
      </c>
      <c r="J356" s="46" t="s">
        <v>1070</v>
      </c>
      <c r="K356" s="46" t="s">
        <v>81</v>
      </c>
      <c r="L356" s="47"/>
      <c r="M356" s="48" t="s">
        <v>1070</v>
      </c>
      <c r="N356" s="48"/>
      <c r="O356" s="49"/>
      <c r="P356" s="50"/>
      <c r="Q356" s="50">
        <v>7.0000000000000007E-2</v>
      </c>
      <c r="R356" s="50"/>
      <c r="S356" s="50"/>
      <c r="T356" s="46" t="s">
        <v>1071</v>
      </c>
      <c r="U356" s="46"/>
      <c r="V356" s="51"/>
      <c r="W356" s="62"/>
      <c r="X356" s="62"/>
      <c r="Y356" s="23" t="str">
        <f>IF(M356&lt;&gt;"",$H356*M356,"")</f>
        <v/>
      </c>
      <c r="Z356" s="23" t="str">
        <f>IF(N356&lt;&gt;"",$H356*N356,"")</f>
        <v/>
      </c>
      <c r="AA356" s="19">
        <f>IF(OR(M356&lt;&gt;"",N356&lt;&gt;""),1,0)</f>
        <v>0</v>
      </c>
      <c r="AB356" s="19">
        <f>IF(M356&lt;&gt;0,1,0)</f>
        <v>1</v>
      </c>
      <c r="AC356" s="19">
        <f>IF(N356&lt;&gt;0,1,0)</f>
        <v>0</v>
      </c>
      <c r="AD356" s="23" t="str">
        <f>IF(W356&lt;&gt;"",$H356*W356,"")</f>
        <v/>
      </c>
      <c r="AE356" s="23" t="str">
        <f>IF(X356&lt;&gt;"",$H356*X356,"")</f>
        <v/>
      </c>
    </row>
    <row r="357" spans="2:31" x14ac:dyDescent="0.25">
      <c r="B357" s="18">
        <f>IF(G357="","",B356+1)</f>
        <v>335</v>
      </c>
      <c r="C357" s="25">
        <v>5500000000063</v>
      </c>
      <c r="D357" s="19"/>
      <c r="E357" s="19"/>
      <c r="F357" s="20"/>
      <c r="G357" s="20" t="s">
        <v>462</v>
      </c>
      <c r="H357" s="21">
        <v>7</v>
      </c>
      <c r="I357" s="21" t="s">
        <v>994</v>
      </c>
      <c r="J357" s="46" t="s">
        <v>1070</v>
      </c>
      <c r="K357" s="46" t="s">
        <v>81</v>
      </c>
      <c r="L357" s="47"/>
      <c r="M357" s="48" t="s">
        <v>1070</v>
      </c>
      <c r="N357" s="48"/>
      <c r="O357" s="49"/>
      <c r="P357" s="50"/>
      <c r="Q357" s="50">
        <v>7.0000000000000007E-2</v>
      </c>
      <c r="R357" s="50"/>
      <c r="S357" s="50"/>
      <c r="T357" s="46" t="s">
        <v>1071</v>
      </c>
      <c r="U357" s="46"/>
      <c r="V357" s="51"/>
      <c r="W357" s="62"/>
      <c r="X357" s="62"/>
      <c r="Y357" s="23" t="str">
        <f>IF(M357&lt;&gt;"",$H357*M357,"")</f>
        <v/>
      </c>
      <c r="Z357" s="23" t="str">
        <f>IF(N357&lt;&gt;"",$H357*N357,"")</f>
        <v/>
      </c>
      <c r="AA357" s="19">
        <f>IF(OR(M357&lt;&gt;"",N357&lt;&gt;""),1,0)</f>
        <v>0</v>
      </c>
      <c r="AB357" s="19">
        <f>IF(M357&lt;&gt;0,1,0)</f>
        <v>1</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463</v>
      </c>
      <c r="H358" s="21">
        <v>1</v>
      </c>
      <c r="I358" s="21" t="s">
        <v>994</v>
      </c>
      <c r="J358" s="46" t="s">
        <v>1070</v>
      </c>
      <c r="K358" s="46" t="s">
        <v>81</v>
      </c>
      <c r="L358" s="47"/>
      <c r="M358" s="48" t="s">
        <v>1070</v>
      </c>
      <c r="N358" s="48"/>
      <c r="O358" s="49"/>
      <c r="P358" s="50"/>
      <c r="Q358" s="50">
        <v>7.0000000000000007E-2</v>
      </c>
      <c r="R358" s="50"/>
      <c r="S358" s="50"/>
      <c r="T358" s="46" t="s">
        <v>1071</v>
      </c>
      <c r="U358" s="46"/>
      <c r="V358" s="51"/>
      <c r="W358" s="62"/>
      <c r="X358" s="62"/>
      <c r="Y358" s="23" t="str">
        <f>IF(M358&lt;&gt;"",$H358*M358,"")</f>
        <v/>
      </c>
      <c r="Z358" s="23" t="str">
        <f>IF(N358&lt;&gt;"",$H358*N358,"")</f>
        <v/>
      </c>
      <c r="AA358" s="19">
        <f>IF(OR(M358&lt;&gt;"",N358&lt;&gt;""),1,0)</f>
        <v>0</v>
      </c>
      <c r="AB358" s="19">
        <f>IF(M358&lt;&gt;0,1,0)</f>
        <v>1</v>
      </c>
      <c r="AC358" s="19">
        <f>IF(N358&lt;&gt;0,1,0)</f>
        <v>0</v>
      </c>
      <c r="AD358" s="23" t="str">
        <f>IF(W358&lt;&gt;"",$H358*W358,"")</f>
        <v/>
      </c>
      <c r="AE358" s="23" t="str">
        <f>IF(X358&lt;&gt;"",$H358*X358,"")</f>
        <v/>
      </c>
    </row>
    <row r="359" spans="2:31" x14ac:dyDescent="0.25">
      <c r="B359" s="18">
        <f>IF(G359="","",B358+1)</f>
        <v>337</v>
      </c>
      <c r="C359" s="25">
        <v>5500000001190</v>
      </c>
      <c r="D359" s="19"/>
      <c r="E359" s="19"/>
      <c r="F359" s="2"/>
      <c r="G359" s="20" t="s">
        <v>464</v>
      </c>
      <c r="H359" s="21">
        <v>1</v>
      </c>
      <c r="I359" s="21" t="s">
        <v>994</v>
      </c>
      <c r="J359" s="46" t="s">
        <v>1070</v>
      </c>
      <c r="K359" s="46" t="s">
        <v>81</v>
      </c>
      <c r="L359" s="47"/>
      <c r="M359" s="48" t="s">
        <v>1070</v>
      </c>
      <c r="N359" s="48"/>
      <c r="O359" s="49"/>
      <c r="P359" s="50"/>
      <c r="Q359" s="50">
        <v>7.0000000000000007E-2</v>
      </c>
      <c r="R359" s="50"/>
      <c r="S359" s="50"/>
      <c r="T359" s="46" t="s">
        <v>1071</v>
      </c>
      <c r="U359" s="46"/>
      <c r="V359" s="51"/>
      <c r="W359" s="62"/>
      <c r="X359" s="62"/>
      <c r="Y359" s="23" t="str">
        <f>IF(M359&lt;&gt;"",$H359*M359,"")</f>
        <v/>
      </c>
      <c r="Z359" s="23" t="str">
        <f>IF(N359&lt;&gt;"",$H359*N359,"")</f>
        <v/>
      </c>
      <c r="AA359" s="19">
        <f>IF(OR(M359&lt;&gt;"",N359&lt;&gt;""),1,0)</f>
        <v>0</v>
      </c>
      <c r="AB359" s="19">
        <f>IF(M359&lt;&gt;0,1,0)</f>
        <v>1</v>
      </c>
      <c r="AC359" s="19">
        <f>IF(N359&lt;&gt;0,1,0)</f>
        <v>0</v>
      </c>
      <c r="AD359" s="23" t="str">
        <f>IF(W359&lt;&gt;"",$H359*W359,"")</f>
        <v/>
      </c>
      <c r="AE359" s="23" t="str">
        <f>IF(X359&lt;&gt;"",$H359*X359,"")</f>
        <v/>
      </c>
    </row>
    <row r="360" spans="2:31" x14ac:dyDescent="0.25">
      <c r="B360" s="18">
        <f>IF(G360="","",B359+1)</f>
        <v>338</v>
      </c>
      <c r="C360" s="25">
        <v>5200000018125</v>
      </c>
      <c r="D360" s="19"/>
      <c r="E360" s="19"/>
      <c r="F360" s="2"/>
      <c r="G360" s="20" t="s">
        <v>465</v>
      </c>
      <c r="H360" s="21">
        <v>4</v>
      </c>
      <c r="I360" s="21" t="s">
        <v>994</v>
      </c>
      <c r="J360" s="46" t="s">
        <v>1070</v>
      </c>
      <c r="K360" s="46" t="s">
        <v>81</v>
      </c>
      <c r="L360" s="47"/>
      <c r="M360" s="48" t="s">
        <v>1070</v>
      </c>
      <c r="N360" s="48"/>
      <c r="O360" s="49"/>
      <c r="P360" s="50"/>
      <c r="Q360" s="50">
        <v>7.0000000000000007E-2</v>
      </c>
      <c r="R360" s="50"/>
      <c r="S360" s="50"/>
      <c r="T360" s="46" t="s">
        <v>1071</v>
      </c>
      <c r="U360" s="46"/>
      <c r="V360" s="51"/>
      <c r="W360" s="62"/>
      <c r="X360" s="62"/>
      <c r="Y360" s="23" t="str">
        <f>IF(M360&lt;&gt;"",$H360*M360,"")</f>
        <v/>
      </c>
      <c r="Z360" s="23" t="str">
        <f>IF(N360&lt;&gt;"",$H360*N360,"")</f>
        <v/>
      </c>
      <c r="AA360" s="19">
        <f>IF(OR(M360&lt;&gt;"",N360&lt;&gt;""),1,0)</f>
        <v>0</v>
      </c>
      <c r="AB360" s="19">
        <f>IF(M360&lt;&gt;0,1,0)</f>
        <v>1</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466</v>
      </c>
      <c r="H361" s="21">
        <v>1</v>
      </c>
      <c r="I361" s="21" t="s">
        <v>994</v>
      </c>
      <c r="J361" s="46">
        <v>39269090</v>
      </c>
      <c r="K361" s="46" t="s">
        <v>104</v>
      </c>
      <c r="L361" s="47"/>
      <c r="M361" s="48">
        <v>6.2318840579710146</v>
      </c>
      <c r="N361" s="48"/>
      <c r="O361" s="49"/>
      <c r="P361" s="50"/>
      <c r="Q361" s="50">
        <v>7.0000000000000007E-2</v>
      </c>
      <c r="R361" s="50"/>
      <c r="S361" s="50"/>
      <c r="T361" s="46" t="s">
        <v>1071</v>
      </c>
      <c r="U361" s="46"/>
      <c r="V361" s="51"/>
      <c r="W361" s="62"/>
      <c r="X361" s="62"/>
      <c r="Y361" s="23">
        <f>IF(M361&lt;&gt;"",$H361*M361,"")</f>
        <v>6.2318840579710146</v>
      </c>
      <c r="Z361" s="23" t="str">
        <f>IF(N361&lt;&gt;"",$H361*N361,"")</f>
        <v/>
      </c>
      <c r="AA361" s="19">
        <f>IF(OR(M361&lt;&gt;"",N361&lt;&gt;""),1,0)</f>
        <v>1</v>
      </c>
      <c r="AB361" s="19">
        <f>IF(M361&lt;&gt;0,1,0)</f>
        <v>1</v>
      </c>
      <c r="AC361" s="19">
        <f>IF(N361&lt;&gt;0,1,0)</f>
        <v>0</v>
      </c>
      <c r="AD361" s="23" t="str">
        <f>IF(W361&lt;&gt;"",$H361*W361,"")</f>
        <v/>
      </c>
      <c r="AE361" s="23" t="str">
        <f>IF(X361&lt;&gt;"",$H361*X361,"")</f>
        <v/>
      </c>
    </row>
    <row r="362" spans="2:31" x14ac:dyDescent="0.25">
      <c r="B362" s="18">
        <f>IF(G362="","",B361+1)</f>
        <v>340</v>
      </c>
      <c r="C362" s="25">
        <v>5200000007627</v>
      </c>
      <c r="D362" s="19"/>
      <c r="E362" s="19"/>
      <c r="F362" s="2"/>
      <c r="G362" s="20" t="s">
        <v>467</v>
      </c>
      <c r="H362" s="21">
        <v>1</v>
      </c>
      <c r="I362" s="21" t="s">
        <v>994</v>
      </c>
      <c r="J362" s="46">
        <v>39269090</v>
      </c>
      <c r="K362" s="46" t="s">
        <v>104</v>
      </c>
      <c r="L362" s="47"/>
      <c r="M362" s="48">
        <v>19.144927536231886</v>
      </c>
      <c r="N362" s="48"/>
      <c r="O362" s="49"/>
      <c r="P362" s="50"/>
      <c r="Q362" s="50">
        <v>7.0000000000000007E-2</v>
      </c>
      <c r="R362" s="50"/>
      <c r="S362" s="50"/>
      <c r="T362" s="46" t="s">
        <v>1071</v>
      </c>
      <c r="U362" s="46"/>
      <c r="V362" s="51"/>
      <c r="W362" s="62"/>
      <c r="X362" s="62"/>
      <c r="Y362" s="23">
        <f>IF(M362&lt;&gt;"",$H362*M362,"")</f>
        <v>19.144927536231886</v>
      </c>
      <c r="Z362" s="23" t="str">
        <f>IF(N362&lt;&gt;"",$H362*N362,"")</f>
        <v/>
      </c>
      <c r="AA362" s="19">
        <f>IF(OR(M362&lt;&gt;"",N362&lt;&gt;""),1,0)</f>
        <v>1</v>
      </c>
      <c r="AB362" s="19">
        <f>IF(M362&lt;&gt;0,1,0)</f>
        <v>1</v>
      </c>
      <c r="AC362" s="19">
        <f>IF(N362&lt;&gt;0,1,0)</f>
        <v>0</v>
      </c>
      <c r="AD362" s="23" t="str">
        <f>IF(W362&lt;&gt;"",$H362*W362,"")</f>
        <v/>
      </c>
      <c r="AE362" s="23" t="str">
        <f>IF(X362&lt;&gt;"",$H362*X362,"")</f>
        <v/>
      </c>
    </row>
    <row r="363" spans="2:31" x14ac:dyDescent="0.25">
      <c r="B363" s="18">
        <f>IF(G363="","",B362+1)</f>
        <v>341</v>
      </c>
      <c r="C363" s="25">
        <v>5200000007468</v>
      </c>
      <c r="D363" s="19"/>
      <c r="E363" s="19"/>
      <c r="F363" s="20"/>
      <c r="G363" s="20" t="s">
        <v>468</v>
      </c>
      <c r="H363" s="21">
        <v>1</v>
      </c>
      <c r="I363" s="21" t="s">
        <v>994</v>
      </c>
      <c r="J363" s="46">
        <v>39269090</v>
      </c>
      <c r="K363" s="46" t="s">
        <v>104</v>
      </c>
      <c r="L363" s="47"/>
      <c r="M363" s="48">
        <v>14.086956521739133</v>
      </c>
      <c r="N363" s="48"/>
      <c r="O363" s="49"/>
      <c r="P363" s="50"/>
      <c r="Q363" s="50">
        <v>7.0000000000000007E-2</v>
      </c>
      <c r="R363" s="50"/>
      <c r="S363" s="50"/>
      <c r="T363" s="46" t="s">
        <v>1071</v>
      </c>
      <c r="U363" s="46"/>
      <c r="V363" s="51"/>
      <c r="W363" s="62"/>
      <c r="X363" s="62"/>
      <c r="Y363" s="23">
        <f>IF(M363&lt;&gt;"",$H363*M363,"")</f>
        <v>14.086956521739133</v>
      </c>
      <c r="Z363" s="23" t="str">
        <f>IF(N363&lt;&gt;"",$H363*N363,"")</f>
        <v/>
      </c>
      <c r="AA363" s="19">
        <f>IF(OR(M363&lt;&gt;"",N363&lt;&gt;""),1,0)</f>
        <v>1</v>
      </c>
      <c r="AB363" s="19">
        <f>IF(M363&lt;&gt;0,1,0)</f>
        <v>1</v>
      </c>
      <c r="AC363" s="19">
        <f>IF(N363&lt;&gt;0,1,0)</f>
        <v>0</v>
      </c>
      <c r="AD363" s="23" t="str">
        <f>IF(W363&lt;&gt;"",$H363*W363,"")</f>
        <v/>
      </c>
      <c r="AE363" s="23" t="str">
        <f>IF(X363&lt;&gt;"",$H363*X363,"")</f>
        <v/>
      </c>
    </row>
    <row r="364" spans="2:31" x14ac:dyDescent="0.25">
      <c r="B364" s="18">
        <f>IF(G364="","",B363+1)</f>
        <v>342</v>
      </c>
      <c r="C364" s="25">
        <v>5200000007591</v>
      </c>
      <c r="D364" s="19"/>
      <c r="E364" s="19"/>
      <c r="F364" s="2"/>
      <c r="G364" s="20" t="s">
        <v>469</v>
      </c>
      <c r="H364" s="21">
        <v>1</v>
      </c>
      <c r="I364" s="21" t="s">
        <v>994</v>
      </c>
      <c r="J364" s="46">
        <v>39269090</v>
      </c>
      <c r="K364" s="46" t="s">
        <v>104</v>
      </c>
      <c r="L364" s="47"/>
      <c r="M364" s="48">
        <v>103.2608695652174</v>
      </c>
      <c r="N364" s="48"/>
      <c r="O364" s="49"/>
      <c r="P364" s="50"/>
      <c r="Q364" s="50">
        <v>7.0000000000000007E-2</v>
      </c>
      <c r="R364" s="50"/>
      <c r="S364" s="50"/>
      <c r="T364" s="46" t="s">
        <v>1071</v>
      </c>
      <c r="U364" s="46"/>
      <c r="V364" s="51"/>
      <c r="W364" s="62"/>
      <c r="X364" s="62"/>
      <c r="Y364" s="23">
        <f>IF(M364&lt;&gt;"",$H364*M364,"")</f>
        <v>103.2608695652174</v>
      </c>
      <c r="Z364" s="23" t="str">
        <f>IF(N364&lt;&gt;"",$H364*N364,"")</f>
        <v/>
      </c>
      <c r="AA364" s="19">
        <f>IF(OR(M364&lt;&gt;"",N364&lt;&gt;""),1,0)</f>
        <v>1</v>
      </c>
      <c r="AB364" s="19">
        <f>IF(M364&lt;&gt;0,1,0)</f>
        <v>1</v>
      </c>
      <c r="AC364" s="19">
        <f>IF(N364&lt;&gt;0,1,0)</f>
        <v>0</v>
      </c>
      <c r="AD364" s="23" t="str">
        <f>IF(W364&lt;&gt;"",$H364*W364,"")</f>
        <v/>
      </c>
      <c r="AE364" s="23" t="str">
        <f>IF(X364&lt;&gt;"",$H364*X364,"")</f>
        <v/>
      </c>
    </row>
    <row r="365" spans="2:31" x14ac:dyDescent="0.25">
      <c r="B365" s="18">
        <f>IF(G365="","",B364+1)</f>
        <v>343</v>
      </c>
      <c r="C365" s="25">
        <v>5200000007592</v>
      </c>
      <c r="D365" s="19"/>
      <c r="E365" s="19"/>
      <c r="F365" s="20"/>
      <c r="G365" s="20" t="s">
        <v>470</v>
      </c>
      <c r="H365" s="21">
        <v>1</v>
      </c>
      <c r="I365" s="21" t="s">
        <v>994</v>
      </c>
      <c r="J365" s="46">
        <v>39269090</v>
      </c>
      <c r="K365" s="46" t="s">
        <v>104</v>
      </c>
      <c r="L365" s="47"/>
      <c r="M365" s="48">
        <v>12</v>
      </c>
      <c r="N365" s="48"/>
      <c r="O365" s="49"/>
      <c r="P365" s="50"/>
      <c r="Q365" s="50">
        <v>7.0000000000000007E-2</v>
      </c>
      <c r="R365" s="50"/>
      <c r="S365" s="50"/>
      <c r="T365" s="46" t="s">
        <v>1071</v>
      </c>
      <c r="U365" s="46"/>
      <c r="V365" s="51"/>
      <c r="W365" s="62"/>
      <c r="X365" s="62"/>
      <c r="Y365" s="23">
        <f>IF(M365&lt;&gt;"",$H365*M365,"")</f>
        <v>12</v>
      </c>
      <c r="Z365" s="23" t="str">
        <f>IF(N365&lt;&gt;"",$H365*N365,"")</f>
        <v/>
      </c>
      <c r="AA365" s="19">
        <f>IF(OR(M365&lt;&gt;"",N365&lt;&gt;""),1,0)</f>
        <v>1</v>
      </c>
      <c r="AB365" s="19">
        <f>IF(M365&lt;&gt;0,1,0)</f>
        <v>1</v>
      </c>
      <c r="AC365" s="19">
        <f>IF(N365&lt;&gt;0,1,0)</f>
        <v>0</v>
      </c>
      <c r="AD365" s="23" t="str">
        <f>IF(W365&lt;&gt;"",$H365*W365,"")</f>
        <v/>
      </c>
      <c r="AE365" s="23" t="str">
        <f>IF(X365&lt;&gt;"",$H365*X365,"")</f>
        <v/>
      </c>
    </row>
    <row r="366" spans="2:31" x14ac:dyDescent="0.25">
      <c r="B366" s="18">
        <f>IF(G366="","",B365+1)</f>
        <v>344</v>
      </c>
      <c r="C366" s="25">
        <v>5200000007694</v>
      </c>
      <c r="D366" s="19"/>
      <c r="E366" s="19"/>
      <c r="F366" s="2"/>
      <c r="G366" s="20" t="s">
        <v>471</v>
      </c>
      <c r="H366" s="21">
        <v>1</v>
      </c>
      <c r="I366" s="21" t="s">
        <v>994</v>
      </c>
      <c r="J366" s="46">
        <v>39269090</v>
      </c>
      <c r="K366" s="46" t="s">
        <v>104</v>
      </c>
      <c r="L366" s="47"/>
      <c r="M366" s="48">
        <v>18.669855072463768</v>
      </c>
      <c r="N366" s="48"/>
      <c r="O366" s="49"/>
      <c r="P366" s="50"/>
      <c r="Q366" s="50">
        <v>7.0000000000000007E-2</v>
      </c>
      <c r="R366" s="50"/>
      <c r="S366" s="50"/>
      <c r="T366" s="46" t="s">
        <v>1071</v>
      </c>
      <c r="U366" s="46"/>
      <c r="V366" s="51"/>
      <c r="W366" s="62"/>
      <c r="X366" s="62"/>
      <c r="Y366" s="23">
        <f>IF(M366&lt;&gt;"",$H366*M366,"")</f>
        <v>18.669855072463768</v>
      </c>
      <c r="Z366" s="23" t="str">
        <f>IF(N366&lt;&gt;"",$H366*N366,"")</f>
        <v/>
      </c>
      <c r="AA366" s="19">
        <f>IF(OR(M366&lt;&gt;"",N366&lt;&gt;""),1,0)</f>
        <v>1</v>
      </c>
      <c r="AB366" s="19">
        <f>IF(M366&lt;&gt;0,1,0)</f>
        <v>1</v>
      </c>
      <c r="AC366" s="19">
        <f>IF(N366&lt;&gt;0,1,0)</f>
        <v>0</v>
      </c>
      <c r="AD366" s="23" t="str">
        <f>IF(W366&lt;&gt;"",$H366*W366,"")</f>
        <v/>
      </c>
      <c r="AE366" s="23" t="str">
        <f>IF(X366&lt;&gt;"",$H366*X366,"")</f>
        <v/>
      </c>
    </row>
    <row r="367" spans="2:31" x14ac:dyDescent="0.25">
      <c r="B367" s="18">
        <f>IF(G367="","",B366+1)</f>
        <v>345</v>
      </c>
      <c r="C367" s="25">
        <v>5200000007555</v>
      </c>
      <c r="D367" s="19"/>
      <c r="E367" s="19"/>
      <c r="F367" s="20"/>
      <c r="G367" s="20" t="s">
        <v>472</v>
      </c>
      <c r="H367" s="21">
        <v>2667</v>
      </c>
      <c r="I367" s="21" t="s">
        <v>994</v>
      </c>
      <c r="J367" s="46">
        <v>39269090</v>
      </c>
      <c r="K367" s="46" t="s">
        <v>104</v>
      </c>
      <c r="L367" s="47"/>
      <c r="M367" s="48">
        <v>27.048115942028986</v>
      </c>
      <c r="N367" s="48"/>
      <c r="O367" s="49"/>
      <c r="P367" s="50"/>
      <c r="Q367" s="50">
        <v>7.0000000000000007E-2</v>
      </c>
      <c r="R367" s="50"/>
      <c r="S367" s="50"/>
      <c r="T367" s="46" t="s">
        <v>1071</v>
      </c>
      <c r="U367" s="46"/>
      <c r="V367" s="51"/>
      <c r="W367" s="62"/>
      <c r="X367" s="62"/>
      <c r="Y367" s="23">
        <f>IF(M367&lt;&gt;"",$H367*M367,"")</f>
        <v>72137.325217391306</v>
      </c>
      <c r="Z367" s="23" t="str">
        <f>IF(N367&lt;&gt;"",$H367*N367,"")</f>
        <v/>
      </c>
      <c r="AA367" s="19">
        <f>IF(OR(M367&lt;&gt;"",N367&lt;&gt;""),1,0)</f>
        <v>1</v>
      </c>
      <c r="AB367" s="19">
        <f>IF(M367&lt;&gt;0,1,0)</f>
        <v>1</v>
      </c>
      <c r="AC367" s="19">
        <f>IF(N367&lt;&gt;0,1,0)</f>
        <v>0</v>
      </c>
      <c r="AD367" s="23" t="str">
        <f>IF(W367&lt;&gt;"",$H367*W367,"")</f>
        <v/>
      </c>
      <c r="AE367" s="23" t="str">
        <f>IF(X367&lt;&gt;"",$H367*X367,"")</f>
        <v/>
      </c>
    </row>
    <row r="368" spans="2:31" x14ac:dyDescent="0.25">
      <c r="B368" s="18">
        <f>IF(G368="","",B367+1)</f>
        <v>346</v>
      </c>
      <c r="C368" s="25">
        <v>5200000007556</v>
      </c>
      <c r="D368" s="19"/>
      <c r="E368" s="19"/>
      <c r="F368" s="2"/>
      <c r="G368" s="20" t="s">
        <v>473</v>
      </c>
      <c r="H368" s="21">
        <v>1</v>
      </c>
      <c r="I368" s="21" t="s">
        <v>994</v>
      </c>
      <c r="J368" s="46">
        <v>39269090</v>
      </c>
      <c r="K368" s="46" t="s">
        <v>104</v>
      </c>
      <c r="L368" s="47"/>
      <c r="M368" s="48">
        <v>288.40579710144931</v>
      </c>
      <c r="N368" s="48"/>
      <c r="O368" s="49"/>
      <c r="P368" s="50"/>
      <c r="Q368" s="50">
        <v>7.0000000000000007E-2</v>
      </c>
      <c r="R368" s="50"/>
      <c r="S368" s="50"/>
      <c r="T368" s="46" t="s">
        <v>1071</v>
      </c>
      <c r="U368" s="46"/>
      <c r="V368" s="51"/>
      <c r="W368" s="62"/>
      <c r="X368" s="62"/>
      <c r="Y368" s="23">
        <f>IF(M368&lt;&gt;"",$H368*M368,"")</f>
        <v>288.40579710144931</v>
      </c>
      <c r="Z368" s="23" t="str">
        <f>IF(N368&lt;&gt;"",$H368*N368,"")</f>
        <v/>
      </c>
      <c r="AA368" s="19">
        <f>IF(OR(M368&lt;&gt;"",N368&lt;&gt;""),1,0)</f>
        <v>1</v>
      </c>
      <c r="AB368" s="19">
        <f>IF(M368&lt;&gt;0,1,0)</f>
        <v>1</v>
      </c>
      <c r="AC368" s="19">
        <f>IF(N368&lt;&gt;0,1,0)</f>
        <v>0</v>
      </c>
      <c r="AD368" s="23" t="str">
        <f>IF(W368&lt;&gt;"",$H368*W368,"")</f>
        <v/>
      </c>
      <c r="AE368" s="23" t="str">
        <f>IF(X368&lt;&gt;"",$H368*X368,"")</f>
        <v/>
      </c>
    </row>
    <row r="369" spans="2:31" x14ac:dyDescent="0.25">
      <c r="B369" s="18">
        <f>IF(G369="","",B368+1)</f>
        <v>347</v>
      </c>
      <c r="C369" s="25">
        <v>5200000007637</v>
      </c>
      <c r="D369" s="19"/>
      <c r="E369" s="19"/>
      <c r="F369" s="20"/>
      <c r="G369" s="20" t="s">
        <v>474</v>
      </c>
      <c r="H369" s="21">
        <v>1</v>
      </c>
      <c r="I369" s="21" t="s">
        <v>994</v>
      </c>
      <c r="J369" s="46">
        <v>39269090</v>
      </c>
      <c r="K369" s="46" t="s">
        <v>104</v>
      </c>
      <c r="L369" s="47"/>
      <c r="M369" s="48">
        <v>14.086956521739133</v>
      </c>
      <c r="N369" s="48"/>
      <c r="O369" s="49"/>
      <c r="P369" s="50"/>
      <c r="Q369" s="50">
        <v>7.0000000000000007E-2</v>
      </c>
      <c r="R369" s="50"/>
      <c r="S369" s="50"/>
      <c r="T369" s="46" t="s">
        <v>1071</v>
      </c>
      <c r="U369" s="46"/>
      <c r="V369" s="51"/>
      <c r="W369" s="62"/>
      <c r="X369" s="62"/>
      <c r="Y369" s="23">
        <f>IF(M369&lt;&gt;"",$H369*M369,"")</f>
        <v>14.086956521739133</v>
      </c>
      <c r="Z369" s="23" t="str">
        <f>IF(N369&lt;&gt;"",$H369*N369,"")</f>
        <v/>
      </c>
      <c r="AA369" s="19">
        <f>IF(OR(M369&lt;&gt;"",N369&lt;&gt;""),1,0)</f>
        <v>1</v>
      </c>
      <c r="AB369" s="19">
        <f>IF(M369&lt;&gt;0,1,0)</f>
        <v>1</v>
      </c>
      <c r="AC369" s="19">
        <f>IF(N369&lt;&gt;0,1,0)</f>
        <v>0</v>
      </c>
      <c r="AD369" s="23" t="str">
        <f>IF(W369&lt;&gt;"",$H369*W369,"")</f>
        <v/>
      </c>
      <c r="AE369" s="23" t="str">
        <f>IF(X369&lt;&gt;"",$H369*X369,"")</f>
        <v/>
      </c>
    </row>
    <row r="370" spans="2:31" x14ac:dyDescent="0.25">
      <c r="B370" s="18">
        <f>IF(G370="","",B369+1)</f>
        <v>348</v>
      </c>
      <c r="C370" s="25">
        <v>5200000018884</v>
      </c>
      <c r="D370" s="19"/>
      <c r="E370" s="19"/>
      <c r="F370" s="2"/>
      <c r="G370" s="20" t="s">
        <v>475</v>
      </c>
      <c r="H370" s="21">
        <v>1</v>
      </c>
      <c r="I370" s="21" t="s">
        <v>994</v>
      </c>
      <c r="J370" s="46" t="s">
        <v>1070</v>
      </c>
      <c r="K370" s="46" t="s">
        <v>81</v>
      </c>
      <c r="L370" s="47"/>
      <c r="M370" s="48" t="s">
        <v>1070</v>
      </c>
      <c r="N370" s="48"/>
      <c r="O370" s="49"/>
      <c r="P370" s="50"/>
      <c r="Q370" s="50">
        <v>7.0000000000000007E-2</v>
      </c>
      <c r="R370" s="50"/>
      <c r="S370" s="50"/>
      <c r="T370" s="46" t="s">
        <v>1071</v>
      </c>
      <c r="U370" s="46"/>
      <c r="V370" s="51"/>
      <c r="W370" s="62"/>
      <c r="X370" s="62"/>
      <c r="Y370" s="23" t="str">
        <f>IF(M370&lt;&gt;"",$H370*M370,"")</f>
        <v/>
      </c>
      <c r="Z370" s="23" t="str">
        <f>IF(N370&lt;&gt;"",$H370*N370,"")</f>
        <v/>
      </c>
      <c r="AA370" s="19">
        <f>IF(OR(M370&lt;&gt;"",N370&lt;&gt;""),1,0)</f>
        <v>0</v>
      </c>
      <c r="AB370" s="19">
        <f>IF(M370&lt;&gt;0,1,0)</f>
        <v>1</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476</v>
      </c>
      <c r="H371" s="21">
        <v>333</v>
      </c>
      <c r="I371" s="21" t="s">
        <v>994</v>
      </c>
      <c r="J371" s="46" t="s">
        <v>1070</v>
      </c>
      <c r="K371" s="46" t="s">
        <v>81</v>
      </c>
      <c r="L371" s="47"/>
      <c r="M371" s="48" t="s">
        <v>1070</v>
      </c>
      <c r="N371" s="48"/>
      <c r="O371" s="49"/>
      <c r="P371" s="50"/>
      <c r="Q371" s="50">
        <v>7.0000000000000007E-2</v>
      </c>
      <c r="R371" s="50"/>
      <c r="S371" s="50"/>
      <c r="T371" s="46" t="s">
        <v>1071</v>
      </c>
      <c r="U371" s="46"/>
      <c r="V371" s="51"/>
      <c r="W371" s="62"/>
      <c r="X371" s="62"/>
      <c r="Y371" s="23" t="str">
        <f>IF(M371&lt;&gt;"",$H371*M371,"")</f>
        <v/>
      </c>
      <c r="Z371" s="23" t="str">
        <f>IF(N371&lt;&gt;"",$H371*N371,"")</f>
        <v/>
      </c>
      <c r="AA371" s="19">
        <f>IF(OR(M371&lt;&gt;"",N371&lt;&gt;""),1,0)</f>
        <v>0</v>
      </c>
      <c r="AB371" s="19">
        <f>IF(M371&lt;&gt;0,1,0)</f>
        <v>1</v>
      </c>
      <c r="AC371" s="19">
        <f>IF(N371&lt;&gt;0,1,0)</f>
        <v>0</v>
      </c>
      <c r="AD371" s="23" t="str">
        <f>IF(W371&lt;&gt;"",$H371*W371,"")</f>
        <v/>
      </c>
      <c r="AE371" s="23" t="str">
        <f>IF(X371&lt;&gt;"",$H371*X371,"")</f>
        <v/>
      </c>
    </row>
    <row r="372" spans="2:31" x14ac:dyDescent="0.25">
      <c r="B372" s="18">
        <f>IF(G372="","",B371+1)</f>
        <v>350</v>
      </c>
      <c r="C372" s="25">
        <v>5200000015536</v>
      </c>
      <c r="D372" s="19"/>
      <c r="E372" s="19"/>
      <c r="F372" s="2"/>
      <c r="G372" s="20" t="s">
        <v>477</v>
      </c>
      <c r="H372" s="21">
        <v>200</v>
      </c>
      <c r="I372" s="21" t="s">
        <v>994</v>
      </c>
      <c r="J372" s="46" t="s">
        <v>1070</v>
      </c>
      <c r="K372" s="46" t="s">
        <v>81</v>
      </c>
      <c r="L372" s="47"/>
      <c r="M372" s="48" t="s">
        <v>1070</v>
      </c>
      <c r="N372" s="48"/>
      <c r="O372" s="49"/>
      <c r="P372" s="50"/>
      <c r="Q372" s="50">
        <v>7.0000000000000007E-2</v>
      </c>
      <c r="R372" s="50"/>
      <c r="S372" s="50"/>
      <c r="T372" s="46" t="s">
        <v>1071</v>
      </c>
      <c r="U372" s="46"/>
      <c r="V372" s="51"/>
      <c r="W372" s="62"/>
      <c r="X372" s="62"/>
      <c r="Y372" s="23" t="str">
        <f>IF(M372&lt;&gt;"",$H372*M372,"")</f>
        <v/>
      </c>
      <c r="Z372" s="23" t="str">
        <f>IF(N372&lt;&gt;"",$H372*N372,"")</f>
        <v/>
      </c>
      <c r="AA372" s="19">
        <f>IF(OR(M372&lt;&gt;"",N372&lt;&gt;""),1,0)</f>
        <v>0</v>
      </c>
      <c r="AB372" s="19">
        <f>IF(M372&lt;&gt;0,1,0)</f>
        <v>1</v>
      </c>
      <c r="AC372" s="19">
        <f>IF(N372&lt;&gt;0,1,0)</f>
        <v>0</v>
      </c>
      <c r="AD372" s="23" t="str">
        <f>IF(W372&lt;&gt;"",$H372*W372,"")</f>
        <v/>
      </c>
      <c r="AE372" s="23" t="str">
        <f>IF(X372&lt;&gt;"",$H372*X372,"")</f>
        <v/>
      </c>
    </row>
    <row r="373" spans="2:31" x14ac:dyDescent="0.25">
      <c r="B373" s="18">
        <f>IF(G373="","",B372+1)</f>
        <v>351</v>
      </c>
      <c r="C373" s="25">
        <v>5200000015535</v>
      </c>
      <c r="D373" s="19"/>
      <c r="E373" s="19"/>
      <c r="F373" s="20"/>
      <c r="G373" s="20" t="s">
        <v>478</v>
      </c>
      <c r="H373" s="21">
        <v>200</v>
      </c>
      <c r="I373" s="21" t="s">
        <v>994</v>
      </c>
      <c r="J373" s="46" t="s">
        <v>1070</v>
      </c>
      <c r="K373" s="46" t="s">
        <v>81</v>
      </c>
      <c r="L373" s="47"/>
      <c r="M373" s="48" t="s">
        <v>1070</v>
      </c>
      <c r="N373" s="48"/>
      <c r="O373" s="49"/>
      <c r="P373" s="50"/>
      <c r="Q373" s="50">
        <v>7.0000000000000007E-2</v>
      </c>
      <c r="R373" s="50"/>
      <c r="S373" s="50"/>
      <c r="T373" s="46" t="s">
        <v>1071</v>
      </c>
      <c r="U373" s="46"/>
      <c r="V373" s="51"/>
      <c r="W373" s="62"/>
      <c r="X373" s="62"/>
      <c r="Y373" s="23" t="str">
        <f>IF(M373&lt;&gt;"",$H373*M373,"")</f>
        <v/>
      </c>
      <c r="Z373" s="23" t="str">
        <f>IF(N373&lt;&gt;"",$H373*N373,"")</f>
        <v/>
      </c>
      <c r="AA373" s="19">
        <f>IF(OR(M373&lt;&gt;"",N373&lt;&gt;""),1,0)</f>
        <v>0</v>
      </c>
      <c r="AB373" s="19">
        <f>IF(M373&lt;&gt;0,1,0)</f>
        <v>1</v>
      </c>
      <c r="AC373" s="19">
        <f>IF(N373&lt;&gt;0,1,0)</f>
        <v>0</v>
      </c>
      <c r="AD373" s="23" t="str">
        <f>IF(W373&lt;&gt;"",$H373*W373,"")</f>
        <v/>
      </c>
      <c r="AE373" s="23" t="str">
        <f>IF(X373&lt;&gt;"",$H373*X373,"")</f>
        <v/>
      </c>
    </row>
    <row r="374" spans="2:31" x14ac:dyDescent="0.25">
      <c r="B374" s="18">
        <f>IF(G374="","",B373+1)</f>
        <v>352</v>
      </c>
      <c r="C374" s="25">
        <v>5200000015537</v>
      </c>
      <c r="D374" s="19"/>
      <c r="E374" s="19"/>
      <c r="F374" s="2"/>
      <c r="G374" s="20" t="s">
        <v>479</v>
      </c>
      <c r="H374" s="21">
        <v>200</v>
      </c>
      <c r="I374" s="21" t="s">
        <v>994</v>
      </c>
      <c r="J374" s="46" t="s">
        <v>1070</v>
      </c>
      <c r="K374" s="46" t="s">
        <v>81</v>
      </c>
      <c r="L374" s="47"/>
      <c r="M374" s="48" t="s">
        <v>1070</v>
      </c>
      <c r="N374" s="48"/>
      <c r="O374" s="49"/>
      <c r="P374" s="50"/>
      <c r="Q374" s="50">
        <v>7.0000000000000007E-2</v>
      </c>
      <c r="R374" s="50"/>
      <c r="S374" s="50"/>
      <c r="T374" s="46" t="s">
        <v>1071</v>
      </c>
      <c r="U374" s="46"/>
      <c r="V374" s="51"/>
      <c r="W374" s="62"/>
      <c r="X374" s="62"/>
      <c r="Y374" s="23" t="str">
        <f>IF(M374&lt;&gt;"",$H374*M374,"")</f>
        <v/>
      </c>
      <c r="Z374" s="23" t="str">
        <f>IF(N374&lt;&gt;"",$H374*N374,"")</f>
        <v/>
      </c>
      <c r="AA374" s="19">
        <f>IF(OR(M374&lt;&gt;"",N374&lt;&gt;""),1,0)</f>
        <v>0</v>
      </c>
      <c r="AB374" s="19">
        <f>IF(M374&lt;&gt;0,1,0)</f>
        <v>1</v>
      </c>
      <c r="AC374" s="19">
        <f>IF(N374&lt;&gt;0,1,0)</f>
        <v>0</v>
      </c>
      <c r="AD374" s="23" t="str">
        <f>IF(W374&lt;&gt;"",$H374*W374,"")</f>
        <v/>
      </c>
      <c r="AE374" s="23" t="str">
        <f>IF(X374&lt;&gt;"",$H374*X374,"")</f>
        <v/>
      </c>
    </row>
    <row r="375" spans="2:31" x14ac:dyDescent="0.25">
      <c r="B375" s="18">
        <f>IF(G375="","",B374+1)</f>
        <v>353</v>
      </c>
      <c r="C375" s="25">
        <v>5200000015538</v>
      </c>
      <c r="D375" s="19"/>
      <c r="E375" s="19"/>
      <c r="F375" s="20"/>
      <c r="G375" s="20" t="s">
        <v>1006</v>
      </c>
      <c r="H375" s="21">
        <v>200</v>
      </c>
      <c r="I375" s="21" t="s">
        <v>994</v>
      </c>
      <c r="J375" s="46" t="s">
        <v>1070</v>
      </c>
      <c r="K375" s="46" t="s">
        <v>81</v>
      </c>
      <c r="L375" s="47"/>
      <c r="M375" s="48" t="s">
        <v>1070</v>
      </c>
      <c r="N375" s="48"/>
      <c r="O375" s="49"/>
      <c r="P375" s="50"/>
      <c r="Q375" s="50">
        <v>7.0000000000000007E-2</v>
      </c>
      <c r="R375" s="50"/>
      <c r="S375" s="50"/>
      <c r="T375" s="46" t="s">
        <v>1071</v>
      </c>
      <c r="U375" s="46"/>
      <c r="V375" s="51"/>
      <c r="W375" s="62"/>
      <c r="X375" s="62"/>
      <c r="Y375" s="23" t="str">
        <f>IF(M375&lt;&gt;"",$H375*M375,"")</f>
        <v/>
      </c>
      <c r="Z375" s="23" t="str">
        <f>IF(N375&lt;&gt;"",$H375*N375,"")</f>
        <v/>
      </c>
      <c r="AA375" s="19">
        <f>IF(OR(M375&lt;&gt;"",N375&lt;&gt;""),1,0)</f>
        <v>0</v>
      </c>
      <c r="AB375" s="19">
        <f>IF(M375&lt;&gt;0,1,0)</f>
        <v>1</v>
      </c>
      <c r="AC375" s="19">
        <f>IF(N375&lt;&gt;0,1,0)</f>
        <v>0</v>
      </c>
      <c r="AD375" s="23" t="str">
        <f>IF(W375&lt;&gt;"",$H375*W375,"")</f>
        <v/>
      </c>
      <c r="AE375" s="23" t="str">
        <f>IF(X375&lt;&gt;"",$H375*X375,"")</f>
        <v/>
      </c>
    </row>
    <row r="376" spans="2:31" x14ac:dyDescent="0.25">
      <c r="B376" s="18">
        <f>IF(G376="","",B375+1)</f>
        <v>354</v>
      </c>
      <c r="C376" s="25">
        <v>5200000015534</v>
      </c>
      <c r="D376" s="19"/>
      <c r="E376" s="19"/>
      <c r="F376" s="2"/>
      <c r="G376" s="20" t="s">
        <v>480</v>
      </c>
      <c r="H376" s="21">
        <v>200</v>
      </c>
      <c r="I376" s="21" t="s">
        <v>994</v>
      </c>
      <c r="J376" s="46" t="s">
        <v>1070</v>
      </c>
      <c r="K376" s="46" t="s">
        <v>81</v>
      </c>
      <c r="L376" s="47"/>
      <c r="M376" s="48" t="s">
        <v>1070</v>
      </c>
      <c r="N376" s="48"/>
      <c r="O376" s="49"/>
      <c r="P376" s="50"/>
      <c r="Q376" s="50">
        <v>7.0000000000000007E-2</v>
      </c>
      <c r="R376" s="50"/>
      <c r="S376" s="50"/>
      <c r="T376" s="46" t="s">
        <v>1071</v>
      </c>
      <c r="U376" s="46"/>
      <c r="V376" s="51"/>
      <c r="W376" s="62"/>
      <c r="X376" s="62"/>
      <c r="Y376" s="23" t="str">
        <f>IF(M376&lt;&gt;"",$H376*M376,"")</f>
        <v/>
      </c>
      <c r="Z376" s="23" t="str">
        <f>IF(N376&lt;&gt;"",$H376*N376,"")</f>
        <v/>
      </c>
      <c r="AA376" s="19">
        <f>IF(OR(M376&lt;&gt;"",N376&lt;&gt;""),1,0)</f>
        <v>0</v>
      </c>
      <c r="AB376" s="19">
        <f>IF(M376&lt;&gt;0,1,0)</f>
        <v>1</v>
      </c>
      <c r="AC376" s="19">
        <f>IF(N376&lt;&gt;0,1,0)</f>
        <v>0</v>
      </c>
      <c r="AD376" s="23" t="str">
        <f>IF(W376&lt;&gt;"",$H376*W376,"")</f>
        <v/>
      </c>
      <c r="AE376" s="23" t="str">
        <f>IF(X376&lt;&gt;"",$H376*X376,"")</f>
        <v/>
      </c>
    </row>
    <row r="377" spans="2:31" x14ac:dyDescent="0.25">
      <c r="B377" s="18">
        <f>IF(G377="","",B376+1)</f>
        <v>355</v>
      </c>
      <c r="C377" s="25">
        <v>5200000016261</v>
      </c>
      <c r="D377" s="19"/>
      <c r="E377" s="19"/>
      <c r="F377" s="2"/>
      <c r="G377" s="20" t="s">
        <v>481</v>
      </c>
      <c r="H377" s="21">
        <v>67</v>
      </c>
      <c r="I377" s="21" t="s">
        <v>994</v>
      </c>
      <c r="J377" s="46" t="s">
        <v>1070</v>
      </c>
      <c r="K377" s="46" t="s">
        <v>81</v>
      </c>
      <c r="L377" s="47"/>
      <c r="M377" s="48" t="s">
        <v>1070</v>
      </c>
      <c r="N377" s="48"/>
      <c r="O377" s="49"/>
      <c r="P377" s="50"/>
      <c r="Q377" s="50">
        <v>7.0000000000000007E-2</v>
      </c>
      <c r="R377" s="50"/>
      <c r="S377" s="50"/>
      <c r="T377" s="46" t="s">
        <v>1071</v>
      </c>
      <c r="U377" s="46"/>
      <c r="V377" s="51"/>
      <c r="W377" s="62"/>
      <c r="X377" s="62"/>
      <c r="Y377" s="23" t="str">
        <f>IF(M377&lt;&gt;"",$H377*M377,"")</f>
        <v/>
      </c>
      <c r="Z377" s="23" t="str">
        <f>IF(N377&lt;&gt;"",$H377*N377,"")</f>
        <v/>
      </c>
      <c r="AA377" s="19">
        <f>IF(OR(M377&lt;&gt;"",N377&lt;&gt;""),1,0)</f>
        <v>0</v>
      </c>
      <c r="AB377" s="19">
        <f>IF(M377&lt;&gt;0,1,0)</f>
        <v>1</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482</v>
      </c>
      <c r="H378" s="21">
        <v>67</v>
      </c>
      <c r="I378" s="21" t="s">
        <v>994</v>
      </c>
      <c r="J378" s="46" t="s">
        <v>1070</v>
      </c>
      <c r="K378" s="46" t="s">
        <v>81</v>
      </c>
      <c r="L378" s="47"/>
      <c r="M378" s="48" t="s">
        <v>1070</v>
      </c>
      <c r="N378" s="48"/>
      <c r="O378" s="49"/>
      <c r="P378" s="50"/>
      <c r="Q378" s="50">
        <v>7.0000000000000007E-2</v>
      </c>
      <c r="R378" s="50"/>
      <c r="S378" s="50"/>
      <c r="T378" s="46" t="s">
        <v>1071</v>
      </c>
      <c r="U378" s="46"/>
      <c r="V378" s="51"/>
      <c r="W378" s="62"/>
      <c r="X378" s="62"/>
      <c r="Y378" s="23" t="str">
        <f>IF(M378&lt;&gt;"",$H378*M378,"")</f>
        <v/>
      </c>
      <c r="Z378" s="23" t="str">
        <f>IF(N378&lt;&gt;"",$H378*N378,"")</f>
        <v/>
      </c>
      <c r="AA378" s="19">
        <f>IF(OR(M378&lt;&gt;"",N378&lt;&gt;""),1,0)</f>
        <v>0</v>
      </c>
      <c r="AB378" s="19">
        <f>IF(M378&lt;&gt;0,1,0)</f>
        <v>1</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483</v>
      </c>
      <c r="H379" s="21">
        <v>16</v>
      </c>
      <c r="I379" s="21" t="s">
        <v>994</v>
      </c>
      <c r="J379" s="46" t="s">
        <v>1070</v>
      </c>
      <c r="K379" s="46" t="s">
        <v>81</v>
      </c>
      <c r="L379" s="47"/>
      <c r="M379" s="48" t="s">
        <v>1070</v>
      </c>
      <c r="N379" s="48"/>
      <c r="O379" s="49"/>
      <c r="P379" s="50"/>
      <c r="Q379" s="50">
        <v>7.0000000000000007E-2</v>
      </c>
      <c r="R379" s="50"/>
      <c r="S379" s="50"/>
      <c r="T379" s="46" t="s">
        <v>1071</v>
      </c>
      <c r="U379" s="46"/>
      <c r="V379" s="51"/>
      <c r="W379" s="62"/>
      <c r="X379" s="62"/>
      <c r="Y379" s="23" t="str">
        <f>IF(M379&lt;&gt;"",$H379*M379,"")</f>
        <v/>
      </c>
      <c r="Z379" s="23" t="str">
        <f>IF(N379&lt;&gt;"",$H379*N379,"")</f>
        <v/>
      </c>
      <c r="AA379" s="19">
        <f>IF(OR(M379&lt;&gt;"",N379&lt;&gt;""),1,0)</f>
        <v>0</v>
      </c>
      <c r="AB379" s="19">
        <f>IF(M379&lt;&gt;0,1,0)</f>
        <v>1</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484</v>
      </c>
      <c r="H380" s="21">
        <v>4</v>
      </c>
      <c r="I380" s="21" t="s">
        <v>994</v>
      </c>
      <c r="J380" s="46" t="s">
        <v>1070</v>
      </c>
      <c r="K380" s="46" t="s">
        <v>81</v>
      </c>
      <c r="L380" s="47"/>
      <c r="M380" s="48" t="s">
        <v>1070</v>
      </c>
      <c r="N380" s="48"/>
      <c r="O380" s="49"/>
      <c r="P380" s="50"/>
      <c r="Q380" s="50">
        <v>7.0000000000000007E-2</v>
      </c>
      <c r="R380" s="50"/>
      <c r="S380" s="50"/>
      <c r="T380" s="46" t="s">
        <v>1071</v>
      </c>
      <c r="U380" s="46"/>
      <c r="V380" s="51"/>
      <c r="W380" s="62"/>
      <c r="X380" s="62"/>
      <c r="Y380" s="23" t="str">
        <f>IF(M380&lt;&gt;"",$H380*M380,"")</f>
        <v/>
      </c>
      <c r="Z380" s="23" t="str">
        <f>IF(N380&lt;&gt;"",$H380*N380,"")</f>
        <v/>
      </c>
      <c r="AA380" s="19">
        <f>IF(OR(M380&lt;&gt;"",N380&lt;&gt;""),1,0)</f>
        <v>0</v>
      </c>
      <c r="AB380" s="19">
        <f>IF(M380&lt;&gt;0,1,0)</f>
        <v>1</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485</v>
      </c>
      <c r="H381" s="21">
        <v>1</v>
      </c>
      <c r="I381" s="21" t="s">
        <v>994</v>
      </c>
      <c r="J381" s="46">
        <v>39269090</v>
      </c>
      <c r="K381" s="46" t="s">
        <v>104</v>
      </c>
      <c r="L381" s="47"/>
      <c r="M381" s="48">
        <v>11.565217391304349</v>
      </c>
      <c r="N381" s="48"/>
      <c r="O381" s="49"/>
      <c r="P381" s="50"/>
      <c r="Q381" s="50">
        <v>7.0000000000000007E-2</v>
      </c>
      <c r="R381" s="50"/>
      <c r="S381" s="50"/>
      <c r="T381" s="46" t="s">
        <v>1071</v>
      </c>
      <c r="U381" s="46"/>
      <c r="V381" s="51"/>
      <c r="W381" s="62"/>
      <c r="X381" s="62"/>
      <c r="Y381" s="23">
        <f>IF(M381&lt;&gt;"",$H381*M381,"")</f>
        <v>11.565217391304349</v>
      </c>
      <c r="Z381" s="23" t="str">
        <f>IF(N381&lt;&gt;"",$H381*N381,"")</f>
        <v/>
      </c>
      <c r="AA381" s="19">
        <f>IF(OR(M381&lt;&gt;"",N381&lt;&gt;""),1,0)</f>
        <v>1</v>
      </c>
      <c r="AB381" s="19">
        <f>IF(M381&lt;&gt;0,1,0)</f>
        <v>1</v>
      </c>
      <c r="AC381" s="19">
        <f>IF(N381&lt;&gt;0,1,0)</f>
        <v>0</v>
      </c>
      <c r="AD381" s="23" t="str">
        <f>IF(W381&lt;&gt;"",$H381*W381,"")</f>
        <v/>
      </c>
      <c r="AE381" s="23" t="str">
        <f>IF(X381&lt;&gt;"",$H381*X381,"")</f>
        <v/>
      </c>
    </row>
    <row r="382" spans="2:31" x14ac:dyDescent="0.25">
      <c r="B382" s="18">
        <f>IF(G382="","",B381+1)</f>
        <v>360</v>
      </c>
      <c r="C382" s="25">
        <v>5300000000323</v>
      </c>
      <c r="D382" s="19"/>
      <c r="E382" s="19"/>
      <c r="F382" s="20"/>
      <c r="G382" s="20" t="s">
        <v>486</v>
      </c>
      <c r="H382" s="21">
        <v>1</v>
      </c>
      <c r="I382" s="21" t="s">
        <v>994</v>
      </c>
      <c r="J382" s="46">
        <v>39269090</v>
      </c>
      <c r="K382" s="46" t="s">
        <v>104</v>
      </c>
      <c r="L382" s="47"/>
      <c r="M382" s="48">
        <v>16.724637681159422</v>
      </c>
      <c r="N382" s="48"/>
      <c r="O382" s="49"/>
      <c r="P382" s="50"/>
      <c r="Q382" s="50">
        <v>7.0000000000000007E-2</v>
      </c>
      <c r="R382" s="50"/>
      <c r="S382" s="50"/>
      <c r="T382" s="46" t="s">
        <v>1071</v>
      </c>
      <c r="U382" s="46"/>
      <c r="V382" s="51"/>
      <c r="W382" s="62"/>
      <c r="X382" s="62"/>
      <c r="Y382" s="23">
        <f>IF(M382&lt;&gt;"",$H382*M382,"")</f>
        <v>16.724637681159422</v>
      </c>
      <c r="Z382" s="23" t="str">
        <f>IF(N382&lt;&gt;"",$H382*N382,"")</f>
        <v/>
      </c>
      <c r="AA382" s="19">
        <f>IF(OR(M382&lt;&gt;"",N382&lt;&gt;""),1,0)</f>
        <v>1</v>
      </c>
      <c r="AB382" s="19">
        <f>IF(M382&lt;&gt;0,1,0)</f>
        <v>1</v>
      </c>
      <c r="AC382" s="19">
        <f>IF(N382&lt;&gt;0,1,0)</f>
        <v>0</v>
      </c>
      <c r="AD382" s="23" t="str">
        <f>IF(W382&lt;&gt;"",$H382*W382,"")</f>
        <v/>
      </c>
      <c r="AE382" s="23" t="str">
        <f>IF(X382&lt;&gt;"",$H382*X382,"")</f>
        <v/>
      </c>
    </row>
    <row r="383" spans="2:31" x14ac:dyDescent="0.25">
      <c r="B383" s="18">
        <f>IF(G383="","",B382+1)</f>
        <v>361</v>
      </c>
      <c r="C383" s="25">
        <v>5300000000023</v>
      </c>
      <c r="D383" s="19"/>
      <c r="E383" s="19"/>
      <c r="F383" s="2"/>
      <c r="G383" s="20" t="s">
        <v>487</v>
      </c>
      <c r="H383" s="21">
        <v>1333</v>
      </c>
      <c r="I383" s="21" t="s">
        <v>994</v>
      </c>
      <c r="J383" s="46">
        <v>39269090</v>
      </c>
      <c r="K383" s="46" t="s">
        <v>104</v>
      </c>
      <c r="L383" s="47"/>
      <c r="M383" s="48">
        <v>103.2608695652174</v>
      </c>
      <c r="N383" s="48"/>
      <c r="O383" s="49"/>
      <c r="P383" s="50"/>
      <c r="Q383" s="50">
        <v>7.0000000000000007E-2</v>
      </c>
      <c r="R383" s="50"/>
      <c r="S383" s="50"/>
      <c r="T383" s="46" t="s">
        <v>1071</v>
      </c>
      <c r="U383" s="46"/>
      <c r="V383" s="51"/>
      <c r="W383" s="62"/>
      <c r="X383" s="62"/>
      <c r="Y383" s="23">
        <f>IF(M383&lt;&gt;"",$H383*M383,"")</f>
        <v>137646.73913043481</v>
      </c>
      <c r="Z383" s="23" t="str">
        <f>IF(N383&lt;&gt;"",$H383*N383,"")</f>
        <v/>
      </c>
      <c r="AA383" s="19">
        <f>IF(OR(M383&lt;&gt;"",N383&lt;&gt;""),1,0)</f>
        <v>1</v>
      </c>
      <c r="AB383" s="19">
        <f>IF(M383&lt;&gt;0,1,0)</f>
        <v>1</v>
      </c>
      <c r="AC383" s="19">
        <f>IF(N383&lt;&gt;0,1,0)</f>
        <v>0</v>
      </c>
      <c r="AD383" s="23" t="str">
        <f>IF(W383&lt;&gt;"",$H383*W383,"")</f>
        <v/>
      </c>
      <c r="AE383" s="23" t="str">
        <f>IF(X383&lt;&gt;"",$H383*X383,"")</f>
        <v/>
      </c>
    </row>
    <row r="384" spans="2:31" x14ac:dyDescent="0.25">
      <c r="B384" s="18">
        <f>IF(G384="","",B383+1)</f>
        <v>362</v>
      </c>
      <c r="C384" s="25">
        <v>5300000000022</v>
      </c>
      <c r="D384" s="19"/>
      <c r="E384" s="19"/>
      <c r="F384" s="20"/>
      <c r="G384" s="20" t="s">
        <v>488</v>
      </c>
      <c r="H384" s="21">
        <v>2667</v>
      </c>
      <c r="I384" s="21" t="s">
        <v>994</v>
      </c>
      <c r="J384" s="46">
        <v>39269090</v>
      </c>
      <c r="K384" s="46" t="s">
        <v>104</v>
      </c>
      <c r="L384" s="47"/>
      <c r="M384" s="48">
        <v>32.384057971014492</v>
      </c>
      <c r="N384" s="48"/>
      <c r="O384" s="49"/>
      <c r="P384" s="50"/>
      <c r="Q384" s="50">
        <v>7.0000000000000007E-2</v>
      </c>
      <c r="R384" s="50"/>
      <c r="S384" s="50"/>
      <c r="T384" s="46" t="s">
        <v>1071</v>
      </c>
      <c r="U384" s="46"/>
      <c r="V384" s="51"/>
      <c r="W384" s="62"/>
      <c r="X384" s="62"/>
      <c r="Y384" s="23">
        <f>IF(M384&lt;&gt;"",$H384*M384,"")</f>
        <v>86368.282608695648</v>
      </c>
      <c r="Z384" s="23" t="str">
        <f>IF(N384&lt;&gt;"",$H384*N384,"")</f>
        <v/>
      </c>
      <c r="AA384" s="19">
        <f>IF(OR(M384&lt;&gt;"",N384&lt;&gt;""),1,0)</f>
        <v>1</v>
      </c>
      <c r="AB384" s="19">
        <f>IF(M384&lt;&gt;0,1,0)</f>
        <v>1</v>
      </c>
      <c r="AC384" s="19">
        <f>IF(N384&lt;&gt;0,1,0)</f>
        <v>0</v>
      </c>
      <c r="AD384" s="23" t="str">
        <f>IF(W384&lt;&gt;"",$H384*W384,"")</f>
        <v/>
      </c>
      <c r="AE384" s="23" t="str">
        <f>IF(X384&lt;&gt;"",$H384*X384,"")</f>
        <v/>
      </c>
    </row>
    <row r="385" spans="2:31" x14ac:dyDescent="0.25">
      <c r="B385" s="18">
        <f>IF(G385="","",B384+1)</f>
        <v>363</v>
      </c>
      <c r="C385" s="25">
        <v>5300000000041</v>
      </c>
      <c r="D385" s="19"/>
      <c r="E385" s="19"/>
      <c r="F385" s="2"/>
      <c r="G385" s="20" t="s">
        <v>489</v>
      </c>
      <c r="H385" s="21">
        <v>1</v>
      </c>
      <c r="I385" s="21" t="s">
        <v>994</v>
      </c>
      <c r="J385" s="46">
        <v>39269090</v>
      </c>
      <c r="K385" s="46" t="s">
        <v>104</v>
      </c>
      <c r="L385" s="47"/>
      <c r="M385" s="48">
        <v>49.884057971014499</v>
      </c>
      <c r="N385" s="48"/>
      <c r="O385" s="49"/>
      <c r="P385" s="50"/>
      <c r="Q385" s="50">
        <v>7.0000000000000007E-2</v>
      </c>
      <c r="R385" s="50"/>
      <c r="S385" s="50"/>
      <c r="T385" s="46" t="s">
        <v>1071</v>
      </c>
      <c r="U385" s="46"/>
      <c r="V385" s="51"/>
      <c r="W385" s="62"/>
      <c r="X385" s="62"/>
      <c r="Y385" s="23">
        <f>IF(M385&lt;&gt;"",$H385*M385,"")</f>
        <v>49.884057971014499</v>
      </c>
      <c r="Z385" s="23" t="str">
        <f>IF(N385&lt;&gt;"",$H385*N385,"")</f>
        <v/>
      </c>
      <c r="AA385" s="19">
        <f>IF(OR(M385&lt;&gt;"",N385&lt;&gt;""),1,0)</f>
        <v>1</v>
      </c>
      <c r="AB385" s="19">
        <f>IF(M385&lt;&gt;0,1,0)</f>
        <v>1</v>
      </c>
      <c r="AC385" s="19">
        <f>IF(N385&lt;&gt;0,1,0)</f>
        <v>0</v>
      </c>
      <c r="AD385" s="23" t="str">
        <f>IF(W385&lt;&gt;"",$H385*W385,"")</f>
        <v/>
      </c>
      <c r="AE385" s="23" t="str">
        <f>IF(X385&lt;&gt;"",$H385*X385,"")</f>
        <v/>
      </c>
    </row>
    <row r="386" spans="2:31" x14ac:dyDescent="0.25">
      <c r="B386" s="18">
        <f>IF(G386="","",B385+1)</f>
        <v>364</v>
      </c>
      <c r="C386" s="25">
        <v>5300000000233</v>
      </c>
      <c r="D386" s="19"/>
      <c r="E386" s="19"/>
      <c r="F386" s="20"/>
      <c r="G386" s="20" t="s">
        <v>490</v>
      </c>
      <c r="H386" s="21">
        <v>667</v>
      </c>
      <c r="I386" s="21" t="s">
        <v>994</v>
      </c>
      <c r="J386" s="46">
        <v>39269090</v>
      </c>
      <c r="K386" s="46" t="s">
        <v>104</v>
      </c>
      <c r="L386" s="47"/>
      <c r="M386" s="48">
        <v>43.333333333333343</v>
      </c>
      <c r="N386" s="48"/>
      <c r="O386" s="49"/>
      <c r="P386" s="50"/>
      <c r="Q386" s="50">
        <v>7.0000000000000007E-2</v>
      </c>
      <c r="R386" s="50"/>
      <c r="S386" s="50"/>
      <c r="T386" s="46" t="s">
        <v>1071</v>
      </c>
      <c r="U386" s="46"/>
      <c r="V386" s="51"/>
      <c r="W386" s="62"/>
      <c r="X386" s="62"/>
      <c r="Y386" s="23">
        <f>IF(M386&lt;&gt;"",$H386*M386,"")</f>
        <v>28903.333333333339</v>
      </c>
      <c r="Z386" s="23" t="str">
        <f>IF(N386&lt;&gt;"",$H386*N386,"")</f>
        <v/>
      </c>
      <c r="AA386" s="19">
        <f>IF(OR(M386&lt;&gt;"",N386&lt;&gt;""),1,0)</f>
        <v>1</v>
      </c>
      <c r="AB386" s="19">
        <f>IF(M386&lt;&gt;0,1,0)</f>
        <v>1</v>
      </c>
      <c r="AC386" s="19">
        <f>IF(N386&lt;&gt;0,1,0)</f>
        <v>0</v>
      </c>
      <c r="AD386" s="23" t="str">
        <f>IF(W386&lt;&gt;"",$H386*W386,"")</f>
        <v/>
      </c>
      <c r="AE386" s="23" t="str">
        <f>IF(X386&lt;&gt;"",$H386*X386,"")</f>
        <v/>
      </c>
    </row>
    <row r="387" spans="2:31" x14ac:dyDescent="0.25">
      <c r="B387" s="18">
        <f>IF(G387="","",B386+1)</f>
        <v>365</v>
      </c>
      <c r="C387" s="25">
        <v>5300000000234</v>
      </c>
      <c r="D387" s="19"/>
      <c r="E387" s="19"/>
      <c r="F387" s="2"/>
      <c r="G387" s="20" t="s">
        <v>491</v>
      </c>
      <c r="H387" s="21">
        <v>2333</v>
      </c>
      <c r="I387" s="21" t="s">
        <v>994</v>
      </c>
      <c r="J387" s="46">
        <v>39269090</v>
      </c>
      <c r="K387" s="46" t="s">
        <v>104</v>
      </c>
      <c r="L387" s="47"/>
      <c r="M387" s="48">
        <v>41.463768115942031</v>
      </c>
      <c r="N387" s="48"/>
      <c r="O387" s="49"/>
      <c r="P387" s="50"/>
      <c r="Q387" s="50">
        <v>7.0000000000000007E-2</v>
      </c>
      <c r="R387" s="50"/>
      <c r="S387" s="50"/>
      <c r="T387" s="46" t="s">
        <v>1071</v>
      </c>
      <c r="U387" s="46"/>
      <c r="V387" s="51"/>
      <c r="W387" s="62"/>
      <c r="X387" s="62"/>
      <c r="Y387" s="23">
        <f>IF(M387&lt;&gt;"",$H387*M387,"")</f>
        <v>96734.971014492752</v>
      </c>
      <c r="Z387" s="23" t="str">
        <f>IF(N387&lt;&gt;"",$H387*N387,"")</f>
        <v/>
      </c>
      <c r="AA387" s="19">
        <f>IF(OR(M387&lt;&gt;"",N387&lt;&gt;""),1,0)</f>
        <v>1</v>
      </c>
      <c r="AB387" s="19">
        <f>IF(M387&lt;&gt;0,1,0)</f>
        <v>1</v>
      </c>
      <c r="AC387" s="19">
        <f>IF(N387&lt;&gt;0,1,0)</f>
        <v>0</v>
      </c>
      <c r="AD387" s="23" t="str">
        <f>IF(W387&lt;&gt;"",$H387*W387,"")</f>
        <v/>
      </c>
      <c r="AE387" s="23" t="str">
        <f>IF(X387&lt;&gt;"",$H387*X387,"")</f>
        <v/>
      </c>
    </row>
    <row r="388" spans="2:31" x14ac:dyDescent="0.25">
      <c r="B388" s="18">
        <f>IF(G388="","",B387+1)</f>
        <v>366</v>
      </c>
      <c r="C388" s="25">
        <v>5300000000055</v>
      </c>
      <c r="D388" s="19"/>
      <c r="E388" s="19"/>
      <c r="F388" s="20"/>
      <c r="G388" s="20" t="s">
        <v>492</v>
      </c>
      <c r="H388" s="21">
        <v>1</v>
      </c>
      <c r="I388" s="21" t="s">
        <v>994</v>
      </c>
      <c r="J388" s="46">
        <v>39269090</v>
      </c>
      <c r="K388" s="46" t="s">
        <v>104</v>
      </c>
      <c r="L388" s="47"/>
      <c r="M388" s="48">
        <v>4.4782608695652177</v>
      </c>
      <c r="N388" s="48"/>
      <c r="O388" s="49"/>
      <c r="P388" s="50"/>
      <c r="Q388" s="50">
        <v>7.0000000000000007E-2</v>
      </c>
      <c r="R388" s="50"/>
      <c r="S388" s="50"/>
      <c r="T388" s="46" t="s">
        <v>1071</v>
      </c>
      <c r="U388" s="46"/>
      <c r="V388" s="51"/>
      <c r="W388" s="62"/>
      <c r="X388" s="62"/>
      <c r="Y388" s="23">
        <f>IF(M388&lt;&gt;"",$H388*M388,"")</f>
        <v>4.4782608695652177</v>
      </c>
      <c r="Z388" s="23" t="str">
        <f>IF(N388&lt;&gt;"",$H388*N388,"")</f>
        <v/>
      </c>
      <c r="AA388" s="19">
        <f>IF(OR(M388&lt;&gt;"",N388&lt;&gt;""),1,0)</f>
        <v>1</v>
      </c>
      <c r="AB388" s="19">
        <f>IF(M388&lt;&gt;0,1,0)</f>
        <v>1</v>
      </c>
      <c r="AC388" s="19">
        <f>IF(N388&lt;&gt;0,1,0)</f>
        <v>0</v>
      </c>
      <c r="AD388" s="23" t="str">
        <f>IF(W388&lt;&gt;"",$H388*W388,"")</f>
        <v/>
      </c>
      <c r="AE388" s="23" t="str">
        <f>IF(X388&lt;&gt;"",$H388*X388,"")</f>
        <v/>
      </c>
    </row>
    <row r="389" spans="2:31" x14ac:dyDescent="0.25">
      <c r="B389" s="18">
        <f>IF(G389="","",B388+1)</f>
        <v>367</v>
      </c>
      <c r="C389" s="25">
        <v>5300000000027</v>
      </c>
      <c r="D389" s="19"/>
      <c r="E389" s="19"/>
      <c r="F389" s="2"/>
      <c r="G389" s="20" t="s">
        <v>493</v>
      </c>
      <c r="H389" s="21">
        <v>5333</v>
      </c>
      <c r="I389" s="21" t="s">
        <v>994</v>
      </c>
      <c r="J389" s="46">
        <v>39269090</v>
      </c>
      <c r="K389" s="46" t="s">
        <v>104</v>
      </c>
      <c r="L389" s="47"/>
      <c r="M389" s="48">
        <v>4.8333333333333339</v>
      </c>
      <c r="N389" s="48"/>
      <c r="O389" s="49"/>
      <c r="P389" s="50"/>
      <c r="Q389" s="50">
        <v>7.0000000000000007E-2</v>
      </c>
      <c r="R389" s="50"/>
      <c r="S389" s="50"/>
      <c r="T389" s="46" t="s">
        <v>1071</v>
      </c>
      <c r="U389" s="46"/>
      <c r="V389" s="51"/>
      <c r="W389" s="62"/>
      <c r="X389" s="62"/>
      <c r="Y389" s="23">
        <f>IF(M389&lt;&gt;"",$H389*M389,"")</f>
        <v>25776.166666666672</v>
      </c>
      <c r="Z389" s="23" t="str">
        <f>IF(N389&lt;&gt;"",$H389*N389,"")</f>
        <v/>
      </c>
      <c r="AA389" s="19">
        <f>IF(OR(M389&lt;&gt;"",N389&lt;&gt;""),1,0)</f>
        <v>1</v>
      </c>
      <c r="AB389" s="19">
        <f>IF(M389&lt;&gt;0,1,0)</f>
        <v>1</v>
      </c>
      <c r="AC389" s="19">
        <f>IF(N389&lt;&gt;0,1,0)</f>
        <v>0</v>
      </c>
      <c r="AD389" s="23" t="str">
        <f>IF(W389&lt;&gt;"",$H389*W389,"")</f>
        <v/>
      </c>
      <c r="AE389" s="23" t="str">
        <f>IF(X389&lt;&gt;"",$H389*X389,"")</f>
        <v/>
      </c>
    </row>
    <row r="390" spans="2:31" x14ac:dyDescent="0.25">
      <c r="B390" s="18">
        <f>IF(G390="","",B389+1)</f>
        <v>368</v>
      </c>
      <c r="C390" s="25">
        <v>5300000000028</v>
      </c>
      <c r="D390" s="19"/>
      <c r="E390" s="19"/>
      <c r="F390" s="20"/>
      <c r="G390" s="20" t="s">
        <v>494</v>
      </c>
      <c r="H390" s="21">
        <v>4667</v>
      </c>
      <c r="I390" s="21" t="s">
        <v>994</v>
      </c>
      <c r="J390" s="46">
        <v>39269090</v>
      </c>
      <c r="K390" s="46" t="s">
        <v>104</v>
      </c>
      <c r="L390" s="47"/>
      <c r="M390" s="48">
        <v>11.469696969696972</v>
      </c>
      <c r="N390" s="48"/>
      <c r="O390" s="49"/>
      <c r="P390" s="50"/>
      <c r="Q390" s="50">
        <v>7.0000000000000007E-2</v>
      </c>
      <c r="R390" s="50"/>
      <c r="S390" s="50"/>
      <c r="T390" s="46" t="s">
        <v>1071</v>
      </c>
      <c r="U390" s="46"/>
      <c r="V390" s="51"/>
      <c r="W390" s="62"/>
      <c r="X390" s="62"/>
      <c r="Y390" s="23">
        <f>IF(M390&lt;&gt;"",$H390*M390,"")</f>
        <v>53529.075757575767</v>
      </c>
      <c r="Z390" s="23" t="str">
        <f>IF(N390&lt;&gt;"",$H390*N390,"")</f>
        <v/>
      </c>
      <c r="AA390" s="19">
        <f>IF(OR(M390&lt;&gt;"",N390&lt;&gt;""),1,0)</f>
        <v>1</v>
      </c>
      <c r="AB390" s="19">
        <f>IF(M390&lt;&gt;0,1,0)</f>
        <v>1</v>
      </c>
      <c r="AC390" s="19">
        <f>IF(N390&lt;&gt;0,1,0)</f>
        <v>0</v>
      </c>
      <c r="AD390" s="23" t="str">
        <f>IF(W390&lt;&gt;"",$H390*W390,"")</f>
        <v/>
      </c>
      <c r="AE390" s="23" t="str">
        <f>IF(X390&lt;&gt;"",$H390*X390,"")</f>
        <v/>
      </c>
    </row>
    <row r="391" spans="2:31" x14ac:dyDescent="0.25">
      <c r="B391" s="18">
        <f>IF(G391="","",B390+1)</f>
        <v>369</v>
      </c>
      <c r="C391" s="25">
        <v>5300000000040</v>
      </c>
      <c r="D391" s="19"/>
      <c r="E391" s="19"/>
      <c r="F391" s="2"/>
      <c r="G391" s="20" t="s">
        <v>1007</v>
      </c>
      <c r="H391" s="21">
        <v>1667</v>
      </c>
      <c r="I391" s="21" t="s">
        <v>994</v>
      </c>
      <c r="J391" s="46" t="s">
        <v>1070</v>
      </c>
      <c r="K391" s="46" t="s">
        <v>81</v>
      </c>
      <c r="L391" s="47"/>
      <c r="M391" s="48" t="s">
        <v>1070</v>
      </c>
      <c r="N391" s="48"/>
      <c r="O391" s="49"/>
      <c r="P391" s="50"/>
      <c r="Q391" s="50">
        <v>7.0000000000000007E-2</v>
      </c>
      <c r="R391" s="50"/>
      <c r="S391" s="50"/>
      <c r="T391" s="46" t="s">
        <v>1071</v>
      </c>
      <c r="U391" s="46"/>
      <c r="V391" s="51"/>
      <c r="W391" s="62"/>
      <c r="X391" s="62"/>
      <c r="Y391" s="23" t="str">
        <f>IF(M391&lt;&gt;"",$H391*M391,"")</f>
        <v/>
      </c>
      <c r="Z391" s="23" t="str">
        <f>IF(N391&lt;&gt;"",$H391*N391,"")</f>
        <v/>
      </c>
      <c r="AA391" s="19">
        <f>IF(OR(M391&lt;&gt;"",N391&lt;&gt;""),1,0)</f>
        <v>0</v>
      </c>
      <c r="AB391" s="19">
        <f>IF(M391&lt;&gt;0,1,0)</f>
        <v>1</v>
      </c>
      <c r="AC391" s="19">
        <f>IF(N391&lt;&gt;0,1,0)</f>
        <v>0</v>
      </c>
      <c r="AD391" s="23" t="str">
        <f>IF(W391&lt;&gt;"",$H391*W391,"")</f>
        <v/>
      </c>
      <c r="AE391" s="23" t="str">
        <f>IF(X391&lt;&gt;"",$H391*X391,"")</f>
        <v/>
      </c>
    </row>
    <row r="392" spans="2:31" x14ac:dyDescent="0.25">
      <c r="B392" s="18">
        <f>IF(G392="","",B391+1)</f>
        <v>370</v>
      </c>
      <c r="C392" s="25">
        <v>5300000000030</v>
      </c>
      <c r="D392" s="19"/>
      <c r="E392" s="19"/>
      <c r="F392" s="20"/>
      <c r="G392" s="20" t="s">
        <v>495</v>
      </c>
      <c r="H392" s="21">
        <v>7533</v>
      </c>
      <c r="I392" s="21" t="s">
        <v>994</v>
      </c>
      <c r="J392" s="46">
        <v>39269090</v>
      </c>
      <c r="K392" s="46" t="s">
        <v>104</v>
      </c>
      <c r="L392" s="47"/>
      <c r="M392" s="48">
        <v>14.72727272727273</v>
      </c>
      <c r="N392" s="48"/>
      <c r="O392" s="49"/>
      <c r="P392" s="50"/>
      <c r="Q392" s="50">
        <v>7.0000000000000007E-2</v>
      </c>
      <c r="R392" s="50"/>
      <c r="S392" s="50"/>
      <c r="T392" s="46" t="s">
        <v>1071</v>
      </c>
      <c r="U392" s="46"/>
      <c r="V392" s="51"/>
      <c r="W392" s="62"/>
      <c r="X392" s="62"/>
      <c r="Y392" s="23">
        <f>IF(M392&lt;&gt;"",$H392*M392,"")</f>
        <v>110940.54545454547</v>
      </c>
      <c r="Z392" s="23" t="str">
        <f>IF(N392&lt;&gt;"",$H392*N392,"")</f>
        <v/>
      </c>
      <c r="AA392" s="19">
        <f>IF(OR(M392&lt;&gt;"",N392&lt;&gt;""),1,0)</f>
        <v>1</v>
      </c>
      <c r="AB392" s="19">
        <f>IF(M392&lt;&gt;0,1,0)</f>
        <v>1</v>
      </c>
      <c r="AC392" s="19">
        <f>IF(N392&lt;&gt;0,1,0)</f>
        <v>0</v>
      </c>
      <c r="AD392" s="23" t="str">
        <f>IF(W392&lt;&gt;"",$H392*W392,"")</f>
        <v/>
      </c>
      <c r="AE392" s="23" t="str">
        <f>IF(X392&lt;&gt;"",$H392*X392,"")</f>
        <v/>
      </c>
    </row>
    <row r="393" spans="2:31" x14ac:dyDescent="0.25">
      <c r="B393" s="18">
        <f>IF(G393="","",B392+1)</f>
        <v>371</v>
      </c>
      <c r="C393" s="25">
        <v>5300000000031</v>
      </c>
      <c r="D393" s="19"/>
      <c r="E393" s="19"/>
      <c r="F393" s="2"/>
      <c r="G393" s="20" t="s">
        <v>496</v>
      </c>
      <c r="H393" s="21">
        <v>5533</v>
      </c>
      <c r="I393" s="21" t="s">
        <v>994</v>
      </c>
      <c r="J393" s="46">
        <v>39269090</v>
      </c>
      <c r="K393" s="46" t="s">
        <v>104</v>
      </c>
      <c r="L393" s="47"/>
      <c r="M393" s="48">
        <v>12.545454545454547</v>
      </c>
      <c r="N393" s="48"/>
      <c r="O393" s="49"/>
      <c r="P393" s="50"/>
      <c r="Q393" s="50">
        <v>7.0000000000000007E-2</v>
      </c>
      <c r="R393" s="50"/>
      <c r="S393" s="50"/>
      <c r="T393" s="46" t="s">
        <v>1071</v>
      </c>
      <c r="U393" s="46"/>
      <c r="V393" s="51"/>
      <c r="W393" s="62"/>
      <c r="X393" s="62"/>
      <c r="Y393" s="23">
        <f>IF(M393&lt;&gt;"",$H393*M393,"")</f>
        <v>69414</v>
      </c>
      <c r="Z393" s="23" t="str">
        <f>IF(N393&lt;&gt;"",$H393*N393,"")</f>
        <v/>
      </c>
      <c r="AA393" s="19">
        <f>IF(OR(M393&lt;&gt;"",N393&lt;&gt;""),1,0)</f>
        <v>1</v>
      </c>
      <c r="AB393" s="19">
        <f>IF(M393&lt;&gt;0,1,0)</f>
        <v>1</v>
      </c>
      <c r="AC393" s="19">
        <f>IF(N393&lt;&gt;0,1,0)</f>
        <v>0</v>
      </c>
      <c r="AD393" s="23" t="str">
        <f>IF(W393&lt;&gt;"",$H393*W393,"")</f>
        <v/>
      </c>
      <c r="AE393" s="23" t="str">
        <f>IF(X393&lt;&gt;"",$H393*X393,"")</f>
        <v/>
      </c>
    </row>
    <row r="394" spans="2:31" x14ac:dyDescent="0.25">
      <c r="B394" s="18">
        <f>IF(G394="","",B393+1)</f>
        <v>372</v>
      </c>
      <c r="C394" s="25">
        <v>5300000000053</v>
      </c>
      <c r="D394" s="19"/>
      <c r="E394" s="19"/>
      <c r="F394" s="20"/>
      <c r="G394" s="20" t="s">
        <v>497</v>
      </c>
      <c r="H394" s="21">
        <v>4333</v>
      </c>
      <c r="I394" s="21" t="s">
        <v>994</v>
      </c>
      <c r="J394" s="46">
        <v>39269090</v>
      </c>
      <c r="K394" s="46" t="s">
        <v>104</v>
      </c>
      <c r="L394" s="47"/>
      <c r="M394" s="48">
        <v>30.22727272727273</v>
      </c>
      <c r="N394" s="48"/>
      <c r="O394" s="49"/>
      <c r="P394" s="50"/>
      <c r="Q394" s="50">
        <v>7.0000000000000007E-2</v>
      </c>
      <c r="R394" s="50"/>
      <c r="S394" s="50"/>
      <c r="T394" s="46" t="s">
        <v>1071</v>
      </c>
      <c r="U394" s="46"/>
      <c r="V394" s="51"/>
      <c r="W394" s="62"/>
      <c r="X394" s="62"/>
      <c r="Y394" s="23">
        <f>IF(M394&lt;&gt;"",$H394*M394,"")</f>
        <v>130974.77272727274</v>
      </c>
      <c r="Z394" s="23" t="str">
        <f>IF(N394&lt;&gt;"",$H394*N394,"")</f>
        <v/>
      </c>
      <c r="AA394" s="19">
        <f>IF(OR(M394&lt;&gt;"",N394&lt;&gt;""),1,0)</f>
        <v>1</v>
      </c>
      <c r="AB394" s="19">
        <f>IF(M394&lt;&gt;0,1,0)</f>
        <v>1</v>
      </c>
      <c r="AC394" s="19">
        <f>IF(N394&lt;&gt;0,1,0)</f>
        <v>0</v>
      </c>
      <c r="AD394" s="23" t="str">
        <f>IF(W394&lt;&gt;"",$H394*W394,"")</f>
        <v/>
      </c>
      <c r="AE394" s="23" t="str">
        <f>IF(X394&lt;&gt;"",$H394*X394,"")</f>
        <v/>
      </c>
    </row>
    <row r="395" spans="2:31" x14ac:dyDescent="0.25">
      <c r="B395" s="18">
        <f>IF(G395="","",B394+1)</f>
        <v>373</v>
      </c>
      <c r="C395" s="25">
        <v>5300000000029</v>
      </c>
      <c r="D395" s="19"/>
      <c r="E395" s="19"/>
      <c r="F395" s="2"/>
      <c r="G395" s="20" t="s">
        <v>498</v>
      </c>
      <c r="H395" s="21">
        <v>13333</v>
      </c>
      <c r="I395" s="21" t="s">
        <v>994</v>
      </c>
      <c r="J395" s="46" t="s">
        <v>1070</v>
      </c>
      <c r="K395" s="46" t="s">
        <v>81</v>
      </c>
      <c r="L395" s="47"/>
      <c r="M395" s="48" t="s">
        <v>1070</v>
      </c>
      <c r="N395" s="48"/>
      <c r="O395" s="49"/>
      <c r="P395" s="50"/>
      <c r="Q395" s="50">
        <v>7.0000000000000007E-2</v>
      </c>
      <c r="R395" s="50"/>
      <c r="S395" s="50"/>
      <c r="T395" s="46" t="s">
        <v>1071</v>
      </c>
      <c r="U395" s="46"/>
      <c r="V395" s="51"/>
      <c r="W395" s="62"/>
      <c r="X395" s="62"/>
      <c r="Y395" s="23" t="str">
        <f>IF(M395&lt;&gt;"",$H395*M395,"")</f>
        <v/>
      </c>
      <c r="Z395" s="23" t="str">
        <f>IF(N395&lt;&gt;"",$H395*N395,"")</f>
        <v/>
      </c>
      <c r="AA395" s="19">
        <f>IF(OR(M395&lt;&gt;"",N395&lt;&gt;""),1,0)</f>
        <v>0</v>
      </c>
      <c r="AB395" s="19">
        <f>IF(M395&lt;&gt;0,1,0)</f>
        <v>1</v>
      </c>
      <c r="AC395" s="19">
        <f>IF(N395&lt;&gt;0,1,0)</f>
        <v>0</v>
      </c>
      <c r="AD395" s="23" t="str">
        <f>IF(W395&lt;&gt;"",$H395*W395,"")</f>
        <v/>
      </c>
      <c r="AE395" s="23" t="str">
        <f>IF(X395&lt;&gt;"",$H395*X395,"")</f>
        <v/>
      </c>
    </row>
    <row r="396" spans="2:31" x14ac:dyDescent="0.25">
      <c r="B396" s="18">
        <f>IF(G396="","",B395+1)</f>
        <v>374</v>
      </c>
      <c r="C396" s="25">
        <v>5300000000235</v>
      </c>
      <c r="D396" s="19"/>
      <c r="E396" s="19"/>
      <c r="F396" s="20"/>
      <c r="G396" s="20" t="s">
        <v>1008</v>
      </c>
      <c r="H396" s="21">
        <v>1867</v>
      </c>
      <c r="I396" s="21" t="s">
        <v>994</v>
      </c>
      <c r="J396" s="46">
        <v>39269090</v>
      </c>
      <c r="K396" s="46" t="s">
        <v>104</v>
      </c>
      <c r="L396" s="47"/>
      <c r="M396" s="48">
        <v>39.696969696969703</v>
      </c>
      <c r="N396" s="48"/>
      <c r="O396" s="49"/>
      <c r="P396" s="50"/>
      <c r="Q396" s="50">
        <v>7.0000000000000007E-2</v>
      </c>
      <c r="R396" s="50"/>
      <c r="S396" s="50"/>
      <c r="T396" s="46" t="s">
        <v>1071</v>
      </c>
      <c r="U396" s="46"/>
      <c r="V396" s="51"/>
      <c r="W396" s="62"/>
      <c r="X396" s="62"/>
      <c r="Y396" s="23">
        <f>IF(M396&lt;&gt;"",$H396*M396,"")</f>
        <v>74114.242424242431</v>
      </c>
      <c r="Z396" s="23" t="str">
        <f>IF(N396&lt;&gt;"",$H396*N396,"")</f>
        <v/>
      </c>
      <c r="AA396" s="19">
        <f>IF(OR(M396&lt;&gt;"",N396&lt;&gt;""),1,0)</f>
        <v>1</v>
      </c>
      <c r="AB396" s="19">
        <f>IF(M396&lt;&gt;0,1,0)</f>
        <v>1</v>
      </c>
      <c r="AC396" s="19">
        <f>IF(N396&lt;&gt;0,1,0)</f>
        <v>0</v>
      </c>
      <c r="AD396" s="23" t="str">
        <f>IF(W396&lt;&gt;"",$H396*W396,"")</f>
        <v/>
      </c>
      <c r="AE396" s="23" t="str">
        <f>IF(X396&lt;&gt;"",$H396*X396,"")</f>
        <v/>
      </c>
    </row>
    <row r="397" spans="2:31" x14ac:dyDescent="0.25">
      <c r="B397" s="18">
        <f>IF(G397="","",B396+1)</f>
        <v>375</v>
      </c>
      <c r="C397" s="25">
        <v>5200000009253</v>
      </c>
      <c r="D397" s="19"/>
      <c r="E397" s="19"/>
      <c r="F397" s="2"/>
      <c r="G397" s="20" t="s">
        <v>499</v>
      </c>
      <c r="H397" s="21">
        <v>1</v>
      </c>
      <c r="I397" s="21" t="s">
        <v>994</v>
      </c>
      <c r="J397" s="46" t="s">
        <v>1070</v>
      </c>
      <c r="K397" s="46" t="s">
        <v>81</v>
      </c>
      <c r="L397" s="47"/>
      <c r="M397" s="48" t="s">
        <v>1070</v>
      </c>
      <c r="N397" s="48"/>
      <c r="O397" s="49"/>
      <c r="P397" s="50"/>
      <c r="Q397" s="50">
        <v>7.0000000000000007E-2</v>
      </c>
      <c r="R397" s="50"/>
      <c r="S397" s="50"/>
      <c r="T397" s="46" t="s">
        <v>1071</v>
      </c>
      <c r="U397" s="46"/>
      <c r="V397" s="51"/>
      <c r="W397" s="62"/>
      <c r="X397" s="62"/>
      <c r="Y397" s="23" t="str">
        <f>IF(M397&lt;&gt;"",$H397*M397,"")</f>
        <v/>
      </c>
      <c r="Z397" s="23" t="str">
        <f>IF(N397&lt;&gt;"",$H397*N397,"")</f>
        <v/>
      </c>
      <c r="AA397" s="19">
        <f>IF(OR(M397&lt;&gt;"",N397&lt;&gt;""),1,0)</f>
        <v>0</v>
      </c>
      <c r="AB397" s="19">
        <f>IF(M397&lt;&gt;0,1,0)</f>
        <v>1</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500</v>
      </c>
      <c r="H398" s="21">
        <v>1</v>
      </c>
      <c r="I398" s="21" t="s">
        <v>994</v>
      </c>
      <c r="J398" s="46" t="s">
        <v>1070</v>
      </c>
      <c r="K398" s="46" t="s">
        <v>81</v>
      </c>
      <c r="L398" s="47"/>
      <c r="M398" s="48" t="s">
        <v>1070</v>
      </c>
      <c r="N398" s="48"/>
      <c r="O398" s="49"/>
      <c r="P398" s="50"/>
      <c r="Q398" s="50">
        <v>7.0000000000000007E-2</v>
      </c>
      <c r="R398" s="50"/>
      <c r="S398" s="50"/>
      <c r="T398" s="46" t="s">
        <v>1071</v>
      </c>
      <c r="U398" s="46"/>
      <c r="V398" s="51"/>
      <c r="W398" s="62"/>
      <c r="X398" s="62"/>
      <c r="Y398" s="23" t="str">
        <f>IF(M398&lt;&gt;"",$H398*M398,"")</f>
        <v/>
      </c>
      <c r="Z398" s="23" t="str">
        <f>IF(N398&lt;&gt;"",$H398*N398,"")</f>
        <v/>
      </c>
      <c r="AA398" s="19">
        <f>IF(OR(M398&lt;&gt;"",N398&lt;&gt;""),1,0)</f>
        <v>0</v>
      </c>
      <c r="AB398" s="19">
        <f>IF(M398&lt;&gt;0,1,0)</f>
        <v>1</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501</v>
      </c>
      <c r="H399" s="21">
        <v>1</v>
      </c>
      <c r="I399" s="21" t="s">
        <v>994</v>
      </c>
      <c r="J399" s="46" t="s">
        <v>1070</v>
      </c>
      <c r="K399" s="46" t="s">
        <v>81</v>
      </c>
      <c r="L399" s="47"/>
      <c r="M399" s="48" t="s">
        <v>1070</v>
      </c>
      <c r="N399" s="48"/>
      <c r="O399" s="49"/>
      <c r="P399" s="50"/>
      <c r="Q399" s="50">
        <v>7.0000000000000007E-2</v>
      </c>
      <c r="R399" s="50"/>
      <c r="S399" s="50"/>
      <c r="T399" s="46" t="s">
        <v>1071</v>
      </c>
      <c r="U399" s="46"/>
      <c r="V399" s="51"/>
      <c r="W399" s="62"/>
      <c r="X399" s="62"/>
      <c r="Y399" s="23" t="str">
        <f>IF(M399&lt;&gt;"",$H399*M399,"")</f>
        <v/>
      </c>
      <c r="Z399" s="23" t="str">
        <f>IF(N399&lt;&gt;"",$H399*N399,"")</f>
        <v/>
      </c>
      <c r="AA399" s="19">
        <f>IF(OR(M399&lt;&gt;"",N399&lt;&gt;""),1,0)</f>
        <v>0</v>
      </c>
      <c r="AB399" s="19">
        <f>IF(M399&lt;&gt;0,1,0)</f>
        <v>1</v>
      </c>
      <c r="AC399" s="19">
        <f>IF(N399&lt;&gt;0,1,0)</f>
        <v>0</v>
      </c>
      <c r="AD399" s="23" t="str">
        <f>IF(W399&lt;&gt;"",$H399*W399,"")</f>
        <v/>
      </c>
      <c r="AE399" s="23" t="str">
        <f>IF(X399&lt;&gt;"",$H399*X399,"")</f>
        <v/>
      </c>
    </row>
    <row r="400" spans="2:31" x14ac:dyDescent="0.25">
      <c r="B400" s="18">
        <f>IF(G400="","",B399+1)</f>
        <v>378</v>
      </c>
      <c r="C400" s="25">
        <v>5200000009914</v>
      </c>
      <c r="D400" s="19"/>
      <c r="E400" s="19"/>
      <c r="F400" s="2"/>
      <c r="G400" s="20" t="s">
        <v>502</v>
      </c>
      <c r="H400" s="21">
        <v>1</v>
      </c>
      <c r="I400" s="21" t="s">
        <v>994</v>
      </c>
      <c r="J400" s="46" t="s">
        <v>1070</v>
      </c>
      <c r="K400" s="46" t="s">
        <v>81</v>
      </c>
      <c r="L400" s="47"/>
      <c r="M400" s="48" t="s">
        <v>1070</v>
      </c>
      <c r="N400" s="48"/>
      <c r="O400" s="49"/>
      <c r="P400" s="50"/>
      <c r="Q400" s="50">
        <v>7.0000000000000007E-2</v>
      </c>
      <c r="R400" s="50"/>
      <c r="S400" s="50"/>
      <c r="T400" s="46" t="s">
        <v>1071</v>
      </c>
      <c r="U400" s="46"/>
      <c r="V400" s="51"/>
      <c r="W400" s="62"/>
      <c r="X400" s="62"/>
      <c r="Y400" s="23" t="str">
        <f>IF(M400&lt;&gt;"",$H400*M400,"")</f>
        <v/>
      </c>
      <c r="Z400" s="23" t="str">
        <f>IF(N400&lt;&gt;"",$H400*N400,"")</f>
        <v/>
      </c>
      <c r="AA400" s="19">
        <f>IF(OR(M400&lt;&gt;"",N400&lt;&gt;""),1,0)</f>
        <v>0</v>
      </c>
      <c r="AB400" s="19">
        <f>IF(M400&lt;&gt;0,1,0)</f>
        <v>1</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503</v>
      </c>
      <c r="H401" s="21">
        <v>1</v>
      </c>
      <c r="I401" s="21" t="s">
        <v>994</v>
      </c>
      <c r="J401" s="46">
        <v>73269090</v>
      </c>
      <c r="K401" s="46" t="s">
        <v>104</v>
      </c>
      <c r="L401" s="47"/>
      <c r="M401" s="48">
        <v>110.42424242424244</v>
      </c>
      <c r="N401" s="48"/>
      <c r="O401" s="49"/>
      <c r="P401" s="50"/>
      <c r="Q401" s="50">
        <v>7.0000000000000007E-2</v>
      </c>
      <c r="R401" s="50"/>
      <c r="S401" s="50"/>
      <c r="T401" s="46" t="s">
        <v>1071</v>
      </c>
      <c r="U401" s="46"/>
      <c r="V401" s="51"/>
      <c r="W401" s="62"/>
      <c r="X401" s="62"/>
      <c r="Y401" s="23">
        <f>IF(M401&lt;&gt;"",$H401*M401,"")</f>
        <v>110.42424242424244</v>
      </c>
      <c r="Z401" s="23" t="str">
        <f>IF(N401&lt;&gt;"",$H401*N401,"")</f>
        <v/>
      </c>
      <c r="AA401" s="19">
        <f>IF(OR(M401&lt;&gt;"",N401&lt;&gt;""),1,0)</f>
        <v>1</v>
      </c>
      <c r="AB401" s="19">
        <f>IF(M401&lt;&gt;0,1,0)</f>
        <v>1</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504</v>
      </c>
      <c r="H402" s="21">
        <v>1333</v>
      </c>
      <c r="I402" s="21" t="s">
        <v>994</v>
      </c>
      <c r="J402" s="46" t="s">
        <v>1070</v>
      </c>
      <c r="K402" s="46" t="s">
        <v>81</v>
      </c>
      <c r="L402" s="47"/>
      <c r="M402" s="48" t="s">
        <v>1070</v>
      </c>
      <c r="N402" s="48"/>
      <c r="O402" s="49"/>
      <c r="P402" s="50"/>
      <c r="Q402" s="50">
        <v>7.0000000000000007E-2</v>
      </c>
      <c r="R402" s="50"/>
      <c r="S402" s="50"/>
      <c r="T402" s="46" t="s">
        <v>1071</v>
      </c>
      <c r="U402" s="46"/>
      <c r="V402" s="51"/>
      <c r="W402" s="62"/>
      <c r="X402" s="62"/>
      <c r="Y402" s="23" t="str">
        <f>IF(M402&lt;&gt;"",$H402*M402,"")</f>
        <v/>
      </c>
      <c r="Z402" s="23" t="str">
        <f>IF(N402&lt;&gt;"",$H402*N402,"")</f>
        <v/>
      </c>
      <c r="AA402" s="19">
        <f>IF(OR(M402&lt;&gt;"",N402&lt;&gt;""),1,0)</f>
        <v>0</v>
      </c>
      <c r="AB402" s="19">
        <f>IF(M402&lt;&gt;0,1,0)</f>
        <v>1</v>
      </c>
      <c r="AC402" s="19">
        <f>IF(N402&lt;&gt;0,1,0)</f>
        <v>0</v>
      </c>
      <c r="AD402" s="23" t="str">
        <f>IF(W402&lt;&gt;"",$H402*W402,"")</f>
        <v/>
      </c>
      <c r="AE402" s="23" t="str">
        <f>IF(X402&lt;&gt;"",$H402*X402,"")</f>
        <v/>
      </c>
    </row>
    <row r="403" spans="2:31" x14ac:dyDescent="0.25">
      <c r="B403" s="18">
        <f>IF(G403="","",B402+1)</f>
        <v>381</v>
      </c>
      <c r="C403" s="25">
        <v>5200000009254</v>
      </c>
      <c r="D403" s="19"/>
      <c r="E403" s="19"/>
      <c r="F403" s="2"/>
      <c r="G403" s="20" t="s">
        <v>505</v>
      </c>
      <c r="H403" s="21">
        <v>1</v>
      </c>
      <c r="I403" s="21" t="s">
        <v>994</v>
      </c>
      <c r="J403" s="46" t="s">
        <v>1070</v>
      </c>
      <c r="K403" s="46" t="s">
        <v>81</v>
      </c>
      <c r="L403" s="47"/>
      <c r="M403" s="48" t="s">
        <v>1070</v>
      </c>
      <c r="N403" s="48"/>
      <c r="O403" s="49"/>
      <c r="P403" s="50"/>
      <c r="Q403" s="50">
        <v>7.0000000000000007E-2</v>
      </c>
      <c r="R403" s="50"/>
      <c r="S403" s="50"/>
      <c r="T403" s="46" t="s">
        <v>1071</v>
      </c>
      <c r="U403" s="46"/>
      <c r="V403" s="51"/>
      <c r="W403" s="62"/>
      <c r="X403" s="62"/>
      <c r="Y403" s="23" t="str">
        <f>IF(M403&lt;&gt;"",$H403*M403,"")</f>
        <v/>
      </c>
      <c r="Z403" s="23" t="str">
        <f>IF(N403&lt;&gt;"",$H403*N403,"")</f>
        <v/>
      </c>
      <c r="AA403" s="19">
        <f>IF(OR(M403&lt;&gt;"",N403&lt;&gt;""),1,0)</f>
        <v>0</v>
      </c>
      <c r="AB403" s="19">
        <f>IF(M403&lt;&gt;0,1,0)</f>
        <v>1</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506</v>
      </c>
      <c r="H404" s="21">
        <v>200</v>
      </c>
      <c r="I404" s="21" t="s">
        <v>994</v>
      </c>
      <c r="J404" s="46">
        <v>39269090</v>
      </c>
      <c r="K404" s="46" t="s">
        <v>104</v>
      </c>
      <c r="L404" s="47"/>
      <c r="M404" s="48">
        <v>20.015151515151519</v>
      </c>
      <c r="N404" s="48"/>
      <c r="O404" s="49"/>
      <c r="P404" s="50"/>
      <c r="Q404" s="50">
        <v>7.0000000000000007E-2</v>
      </c>
      <c r="R404" s="50"/>
      <c r="S404" s="50"/>
      <c r="T404" s="46" t="s">
        <v>1071</v>
      </c>
      <c r="U404" s="46"/>
      <c r="V404" s="51"/>
      <c r="W404" s="62"/>
      <c r="X404" s="62"/>
      <c r="Y404" s="23">
        <f>IF(M404&lt;&gt;"",$H404*M404,"")</f>
        <v>4003.0303030303039</v>
      </c>
      <c r="Z404" s="23" t="str">
        <f>IF(N404&lt;&gt;"",$H404*N404,"")</f>
        <v/>
      </c>
      <c r="AA404" s="19">
        <f>IF(OR(M404&lt;&gt;"",N404&lt;&gt;""),1,0)</f>
        <v>1</v>
      </c>
      <c r="AB404" s="19">
        <f>IF(M404&lt;&gt;0,1,0)</f>
        <v>1</v>
      </c>
      <c r="AC404" s="19">
        <f>IF(N404&lt;&gt;0,1,0)</f>
        <v>0</v>
      </c>
      <c r="AD404" s="23" t="str">
        <f>IF(W404&lt;&gt;"",$H404*W404,"")</f>
        <v/>
      </c>
      <c r="AE404" s="23" t="str">
        <f>IF(X404&lt;&gt;"",$H404*X404,"")</f>
        <v/>
      </c>
    </row>
    <row r="405" spans="2:31" x14ac:dyDescent="0.25">
      <c r="B405" s="18">
        <f>IF(G405="","",B404+1)</f>
        <v>383</v>
      </c>
      <c r="C405" s="25">
        <v>5500000001022</v>
      </c>
      <c r="D405" s="19"/>
      <c r="E405" s="19"/>
      <c r="F405" s="2"/>
      <c r="G405" s="20" t="s">
        <v>507</v>
      </c>
      <c r="H405" s="21">
        <v>1</v>
      </c>
      <c r="I405" s="21" t="s">
        <v>994</v>
      </c>
      <c r="J405" s="46" t="s">
        <v>1070</v>
      </c>
      <c r="K405" s="46" t="s">
        <v>81</v>
      </c>
      <c r="L405" s="47"/>
      <c r="M405" s="48" t="s">
        <v>1070</v>
      </c>
      <c r="N405" s="48"/>
      <c r="O405" s="49"/>
      <c r="P405" s="50"/>
      <c r="Q405" s="50">
        <v>7.0000000000000007E-2</v>
      </c>
      <c r="R405" s="50"/>
      <c r="S405" s="50"/>
      <c r="T405" s="46" t="s">
        <v>1071</v>
      </c>
      <c r="U405" s="46"/>
      <c r="V405" s="51"/>
      <c r="W405" s="62"/>
      <c r="X405" s="62"/>
      <c r="Y405" s="23" t="str">
        <f>IF(M405&lt;&gt;"",$H405*M405,"")</f>
        <v/>
      </c>
      <c r="Z405" s="23" t="str">
        <f>IF(N405&lt;&gt;"",$H405*N405,"")</f>
        <v/>
      </c>
      <c r="AA405" s="19">
        <f>IF(OR(M405&lt;&gt;"",N405&lt;&gt;""),1,0)</f>
        <v>0</v>
      </c>
      <c r="AB405" s="19">
        <f>IF(M405&lt;&gt;0,1,0)</f>
        <v>1</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508</v>
      </c>
      <c r="H406" s="21">
        <v>1</v>
      </c>
      <c r="I406" s="21" t="s">
        <v>994</v>
      </c>
      <c r="J406" s="46">
        <v>73269090</v>
      </c>
      <c r="K406" s="46" t="s">
        <v>104</v>
      </c>
      <c r="L406" s="47"/>
      <c r="M406" s="48">
        <v>31.579710144927539</v>
      </c>
      <c r="N406" s="48"/>
      <c r="O406" s="49"/>
      <c r="P406" s="50"/>
      <c r="Q406" s="50">
        <v>7.0000000000000007E-2</v>
      </c>
      <c r="R406" s="50"/>
      <c r="S406" s="50"/>
      <c r="T406" s="46" t="s">
        <v>1071</v>
      </c>
      <c r="U406" s="46"/>
      <c r="V406" s="51"/>
      <c r="W406" s="62"/>
      <c r="X406" s="62"/>
      <c r="Y406" s="23">
        <f>IF(M406&lt;&gt;"",$H406*M406,"")</f>
        <v>31.579710144927539</v>
      </c>
      <c r="Z406" s="23" t="str">
        <f>IF(N406&lt;&gt;"",$H406*N406,"")</f>
        <v/>
      </c>
      <c r="AA406" s="19">
        <f>IF(OR(M406&lt;&gt;"",N406&lt;&gt;""),1,0)</f>
        <v>1</v>
      </c>
      <c r="AB406" s="19">
        <f>IF(M406&lt;&gt;0,1,0)</f>
        <v>1</v>
      </c>
      <c r="AC406" s="19">
        <f>IF(N406&lt;&gt;0,1,0)</f>
        <v>0</v>
      </c>
      <c r="AD406" s="23" t="str">
        <f>IF(W406&lt;&gt;"",$H406*W406,"")</f>
        <v/>
      </c>
      <c r="AE406" s="23" t="str">
        <f>IF(X406&lt;&gt;"",$H406*X406,"")</f>
        <v/>
      </c>
    </row>
    <row r="407" spans="2:31" x14ac:dyDescent="0.25">
      <c r="B407" s="18">
        <f>IF(G407="","",B406+1)</f>
        <v>385</v>
      </c>
      <c r="C407" s="25">
        <v>5200000000412</v>
      </c>
      <c r="D407" s="19"/>
      <c r="E407" s="19"/>
      <c r="F407" s="20"/>
      <c r="G407" s="20" t="s">
        <v>509</v>
      </c>
      <c r="H407" s="21">
        <v>1</v>
      </c>
      <c r="I407" s="21" t="s">
        <v>994</v>
      </c>
      <c r="J407" s="46" t="s">
        <v>1070</v>
      </c>
      <c r="K407" s="46" t="s">
        <v>81</v>
      </c>
      <c r="L407" s="47"/>
      <c r="M407" s="48" t="s">
        <v>1070</v>
      </c>
      <c r="N407" s="48"/>
      <c r="O407" s="49"/>
      <c r="P407" s="50"/>
      <c r="Q407" s="50">
        <v>7.0000000000000007E-2</v>
      </c>
      <c r="R407" s="50"/>
      <c r="S407" s="50"/>
      <c r="T407" s="46" t="s">
        <v>1071</v>
      </c>
      <c r="U407" s="46"/>
      <c r="V407" s="51"/>
      <c r="W407" s="62"/>
      <c r="X407" s="62"/>
      <c r="Y407" s="23" t="str">
        <f>IF(M407&lt;&gt;"",$H407*M407,"")</f>
        <v/>
      </c>
      <c r="Z407" s="23" t="str">
        <f>IF(N407&lt;&gt;"",$H407*N407,"")</f>
        <v/>
      </c>
      <c r="AA407" s="19">
        <f>IF(OR(M407&lt;&gt;"",N407&lt;&gt;""),1,0)</f>
        <v>0</v>
      </c>
      <c r="AB407" s="19">
        <f>IF(M407&lt;&gt;0,1,0)</f>
        <v>1</v>
      </c>
      <c r="AC407" s="19">
        <f>IF(N407&lt;&gt;0,1,0)</f>
        <v>0</v>
      </c>
      <c r="AD407" s="23" t="str">
        <f>IF(W407&lt;&gt;"",$H407*W407,"")</f>
        <v/>
      </c>
      <c r="AE407" s="23" t="str">
        <f>IF(X407&lt;&gt;"",$H407*X407,"")</f>
        <v/>
      </c>
    </row>
    <row r="408" spans="2:31" x14ac:dyDescent="0.25">
      <c r="B408" s="18">
        <f>IF(G408="","",B407+1)</f>
        <v>386</v>
      </c>
      <c r="C408" s="25">
        <v>5200000002211</v>
      </c>
      <c r="D408" s="19"/>
      <c r="E408" s="19"/>
      <c r="F408" s="2"/>
      <c r="G408" s="20" t="s">
        <v>510</v>
      </c>
      <c r="H408" s="21">
        <v>1</v>
      </c>
      <c r="I408" s="21" t="s">
        <v>994</v>
      </c>
      <c r="J408" s="46" t="s">
        <v>1070</v>
      </c>
      <c r="K408" s="46" t="s">
        <v>81</v>
      </c>
      <c r="L408" s="47"/>
      <c r="M408" s="48" t="s">
        <v>1070</v>
      </c>
      <c r="N408" s="48"/>
      <c r="O408" s="49"/>
      <c r="P408" s="50"/>
      <c r="Q408" s="50">
        <v>7.0000000000000007E-2</v>
      </c>
      <c r="R408" s="50"/>
      <c r="S408" s="50"/>
      <c r="T408" s="46" t="s">
        <v>1071</v>
      </c>
      <c r="U408" s="46"/>
      <c r="V408" s="51"/>
      <c r="W408" s="62"/>
      <c r="X408" s="62"/>
      <c r="Y408" s="23" t="str">
        <f>IF(M408&lt;&gt;"",$H408*M408,"")</f>
        <v/>
      </c>
      <c r="Z408" s="23" t="str">
        <f>IF(N408&lt;&gt;"",$H408*N408,"")</f>
        <v/>
      </c>
      <c r="AA408" s="19">
        <f>IF(OR(M408&lt;&gt;"",N408&lt;&gt;""),1,0)</f>
        <v>0</v>
      </c>
      <c r="AB408" s="19">
        <f>IF(M408&lt;&gt;0,1,0)</f>
        <v>1</v>
      </c>
      <c r="AC408" s="19">
        <f>IF(N408&lt;&gt;0,1,0)</f>
        <v>0</v>
      </c>
      <c r="AD408" s="23" t="str">
        <f>IF(W408&lt;&gt;"",$H408*W408,"")</f>
        <v/>
      </c>
      <c r="AE408" s="23" t="str">
        <f>IF(X408&lt;&gt;"",$H408*X408,"")</f>
        <v/>
      </c>
    </row>
    <row r="409" spans="2:31" x14ac:dyDescent="0.25">
      <c r="B409" s="18">
        <f>IF(G409="","",B408+1)</f>
        <v>387</v>
      </c>
      <c r="C409" s="25">
        <v>5200000000749</v>
      </c>
      <c r="D409" s="19"/>
      <c r="E409" s="19"/>
      <c r="F409" s="20"/>
      <c r="G409" s="20" t="s">
        <v>511</v>
      </c>
      <c r="H409" s="21">
        <v>1</v>
      </c>
      <c r="I409" s="21" t="s">
        <v>994</v>
      </c>
      <c r="J409" s="46" t="s">
        <v>1070</v>
      </c>
      <c r="K409" s="46" t="s">
        <v>81</v>
      </c>
      <c r="L409" s="47"/>
      <c r="M409" s="48" t="s">
        <v>1070</v>
      </c>
      <c r="N409" s="48"/>
      <c r="O409" s="49"/>
      <c r="P409" s="50"/>
      <c r="Q409" s="50">
        <v>7.0000000000000007E-2</v>
      </c>
      <c r="R409" s="50"/>
      <c r="S409" s="50"/>
      <c r="T409" s="46" t="s">
        <v>1071</v>
      </c>
      <c r="U409" s="46"/>
      <c r="V409" s="51"/>
      <c r="W409" s="62"/>
      <c r="X409" s="62"/>
      <c r="Y409" s="23" t="str">
        <f>IF(M409&lt;&gt;"",$H409*M409,"")</f>
        <v/>
      </c>
      <c r="Z409" s="23" t="str">
        <f>IF(N409&lt;&gt;"",$H409*N409,"")</f>
        <v/>
      </c>
      <c r="AA409" s="19">
        <f>IF(OR(M409&lt;&gt;"",N409&lt;&gt;""),1,0)</f>
        <v>0</v>
      </c>
      <c r="AB409" s="19">
        <f>IF(M409&lt;&gt;0,1,0)</f>
        <v>1</v>
      </c>
      <c r="AC409" s="19">
        <f>IF(N409&lt;&gt;0,1,0)</f>
        <v>0</v>
      </c>
      <c r="AD409" s="23" t="str">
        <f>IF(W409&lt;&gt;"",$H409*W409,"")</f>
        <v/>
      </c>
      <c r="AE409" s="23" t="str">
        <f>IF(X409&lt;&gt;"",$H409*X409,"")</f>
        <v/>
      </c>
    </row>
    <row r="410" spans="2:31" x14ac:dyDescent="0.25">
      <c r="B410" s="18">
        <f>IF(G410="","",B409+1)</f>
        <v>388</v>
      </c>
      <c r="C410" s="25">
        <v>5200000001358</v>
      </c>
      <c r="D410" s="19"/>
      <c r="E410" s="19"/>
      <c r="F410" s="2"/>
      <c r="G410" s="20" t="s">
        <v>512</v>
      </c>
      <c r="H410" s="21">
        <v>1</v>
      </c>
      <c r="I410" s="21" t="s">
        <v>994</v>
      </c>
      <c r="J410" s="46" t="s">
        <v>1070</v>
      </c>
      <c r="K410" s="46" t="s">
        <v>81</v>
      </c>
      <c r="L410" s="47"/>
      <c r="M410" s="48" t="s">
        <v>1070</v>
      </c>
      <c r="N410" s="48"/>
      <c r="O410" s="49"/>
      <c r="P410" s="50"/>
      <c r="Q410" s="50">
        <v>7.0000000000000007E-2</v>
      </c>
      <c r="R410" s="50"/>
      <c r="S410" s="50"/>
      <c r="T410" s="46" t="s">
        <v>1071</v>
      </c>
      <c r="U410" s="46"/>
      <c r="V410" s="51"/>
      <c r="W410" s="62"/>
      <c r="X410" s="62"/>
      <c r="Y410" s="23" t="str">
        <f>IF(M410&lt;&gt;"",$H410*M410,"")</f>
        <v/>
      </c>
      <c r="Z410" s="23" t="str">
        <f>IF(N410&lt;&gt;"",$H410*N410,"")</f>
        <v/>
      </c>
      <c r="AA410" s="19">
        <f>IF(OR(M410&lt;&gt;"",N410&lt;&gt;""),1,0)</f>
        <v>0</v>
      </c>
      <c r="AB410" s="19">
        <f>IF(M410&lt;&gt;0,1,0)</f>
        <v>1</v>
      </c>
      <c r="AC410" s="19">
        <f>IF(N410&lt;&gt;0,1,0)</f>
        <v>0</v>
      </c>
      <c r="AD410" s="23" t="str">
        <f>IF(W410&lt;&gt;"",$H410*W410,"")</f>
        <v/>
      </c>
      <c r="AE410" s="23" t="str">
        <f>IF(X410&lt;&gt;"",$H410*X410,"")</f>
        <v/>
      </c>
    </row>
    <row r="411" spans="2:31" x14ac:dyDescent="0.25">
      <c r="B411" s="18">
        <f>IF(G411="","",B410+1)</f>
        <v>389</v>
      </c>
      <c r="C411" s="25">
        <v>5200000000833</v>
      </c>
      <c r="D411" s="19"/>
      <c r="E411" s="19"/>
      <c r="F411" s="20"/>
      <c r="G411" s="20" t="s">
        <v>513</v>
      </c>
      <c r="H411" s="21">
        <v>8</v>
      </c>
      <c r="I411" s="21" t="s">
        <v>994</v>
      </c>
      <c r="J411" s="46" t="s">
        <v>1070</v>
      </c>
      <c r="K411" s="46" t="s">
        <v>81</v>
      </c>
      <c r="L411" s="47"/>
      <c r="M411" s="48" t="s">
        <v>1070</v>
      </c>
      <c r="N411" s="48"/>
      <c r="O411" s="49"/>
      <c r="P411" s="50"/>
      <c r="Q411" s="50">
        <v>7.0000000000000007E-2</v>
      </c>
      <c r="R411" s="50"/>
      <c r="S411" s="50"/>
      <c r="T411" s="46" t="s">
        <v>1071</v>
      </c>
      <c r="U411" s="46"/>
      <c r="V411" s="51"/>
      <c r="W411" s="62"/>
      <c r="X411" s="62"/>
      <c r="Y411" s="23" t="str">
        <f>IF(M411&lt;&gt;"",$H411*M411,"")</f>
        <v/>
      </c>
      <c r="Z411" s="23" t="str">
        <f>IF(N411&lt;&gt;"",$H411*N411,"")</f>
        <v/>
      </c>
      <c r="AA411" s="19">
        <f>IF(OR(M411&lt;&gt;"",N411&lt;&gt;""),1,0)</f>
        <v>0</v>
      </c>
      <c r="AB411" s="19">
        <f>IF(M411&lt;&gt;0,1,0)</f>
        <v>1</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514</v>
      </c>
      <c r="H412" s="21">
        <v>1</v>
      </c>
      <c r="I412" s="21" t="s">
        <v>994</v>
      </c>
      <c r="J412" s="46" t="s">
        <v>1070</v>
      </c>
      <c r="K412" s="46" t="s">
        <v>81</v>
      </c>
      <c r="L412" s="47"/>
      <c r="M412" s="48" t="s">
        <v>1070</v>
      </c>
      <c r="N412" s="48"/>
      <c r="O412" s="49"/>
      <c r="P412" s="50"/>
      <c r="Q412" s="50">
        <v>7.0000000000000007E-2</v>
      </c>
      <c r="R412" s="50"/>
      <c r="S412" s="50"/>
      <c r="T412" s="46" t="s">
        <v>1071</v>
      </c>
      <c r="U412" s="46"/>
      <c r="V412" s="51"/>
      <c r="W412" s="62"/>
      <c r="X412" s="62"/>
      <c r="Y412" s="23" t="str">
        <f>IF(M412&lt;&gt;"",$H412*M412,"")</f>
        <v/>
      </c>
      <c r="Z412" s="23" t="str">
        <f>IF(N412&lt;&gt;"",$H412*N412,"")</f>
        <v/>
      </c>
      <c r="AA412" s="19">
        <f>IF(OR(M412&lt;&gt;"",N412&lt;&gt;""),1,0)</f>
        <v>0</v>
      </c>
      <c r="AB412" s="19">
        <f>IF(M412&lt;&gt;0,1,0)</f>
        <v>1</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515</v>
      </c>
      <c r="H413" s="21">
        <v>8</v>
      </c>
      <c r="I413" s="21" t="s">
        <v>994</v>
      </c>
      <c r="J413" s="46" t="s">
        <v>1070</v>
      </c>
      <c r="K413" s="46" t="s">
        <v>81</v>
      </c>
      <c r="L413" s="47"/>
      <c r="M413" s="48" t="s">
        <v>1070</v>
      </c>
      <c r="N413" s="48"/>
      <c r="O413" s="49"/>
      <c r="P413" s="50"/>
      <c r="Q413" s="50">
        <v>7.0000000000000007E-2</v>
      </c>
      <c r="R413" s="50"/>
      <c r="S413" s="50"/>
      <c r="T413" s="46" t="s">
        <v>1071</v>
      </c>
      <c r="U413" s="46"/>
      <c r="V413" s="51"/>
      <c r="W413" s="62"/>
      <c r="X413" s="62"/>
      <c r="Y413" s="23" t="str">
        <f>IF(M413&lt;&gt;"",$H413*M413,"")</f>
        <v/>
      </c>
      <c r="Z413" s="23" t="str">
        <f>IF(N413&lt;&gt;"",$H413*N413,"")</f>
        <v/>
      </c>
      <c r="AA413" s="19">
        <f>IF(OR(M413&lt;&gt;"",N413&lt;&gt;""),1,0)</f>
        <v>0</v>
      </c>
      <c r="AB413" s="19">
        <f>IF(M413&lt;&gt;0,1,0)</f>
        <v>1</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516</v>
      </c>
      <c r="H414" s="21">
        <v>267</v>
      </c>
      <c r="I414" s="21" t="s">
        <v>994</v>
      </c>
      <c r="J414" s="46" t="s">
        <v>1070</v>
      </c>
      <c r="K414" s="46" t="s">
        <v>81</v>
      </c>
      <c r="L414" s="47"/>
      <c r="M414" s="48" t="s">
        <v>1070</v>
      </c>
      <c r="N414" s="48"/>
      <c r="O414" s="49"/>
      <c r="P414" s="50"/>
      <c r="Q414" s="50">
        <v>7.0000000000000007E-2</v>
      </c>
      <c r="R414" s="50"/>
      <c r="S414" s="50"/>
      <c r="T414" s="46" t="s">
        <v>1071</v>
      </c>
      <c r="U414" s="46"/>
      <c r="V414" s="51"/>
      <c r="W414" s="62"/>
      <c r="X414" s="62"/>
      <c r="Y414" s="23" t="str">
        <f>IF(M414&lt;&gt;"",$H414*M414,"")</f>
        <v/>
      </c>
      <c r="Z414" s="23" t="str">
        <f>IF(N414&lt;&gt;"",$H414*N414,"")</f>
        <v/>
      </c>
      <c r="AA414" s="19">
        <f>IF(OR(M414&lt;&gt;"",N414&lt;&gt;""),1,0)</f>
        <v>0</v>
      </c>
      <c r="AB414" s="19">
        <f>IF(M414&lt;&gt;0,1,0)</f>
        <v>1</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517</v>
      </c>
      <c r="H415" s="21">
        <v>293</v>
      </c>
      <c r="I415" s="21" t="s">
        <v>994</v>
      </c>
      <c r="J415" s="46" t="s">
        <v>1070</v>
      </c>
      <c r="K415" s="46" t="s">
        <v>81</v>
      </c>
      <c r="L415" s="47"/>
      <c r="M415" s="48" t="s">
        <v>1070</v>
      </c>
      <c r="N415" s="48"/>
      <c r="O415" s="49"/>
      <c r="P415" s="50"/>
      <c r="Q415" s="50">
        <v>7.0000000000000007E-2</v>
      </c>
      <c r="R415" s="50"/>
      <c r="S415" s="50"/>
      <c r="T415" s="46" t="s">
        <v>1071</v>
      </c>
      <c r="U415" s="46"/>
      <c r="V415" s="51"/>
      <c r="W415" s="62"/>
      <c r="X415" s="62"/>
      <c r="Y415" s="23" t="str">
        <f>IF(M415&lt;&gt;"",$H415*M415,"")</f>
        <v/>
      </c>
      <c r="Z415" s="23" t="str">
        <f>IF(N415&lt;&gt;"",$H415*N415,"")</f>
        <v/>
      </c>
      <c r="AA415" s="19">
        <f>IF(OR(M415&lt;&gt;"",N415&lt;&gt;""),1,0)</f>
        <v>0</v>
      </c>
      <c r="AB415" s="19">
        <f>IF(M415&lt;&gt;0,1,0)</f>
        <v>1</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518</v>
      </c>
      <c r="H416" s="21">
        <v>267</v>
      </c>
      <c r="I416" s="21" t="s">
        <v>994</v>
      </c>
      <c r="J416" s="46" t="s">
        <v>1070</v>
      </c>
      <c r="K416" s="46" t="s">
        <v>81</v>
      </c>
      <c r="L416" s="47"/>
      <c r="M416" s="48" t="s">
        <v>1070</v>
      </c>
      <c r="N416" s="48"/>
      <c r="O416" s="49"/>
      <c r="P416" s="50"/>
      <c r="Q416" s="50">
        <v>7.0000000000000007E-2</v>
      </c>
      <c r="R416" s="50"/>
      <c r="S416" s="50"/>
      <c r="T416" s="46" t="s">
        <v>1071</v>
      </c>
      <c r="U416" s="46"/>
      <c r="V416" s="51"/>
      <c r="W416" s="62"/>
      <c r="X416" s="62"/>
      <c r="Y416" s="23" t="str">
        <f>IF(M416&lt;&gt;"",$H416*M416,"")</f>
        <v/>
      </c>
      <c r="Z416" s="23" t="str">
        <f>IF(N416&lt;&gt;"",$H416*N416,"")</f>
        <v/>
      </c>
      <c r="AA416" s="19">
        <f>IF(OR(M416&lt;&gt;"",N416&lt;&gt;""),1,0)</f>
        <v>0</v>
      </c>
      <c r="AB416" s="19">
        <f>IF(M416&lt;&gt;0,1,0)</f>
        <v>1</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519</v>
      </c>
      <c r="H417" s="21">
        <v>200</v>
      </c>
      <c r="I417" s="21" t="s">
        <v>994</v>
      </c>
      <c r="J417" s="46" t="s">
        <v>1070</v>
      </c>
      <c r="K417" s="46" t="s">
        <v>81</v>
      </c>
      <c r="L417" s="47"/>
      <c r="M417" s="48" t="s">
        <v>1070</v>
      </c>
      <c r="N417" s="48"/>
      <c r="O417" s="49"/>
      <c r="P417" s="50"/>
      <c r="Q417" s="50">
        <v>7.0000000000000007E-2</v>
      </c>
      <c r="R417" s="50"/>
      <c r="S417" s="50"/>
      <c r="T417" s="46" t="s">
        <v>1071</v>
      </c>
      <c r="U417" s="46"/>
      <c r="V417" s="51"/>
      <c r="W417" s="62"/>
      <c r="X417" s="62"/>
      <c r="Y417" s="23" t="str">
        <f>IF(M417&lt;&gt;"",$H417*M417,"")</f>
        <v/>
      </c>
      <c r="Z417" s="23" t="str">
        <f>IF(N417&lt;&gt;"",$H417*N417,"")</f>
        <v/>
      </c>
      <c r="AA417" s="19">
        <f>IF(OR(M417&lt;&gt;"",N417&lt;&gt;""),1,0)</f>
        <v>0</v>
      </c>
      <c r="AB417" s="19">
        <f>IF(M417&lt;&gt;0,1,0)</f>
        <v>1</v>
      </c>
      <c r="AC417" s="19">
        <f>IF(N417&lt;&gt;0,1,0)</f>
        <v>0</v>
      </c>
      <c r="AD417" s="23" t="str">
        <f>IF(W417&lt;&gt;"",$H417*W417,"")</f>
        <v/>
      </c>
      <c r="AE417" s="23" t="str">
        <f>IF(X417&lt;&gt;"",$H417*X417,"")</f>
        <v/>
      </c>
    </row>
    <row r="418" spans="2:31" x14ac:dyDescent="0.25">
      <c r="B418" s="18">
        <f>IF(G418="","",B417+1)</f>
        <v>396</v>
      </c>
      <c r="C418" s="25">
        <v>5200000009796</v>
      </c>
      <c r="D418" s="19"/>
      <c r="E418" s="19"/>
      <c r="F418" s="20"/>
      <c r="G418" s="20" t="s">
        <v>520</v>
      </c>
      <c r="H418" s="21">
        <v>200</v>
      </c>
      <c r="I418" s="21" t="s">
        <v>994</v>
      </c>
      <c r="J418" s="46" t="s">
        <v>1070</v>
      </c>
      <c r="K418" s="46" t="s">
        <v>81</v>
      </c>
      <c r="L418" s="47"/>
      <c r="M418" s="48" t="s">
        <v>1070</v>
      </c>
      <c r="N418" s="48"/>
      <c r="O418" s="49"/>
      <c r="P418" s="50"/>
      <c r="Q418" s="50">
        <v>7.0000000000000007E-2</v>
      </c>
      <c r="R418" s="50"/>
      <c r="S418" s="50"/>
      <c r="T418" s="46" t="s">
        <v>1071</v>
      </c>
      <c r="U418" s="46"/>
      <c r="V418" s="51"/>
      <c r="W418" s="62"/>
      <c r="X418" s="62"/>
      <c r="Y418" s="23" t="str">
        <f>IF(M418&lt;&gt;"",$H418*M418,"")</f>
        <v/>
      </c>
      <c r="Z418" s="23" t="str">
        <f>IF(N418&lt;&gt;"",$H418*N418,"")</f>
        <v/>
      </c>
      <c r="AA418" s="19">
        <f>IF(OR(M418&lt;&gt;"",N418&lt;&gt;""),1,0)</f>
        <v>0</v>
      </c>
      <c r="AB418" s="19">
        <f>IF(M418&lt;&gt;0,1,0)</f>
        <v>1</v>
      </c>
      <c r="AC418" s="19">
        <f>IF(N418&lt;&gt;0,1,0)</f>
        <v>0</v>
      </c>
      <c r="AD418" s="23" t="str">
        <f>IF(W418&lt;&gt;"",$H418*W418,"")</f>
        <v/>
      </c>
      <c r="AE418" s="23" t="str">
        <f>IF(X418&lt;&gt;"",$H418*X418,"")</f>
        <v/>
      </c>
    </row>
    <row r="419" spans="2:31" x14ac:dyDescent="0.25">
      <c r="B419" s="18">
        <f>IF(G419="","",B418+1)</f>
        <v>397</v>
      </c>
      <c r="C419" s="25">
        <v>5200000009808</v>
      </c>
      <c r="D419" s="19"/>
      <c r="E419" s="19"/>
      <c r="F419" s="2"/>
      <c r="G419" s="20" t="s">
        <v>521</v>
      </c>
      <c r="H419" s="21">
        <v>2428</v>
      </c>
      <c r="I419" s="21" t="s">
        <v>994</v>
      </c>
      <c r="J419" s="46">
        <v>39269090</v>
      </c>
      <c r="K419" s="46" t="s">
        <v>104</v>
      </c>
      <c r="L419" s="47"/>
      <c r="M419" s="48">
        <v>57.623636363636365</v>
      </c>
      <c r="N419" s="48"/>
      <c r="O419" s="49"/>
      <c r="P419" s="50"/>
      <c r="Q419" s="50">
        <v>7.0000000000000007E-2</v>
      </c>
      <c r="R419" s="50"/>
      <c r="S419" s="50"/>
      <c r="T419" s="46" t="s">
        <v>1071</v>
      </c>
      <c r="U419" s="46"/>
      <c r="V419" s="51"/>
      <c r="W419" s="62"/>
      <c r="X419" s="62"/>
      <c r="Y419" s="23">
        <f>IF(M419&lt;&gt;"",$H419*M419,"")</f>
        <v>139910.18909090909</v>
      </c>
      <c r="Z419" s="23" t="str">
        <f>IF(N419&lt;&gt;"",$H419*N419,"")</f>
        <v/>
      </c>
      <c r="AA419" s="19">
        <f>IF(OR(M419&lt;&gt;"",N419&lt;&gt;""),1,0)</f>
        <v>1</v>
      </c>
      <c r="AB419" s="19">
        <f>IF(M419&lt;&gt;0,1,0)</f>
        <v>1</v>
      </c>
      <c r="AC419" s="19">
        <f>IF(N419&lt;&gt;0,1,0)</f>
        <v>0</v>
      </c>
      <c r="AD419" s="23" t="str">
        <f>IF(W419&lt;&gt;"",$H419*W419,"")</f>
        <v/>
      </c>
      <c r="AE419" s="23" t="str">
        <f>IF(X419&lt;&gt;"",$H419*X419,"")</f>
        <v/>
      </c>
    </row>
    <row r="420" spans="2:31" x14ac:dyDescent="0.25">
      <c r="B420" s="18">
        <f>IF(G420="","",B419+1)</f>
        <v>398</v>
      </c>
      <c r="C420" s="25">
        <v>5500000001133</v>
      </c>
      <c r="D420" s="19"/>
      <c r="E420" s="19"/>
      <c r="F420" s="20"/>
      <c r="G420" s="20" t="s">
        <v>522</v>
      </c>
      <c r="H420" s="21">
        <v>1</v>
      </c>
      <c r="I420" s="21" t="s">
        <v>994</v>
      </c>
      <c r="J420" s="46">
        <v>73269090</v>
      </c>
      <c r="K420" s="46" t="s">
        <v>104</v>
      </c>
      <c r="L420" s="47"/>
      <c r="M420" s="48">
        <v>88.696969696969703</v>
      </c>
      <c r="N420" s="48"/>
      <c r="O420" s="49"/>
      <c r="P420" s="50"/>
      <c r="Q420" s="50">
        <v>7.0000000000000007E-2</v>
      </c>
      <c r="R420" s="50"/>
      <c r="S420" s="50"/>
      <c r="T420" s="46" t="s">
        <v>1071</v>
      </c>
      <c r="U420" s="46"/>
      <c r="V420" s="51"/>
      <c r="W420" s="62"/>
      <c r="X420" s="62"/>
      <c r="Y420" s="23">
        <f>IF(M420&lt;&gt;"",$H420*M420,"")</f>
        <v>88.696969696969703</v>
      </c>
      <c r="Z420" s="23" t="str">
        <f>IF(N420&lt;&gt;"",$H420*N420,"")</f>
        <v/>
      </c>
      <c r="AA420" s="19">
        <f>IF(OR(M420&lt;&gt;"",N420&lt;&gt;""),1,0)</f>
        <v>1</v>
      </c>
      <c r="AB420" s="19">
        <f>IF(M420&lt;&gt;0,1,0)</f>
        <v>1</v>
      </c>
      <c r="AC420" s="19">
        <f>IF(N420&lt;&gt;0,1,0)</f>
        <v>0</v>
      </c>
      <c r="AD420" s="23" t="str">
        <f>IF(W420&lt;&gt;"",$H420*W420,"")</f>
        <v/>
      </c>
      <c r="AE420" s="23" t="str">
        <f>IF(X420&lt;&gt;"",$H420*X420,"")</f>
        <v/>
      </c>
    </row>
    <row r="421" spans="2:31" x14ac:dyDescent="0.25">
      <c r="B421" s="18">
        <f>IF(G421="","",B420+1)</f>
        <v>399</v>
      </c>
      <c r="C421" s="25">
        <v>5500000001136</v>
      </c>
      <c r="D421" s="19"/>
      <c r="E421" s="19"/>
      <c r="F421" s="2"/>
      <c r="G421" s="20" t="s">
        <v>523</v>
      </c>
      <c r="H421" s="21">
        <v>200</v>
      </c>
      <c r="I421" s="21" t="s">
        <v>994</v>
      </c>
      <c r="J421" s="46" t="s">
        <v>1070</v>
      </c>
      <c r="K421" s="46" t="s">
        <v>81</v>
      </c>
      <c r="L421" s="47"/>
      <c r="M421" s="48" t="s">
        <v>1070</v>
      </c>
      <c r="N421" s="48"/>
      <c r="O421" s="49"/>
      <c r="P421" s="50"/>
      <c r="Q421" s="50">
        <v>7.0000000000000007E-2</v>
      </c>
      <c r="R421" s="50"/>
      <c r="S421" s="50"/>
      <c r="T421" s="46" t="s">
        <v>1071</v>
      </c>
      <c r="U421" s="46"/>
      <c r="V421" s="51"/>
      <c r="W421" s="62"/>
      <c r="X421" s="62"/>
      <c r="Y421" s="23" t="str">
        <f>IF(M421&lt;&gt;"",$H421*M421,"")</f>
        <v/>
      </c>
      <c r="Z421" s="23" t="str">
        <f>IF(N421&lt;&gt;"",$H421*N421,"")</f>
        <v/>
      </c>
      <c r="AA421" s="19">
        <f>IF(OR(M421&lt;&gt;"",N421&lt;&gt;""),1,0)</f>
        <v>0</v>
      </c>
      <c r="AB421" s="19">
        <f>IF(M421&lt;&gt;0,1,0)</f>
        <v>1</v>
      </c>
      <c r="AC421" s="19">
        <f>IF(N421&lt;&gt;0,1,0)</f>
        <v>0</v>
      </c>
      <c r="AD421" s="23" t="str">
        <f>IF(W421&lt;&gt;"",$H421*W421,"")</f>
        <v/>
      </c>
      <c r="AE421" s="23" t="str">
        <f>IF(X421&lt;&gt;"",$H421*X421,"")</f>
        <v/>
      </c>
    </row>
    <row r="422" spans="2:31" x14ac:dyDescent="0.25">
      <c r="B422" s="18">
        <f>IF(G422="","",B421+1)</f>
        <v>400</v>
      </c>
      <c r="C422" s="25">
        <v>5500000001130</v>
      </c>
      <c r="D422" s="19"/>
      <c r="E422" s="19"/>
      <c r="F422" s="20"/>
      <c r="G422" s="20" t="s">
        <v>524</v>
      </c>
      <c r="H422" s="21">
        <v>1</v>
      </c>
      <c r="I422" s="21" t="s">
        <v>994</v>
      </c>
      <c r="J422" s="46">
        <v>73269090</v>
      </c>
      <c r="K422" s="46" t="s">
        <v>104</v>
      </c>
      <c r="L422" s="47"/>
      <c r="M422" s="48">
        <v>168.93939393939397</v>
      </c>
      <c r="N422" s="48"/>
      <c r="O422" s="49"/>
      <c r="P422" s="50"/>
      <c r="Q422" s="50">
        <v>7.0000000000000007E-2</v>
      </c>
      <c r="R422" s="50"/>
      <c r="S422" s="50"/>
      <c r="T422" s="46" t="s">
        <v>1071</v>
      </c>
      <c r="U422" s="46"/>
      <c r="V422" s="51"/>
      <c r="W422" s="62"/>
      <c r="X422" s="62"/>
      <c r="Y422" s="23">
        <f>IF(M422&lt;&gt;"",$H422*M422,"")</f>
        <v>168.93939393939397</v>
      </c>
      <c r="Z422" s="23" t="str">
        <f>IF(N422&lt;&gt;"",$H422*N422,"")</f>
        <v/>
      </c>
      <c r="AA422" s="19">
        <f>IF(OR(M422&lt;&gt;"",N422&lt;&gt;""),1,0)</f>
        <v>1</v>
      </c>
      <c r="AB422" s="19">
        <f>IF(M422&lt;&gt;0,1,0)</f>
        <v>1</v>
      </c>
      <c r="AC422" s="19">
        <f>IF(N422&lt;&gt;0,1,0)</f>
        <v>0</v>
      </c>
      <c r="AD422" s="23" t="str">
        <f>IF(W422&lt;&gt;"",$H422*W422,"")</f>
        <v/>
      </c>
      <c r="AE422" s="23" t="str">
        <f>IF(X422&lt;&gt;"",$H422*X422,"")</f>
        <v/>
      </c>
    </row>
    <row r="423" spans="2:31" x14ac:dyDescent="0.25">
      <c r="B423" s="18">
        <f>IF(G423="","",B422+1)</f>
        <v>401</v>
      </c>
      <c r="C423" s="25">
        <v>5500000001134</v>
      </c>
      <c r="D423" s="19"/>
      <c r="E423" s="19"/>
      <c r="F423" s="2"/>
      <c r="G423" s="20" t="s">
        <v>525</v>
      </c>
      <c r="H423" s="21">
        <v>1</v>
      </c>
      <c r="I423" s="21" t="s">
        <v>994</v>
      </c>
      <c r="J423" s="46" t="s">
        <v>1070</v>
      </c>
      <c r="K423" s="46" t="s">
        <v>81</v>
      </c>
      <c r="L423" s="47"/>
      <c r="M423" s="48" t="s">
        <v>1070</v>
      </c>
      <c r="N423" s="48"/>
      <c r="O423" s="49"/>
      <c r="P423" s="50"/>
      <c r="Q423" s="50">
        <v>7.0000000000000007E-2</v>
      </c>
      <c r="R423" s="50"/>
      <c r="S423" s="50"/>
      <c r="T423" s="46" t="s">
        <v>1071</v>
      </c>
      <c r="U423" s="46"/>
      <c r="V423" s="51"/>
      <c r="W423" s="62"/>
      <c r="X423" s="62"/>
      <c r="Y423" s="23" t="str">
        <f>IF(M423&lt;&gt;"",$H423*M423,"")</f>
        <v/>
      </c>
      <c r="Z423" s="23" t="str">
        <f>IF(N423&lt;&gt;"",$H423*N423,"")</f>
        <v/>
      </c>
      <c r="AA423" s="19">
        <f>IF(OR(M423&lt;&gt;"",N423&lt;&gt;""),1,0)</f>
        <v>0</v>
      </c>
      <c r="AB423" s="19">
        <f>IF(M423&lt;&gt;0,1,0)</f>
        <v>1</v>
      </c>
      <c r="AC423" s="19">
        <f>IF(N423&lt;&gt;0,1,0)</f>
        <v>0</v>
      </c>
      <c r="AD423" s="23" t="str">
        <f>IF(W423&lt;&gt;"",$H423*W423,"")</f>
        <v/>
      </c>
      <c r="AE423" s="23" t="str">
        <f>IF(X423&lt;&gt;"",$H423*X423,"")</f>
        <v/>
      </c>
    </row>
    <row r="424" spans="2:31" x14ac:dyDescent="0.25">
      <c r="B424" s="18">
        <f>IF(G424="","",B423+1)</f>
        <v>402</v>
      </c>
      <c r="C424" s="25">
        <v>5200000010579</v>
      </c>
      <c r="D424" s="19"/>
      <c r="E424" s="19"/>
      <c r="F424" s="20"/>
      <c r="G424" s="20" t="s">
        <v>526</v>
      </c>
      <c r="H424" s="21">
        <v>1</v>
      </c>
      <c r="I424" s="21" t="s">
        <v>994</v>
      </c>
      <c r="J424" s="46">
        <v>73269090</v>
      </c>
      <c r="K424" s="46" t="s">
        <v>104</v>
      </c>
      <c r="L424" s="47"/>
      <c r="M424" s="48">
        <v>156.27536231884059</v>
      </c>
      <c r="N424" s="48"/>
      <c r="O424" s="49"/>
      <c r="P424" s="50"/>
      <c r="Q424" s="50">
        <v>7.0000000000000007E-2</v>
      </c>
      <c r="R424" s="50"/>
      <c r="S424" s="50"/>
      <c r="T424" s="46" t="s">
        <v>1071</v>
      </c>
      <c r="U424" s="46"/>
      <c r="V424" s="51"/>
      <c r="W424" s="62"/>
      <c r="X424" s="62"/>
      <c r="Y424" s="23">
        <f>IF(M424&lt;&gt;"",$H424*M424,"")</f>
        <v>156.27536231884059</v>
      </c>
      <c r="Z424" s="23" t="str">
        <f>IF(N424&lt;&gt;"",$H424*N424,"")</f>
        <v/>
      </c>
      <c r="AA424" s="19">
        <f>IF(OR(M424&lt;&gt;"",N424&lt;&gt;""),1,0)</f>
        <v>1</v>
      </c>
      <c r="AB424" s="19">
        <f>IF(M424&lt;&gt;0,1,0)</f>
        <v>1</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527</v>
      </c>
      <c r="H425" s="21">
        <v>1</v>
      </c>
      <c r="I425" s="21" t="s">
        <v>994</v>
      </c>
      <c r="J425" s="46">
        <v>73269090</v>
      </c>
      <c r="K425" s="46" t="s">
        <v>104</v>
      </c>
      <c r="L425" s="47"/>
      <c r="M425" s="48">
        <v>156.27536231884059</v>
      </c>
      <c r="N425" s="48"/>
      <c r="O425" s="49"/>
      <c r="P425" s="50"/>
      <c r="Q425" s="50">
        <v>7.0000000000000007E-2</v>
      </c>
      <c r="R425" s="50"/>
      <c r="S425" s="50"/>
      <c r="T425" s="46" t="s">
        <v>1071</v>
      </c>
      <c r="U425" s="46"/>
      <c r="V425" s="51"/>
      <c r="W425" s="62"/>
      <c r="X425" s="62"/>
      <c r="Y425" s="23">
        <f>IF(M425&lt;&gt;"",$H425*M425,"")</f>
        <v>156.27536231884059</v>
      </c>
      <c r="Z425" s="23" t="str">
        <f>IF(N425&lt;&gt;"",$H425*N425,"")</f>
        <v/>
      </c>
      <c r="AA425" s="19">
        <f>IF(OR(M425&lt;&gt;"",N425&lt;&gt;""),1,0)</f>
        <v>1</v>
      </c>
      <c r="AB425" s="19">
        <f>IF(M425&lt;&gt;0,1,0)</f>
        <v>1</v>
      </c>
      <c r="AC425" s="19">
        <f>IF(N425&lt;&gt;0,1,0)</f>
        <v>0</v>
      </c>
      <c r="AD425" s="23" t="str">
        <f>IF(W425&lt;&gt;"",$H425*W425,"")</f>
        <v/>
      </c>
      <c r="AE425" s="23" t="str">
        <f>IF(X425&lt;&gt;"",$H425*X425,"")</f>
        <v/>
      </c>
    </row>
    <row r="426" spans="2:31" x14ac:dyDescent="0.25">
      <c r="B426" s="18">
        <f>IF(G426="","",B425+1)</f>
        <v>404</v>
      </c>
      <c r="C426" s="25">
        <v>5500000001135</v>
      </c>
      <c r="D426" s="19"/>
      <c r="E426" s="19"/>
      <c r="F426" s="20"/>
      <c r="G426" s="20" t="s">
        <v>528</v>
      </c>
      <c r="H426" s="21">
        <v>1</v>
      </c>
      <c r="I426" s="21" t="s">
        <v>994</v>
      </c>
      <c r="J426" s="46" t="s">
        <v>1070</v>
      </c>
      <c r="K426" s="46" t="s">
        <v>81</v>
      </c>
      <c r="L426" s="47"/>
      <c r="M426" s="48" t="s">
        <v>1070</v>
      </c>
      <c r="N426" s="48"/>
      <c r="O426" s="49"/>
      <c r="P426" s="50"/>
      <c r="Q426" s="50">
        <v>7.0000000000000007E-2</v>
      </c>
      <c r="R426" s="50"/>
      <c r="S426" s="50"/>
      <c r="T426" s="46" t="s">
        <v>1071</v>
      </c>
      <c r="U426" s="46"/>
      <c r="V426" s="51"/>
      <c r="W426" s="62"/>
      <c r="X426" s="62"/>
      <c r="Y426" s="23" t="str">
        <f>IF(M426&lt;&gt;"",$H426*M426,"")</f>
        <v/>
      </c>
      <c r="Z426" s="23" t="str">
        <f>IF(N426&lt;&gt;"",$H426*N426,"")</f>
        <v/>
      </c>
      <c r="AA426" s="19">
        <f>IF(OR(M426&lt;&gt;"",N426&lt;&gt;""),1,0)</f>
        <v>0</v>
      </c>
      <c r="AB426" s="19">
        <f>IF(M426&lt;&gt;0,1,0)</f>
        <v>1</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529</v>
      </c>
      <c r="H427" s="21">
        <v>187</v>
      </c>
      <c r="I427" s="21" t="s">
        <v>994</v>
      </c>
      <c r="J427" s="46">
        <v>73269090</v>
      </c>
      <c r="K427" s="46" t="s">
        <v>104</v>
      </c>
      <c r="L427" s="47"/>
      <c r="M427" s="48">
        <v>88.696969696969703</v>
      </c>
      <c r="N427" s="48"/>
      <c r="O427" s="49"/>
      <c r="P427" s="50"/>
      <c r="Q427" s="50">
        <v>7.0000000000000007E-2</v>
      </c>
      <c r="R427" s="50"/>
      <c r="S427" s="50"/>
      <c r="T427" s="46" t="s">
        <v>1071</v>
      </c>
      <c r="U427" s="46"/>
      <c r="V427" s="51"/>
      <c r="W427" s="62"/>
      <c r="X427" s="62"/>
      <c r="Y427" s="23">
        <f>IF(M427&lt;&gt;"",$H427*M427,"")</f>
        <v>16586.333333333336</v>
      </c>
      <c r="Z427" s="23" t="str">
        <f>IF(N427&lt;&gt;"",$H427*N427,"")</f>
        <v/>
      </c>
      <c r="AA427" s="19">
        <f>IF(OR(M427&lt;&gt;"",N427&lt;&gt;""),1,0)</f>
        <v>1</v>
      </c>
      <c r="AB427" s="19">
        <f>IF(M427&lt;&gt;0,1,0)</f>
        <v>1</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530</v>
      </c>
      <c r="H428" s="21">
        <v>33</v>
      </c>
      <c r="I428" s="21" t="s">
        <v>994</v>
      </c>
      <c r="J428" s="46">
        <v>73269090</v>
      </c>
      <c r="K428" s="46" t="s">
        <v>104</v>
      </c>
      <c r="L428" s="47"/>
      <c r="M428" s="48">
        <v>163.3787878787879</v>
      </c>
      <c r="N428" s="48"/>
      <c r="O428" s="49"/>
      <c r="P428" s="50"/>
      <c r="Q428" s="50">
        <v>7.0000000000000007E-2</v>
      </c>
      <c r="R428" s="50"/>
      <c r="S428" s="50"/>
      <c r="T428" s="46" t="s">
        <v>1071</v>
      </c>
      <c r="U428" s="46"/>
      <c r="V428" s="51"/>
      <c r="W428" s="62"/>
      <c r="X428" s="62"/>
      <c r="Y428" s="23">
        <f>IF(M428&lt;&gt;"",$H428*M428,"")</f>
        <v>5391.5000000000009</v>
      </c>
      <c r="Z428" s="23" t="str">
        <f>IF(N428&lt;&gt;"",$H428*N428,"")</f>
        <v/>
      </c>
      <c r="AA428" s="19">
        <f>IF(OR(M428&lt;&gt;"",N428&lt;&gt;""),1,0)</f>
        <v>1</v>
      </c>
      <c r="AB428" s="19">
        <f>IF(M428&lt;&gt;0,1,0)</f>
        <v>1</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531</v>
      </c>
      <c r="H429" s="21">
        <v>200</v>
      </c>
      <c r="I429" s="21" t="s">
        <v>994</v>
      </c>
      <c r="J429" s="46">
        <v>73269090</v>
      </c>
      <c r="K429" s="46" t="s">
        <v>104</v>
      </c>
      <c r="L429" s="47"/>
      <c r="M429" s="48">
        <v>93.469696969696983</v>
      </c>
      <c r="N429" s="48"/>
      <c r="O429" s="49"/>
      <c r="P429" s="50"/>
      <c r="Q429" s="50">
        <v>7.0000000000000007E-2</v>
      </c>
      <c r="R429" s="50"/>
      <c r="S429" s="50"/>
      <c r="T429" s="46" t="s">
        <v>1071</v>
      </c>
      <c r="U429" s="46"/>
      <c r="V429" s="51"/>
      <c r="W429" s="62"/>
      <c r="X429" s="62"/>
      <c r="Y429" s="23">
        <f>IF(M429&lt;&gt;"",$H429*M429,"")</f>
        <v>18693.939393939396</v>
      </c>
      <c r="Z429" s="23" t="str">
        <f>IF(N429&lt;&gt;"",$H429*N429,"")</f>
        <v/>
      </c>
      <c r="AA429" s="19">
        <f>IF(OR(M429&lt;&gt;"",N429&lt;&gt;""),1,0)</f>
        <v>1</v>
      </c>
      <c r="AB429" s="19">
        <f>IF(M429&lt;&gt;0,1,0)</f>
        <v>1</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532</v>
      </c>
      <c r="H430" s="21">
        <v>133</v>
      </c>
      <c r="I430" s="21" t="s">
        <v>994</v>
      </c>
      <c r="J430" s="46">
        <v>73269090</v>
      </c>
      <c r="K430" s="46" t="s">
        <v>104</v>
      </c>
      <c r="L430" s="47"/>
      <c r="M430" s="48">
        <v>99.679696969696991</v>
      </c>
      <c r="N430" s="48"/>
      <c r="O430" s="49"/>
      <c r="P430" s="50"/>
      <c r="Q430" s="50">
        <v>7.0000000000000007E-2</v>
      </c>
      <c r="R430" s="50"/>
      <c r="S430" s="50"/>
      <c r="T430" s="46" t="s">
        <v>1071</v>
      </c>
      <c r="U430" s="46"/>
      <c r="V430" s="51"/>
      <c r="W430" s="62"/>
      <c r="X430" s="62"/>
      <c r="Y430" s="23">
        <f>IF(M430&lt;&gt;"",$H430*M430,"")</f>
        <v>13257.3996969697</v>
      </c>
      <c r="Z430" s="23" t="str">
        <f>IF(N430&lt;&gt;"",$H430*N430,"")</f>
        <v/>
      </c>
      <c r="AA430" s="19">
        <f>IF(OR(M430&lt;&gt;"",N430&lt;&gt;""),1,0)</f>
        <v>1</v>
      </c>
      <c r="AB430" s="19">
        <f>IF(M430&lt;&gt;0,1,0)</f>
        <v>1</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533</v>
      </c>
      <c r="H431" s="21">
        <v>1</v>
      </c>
      <c r="I431" s="21" t="s">
        <v>994</v>
      </c>
      <c r="J431" s="46">
        <v>73269090</v>
      </c>
      <c r="K431" s="46" t="s">
        <v>104</v>
      </c>
      <c r="L431" s="47"/>
      <c r="M431" s="48">
        <v>88.696969696969703</v>
      </c>
      <c r="N431" s="48"/>
      <c r="O431" s="49"/>
      <c r="P431" s="50"/>
      <c r="Q431" s="50">
        <v>7.0000000000000007E-2</v>
      </c>
      <c r="R431" s="50"/>
      <c r="S431" s="50"/>
      <c r="T431" s="46" t="s">
        <v>1071</v>
      </c>
      <c r="U431" s="46"/>
      <c r="V431" s="51"/>
      <c r="W431" s="62"/>
      <c r="X431" s="62"/>
      <c r="Y431" s="23">
        <f>IF(M431&lt;&gt;"",$H431*M431,"")</f>
        <v>88.696969696969703</v>
      </c>
      <c r="Z431" s="23" t="str">
        <f>IF(N431&lt;&gt;"",$H431*N431,"")</f>
        <v/>
      </c>
      <c r="AA431" s="19">
        <f>IF(OR(M431&lt;&gt;"",N431&lt;&gt;""),1,0)</f>
        <v>1</v>
      </c>
      <c r="AB431" s="19">
        <f>IF(M431&lt;&gt;0,1,0)</f>
        <v>1</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534</v>
      </c>
      <c r="H432" s="21">
        <v>200</v>
      </c>
      <c r="I432" s="21" t="s">
        <v>994</v>
      </c>
      <c r="J432" s="46">
        <v>73269090</v>
      </c>
      <c r="K432" s="46" t="s">
        <v>104</v>
      </c>
      <c r="L432" s="47"/>
      <c r="M432" s="48">
        <v>39.045454545454547</v>
      </c>
      <c r="N432" s="48"/>
      <c r="O432" s="49"/>
      <c r="P432" s="50"/>
      <c r="Q432" s="50">
        <v>7.0000000000000007E-2</v>
      </c>
      <c r="R432" s="50"/>
      <c r="S432" s="50"/>
      <c r="T432" s="46" t="s">
        <v>1071</v>
      </c>
      <c r="U432" s="46"/>
      <c r="V432" s="51"/>
      <c r="W432" s="62"/>
      <c r="X432" s="62"/>
      <c r="Y432" s="23">
        <f>IF(M432&lt;&gt;"",$H432*M432,"")</f>
        <v>7809.090909090909</v>
      </c>
      <c r="Z432" s="23" t="str">
        <f>IF(N432&lt;&gt;"",$H432*N432,"")</f>
        <v/>
      </c>
      <c r="AA432" s="19">
        <f>IF(OR(M432&lt;&gt;"",N432&lt;&gt;""),1,0)</f>
        <v>1</v>
      </c>
      <c r="AB432" s="19">
        <f>IF(M432&lt;&gt;0,1,0)</f>
        <v>1</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535</v>
      </c>
      <c r="H433" s="21">
        <v>200</v>
      </c>
      <c r="I433" s="21" t="s">
        <v>994</v>
      </c>
      <c r="J433" s="46">
        <v>73269090</v>
      </c>
      <c r="K433" s="46" t="s">
        <v>104</v>
      </c>
      <c r="L433" s="47"/>
      <c r="M433" s="48">
        <v>48.409090909090914</v>
      </c>
      <c r="N433" s="48"/>
      <c r="O433" s="49"/>
      <c r="P433" s="50"/>
      <c r="Q433" s="50">
        <v>7.0000000000000007E-2</v>
      </c>
      <c r="R433" s="50"/>
      <c r="S433" s="50"/>
      <c r="T433" s="46" t="s">
        <v>1071</v>
      </c>
      <c r="U433" s="46"/>
      <c r="V433" s="51"/>
      <c r="W433" s="62"/>
      <c r="X433" s="62"/>
      <c r="Y433" s="23">
        <f>IF(M433&lt;&gt;"",$H433*M433,"")</f>
        <v>9681.818181818182</v>
      </c>
      <c r="Z433" s="23" t="str">
        <f>IF(N433&lt;&gt;"",$H433*N433,"")</f>
        <v/>
      </c>
      <c r="AA433" s="19">
        <f>IF(OR(M433&lt;&gt;"",N433&lt;&gt;""),1,0)</f>
        <v>1</v>
      </c>
      <c r="AB433" s="19">
        <f>IF(M433&lt;&gt;0,1,0)</f>
        <v>1</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536</v>
      </c>
      <c r="H434" s="21">
        <v>133</v>
      </c>
      <c r="I434" s="21" t="s">
        <v>994</v>
      </c>
      <c r="J434" s="46">
        <v>73269090</v>
      </c>
      <c r="K434" s="46" t="s">
        <v>104</v>
      </c>
      <c r="L434" s="47"/>
      <c r="M434" s="48">
        <v>12.939393939393939</v>
      </c>
      <c r="N434" s="48"/>
      <c r="O434" s="49"/>
      <c r="P434" s="50"/>
      <c r="Q434" s="50">
        <v>7.0000000000000007E-2</v>
      </c>
      <c r="R434" s="50"/>
      <c r="S434" s="50"/>
      <c r="T434" s="46" t="s">
        <v>1071</v>
      </c>
      <c r="U434" s="46"/>
      <c r="V434" s="51"/>
      <c r="W434" s="62"/>
      <c r="X434" s="62"/>
      <c r="Y434" s="23">
        <f>IF(M434&lt;&gt;"",$H434*M434,"")</f>
        <v>1720.939393939394</v>
      </c>
      <c r="Z434" s="23" t="str">
        <f>IF(N434&lt;&gt;"",$H434*N434,"")</f>
        <v/>
      </c>
      <c r="AA434" s="19">
        <f>IF(OR(M434&lt;&gt;"",N434&lt;&gt;""),1,0)</f>
        <v>1</v>
      </c>
      <c r="AB434" s="19">
        <f>IF(M434&lt;&gt;0,1,0)</f>
        <v>1</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537</v>
      </c>
      <c r="H435" s="21">
        <v>1</v>
      </c>
      <c r="I435" s="21" t="s">
        <v>994</v>
      </c>
      <c r="J435" s="46">
        <v>73269090</v>
      </c>
      <c r="K435" s="46" t="s">
        <v>104</v>
      </c>
      <c r="L435" s="47"/>
      <c r="M435" s="48">
        <v>32.799999999999997</v>
      </c>
      <c r="N435" s="48"/>
      <c r="O435" s="49"/>
      <c r="P435" s="50"/>
      <c r="Q435" s="50">
        <v>7.0000000000000007E-2</v>
      </c>
      <c r="R435" s="50"/>
      <c r="S435" s="50"/>
      <c r="T435" s="46" t="s">
        <v>1071</v>
      </c>
      <c r="U435" s="46"/>
      <c r="V435" s="51"/>
      <c r="W435" s="62"/>
      <c r="X435" s="62"/>
      <c r="Y435" s="23">
        <f>IF(M435&lt;&gt;"",$H435*M435,"")</f>
        <v>32.799999999999997</v>
      </c>
      <c r="Z435" s="23" t="str">
        <f>IF(N435&lt;&gt;"",$H435*N435,"")</f>
        <v/>
      </c>
      <c r="AA435" s="19">
        <f>IF(OR(M435&lt;&gt;"",N435&lt;&gt;""),1,0)</f>
        <v>1</v>
      </c>
      <c r="AB435" s="19">
        <f>IF(M435&lt;&gt;0,1,0)</f>
        <v>1</v>
      </c>
      <c r="AC435" s="19">
        <f>IF(N435&lt;&gt;0,1,0)</f>
        <v>0</v>
      </c>
      <c r="AD435" s="23" t="str">
        <f>IF(W435&lt;&gt;"",$H435*W435,"")</f>
        <v/>
      </c>
      <c r="AE435" s="23" t="str">
        <f>IF(X435&lt;&gt;"",$H435*X435,"")</f>
        <v/>
      </c>
    </row>
    <row r="436" spans="2:31" x14ac:dyDescent="0.25">
      <c r="B436" s="18">
        <f>IF(G436="","",B435+1)</f>
        <v>414</v>
      </c>
      <c r="C436" s="25">
        <v>5200000013789</v>
      </c>
      <c r="D436" s="19"/>
      <c r="E436" s="19"/>
      <c r="F436" s="2"/>
      <c r="G436" s="20" t="s">
        <v>1009</v>
      </c>
      <c r="H436" s="21">
        <v>400</v>
      </c>
      <c r="I436" s="21" t="s">
        <v>994</v>
      </c>
      <c r="J436" s="46" t="s">
        <v>1070</v>
      </c>
      <c r="K436" s="46" t="s">
        <v>81</v>
      </c>
      <c r="L436" s="47"/>
      <c r="M436" s="48" t="s">
        <v>1070</v>
      </c>
      <c r="N436" s="48"/>
      <c r="O436" s="49"/>
      <c r="P436" s="50"/>
      <c r="Q436" s="50">
        <v>7.0000000000000007E-2</v>
      </c>
      <c r="R436" s="50"/>
      <c r="S436" s="50"/>
      <c r="T436" s="46" t="s">
        <v>1071</v>
      </c>
      <c r="U436" s="46"/>
      <c r="V436" s="51"/>
      <c r="W436" s="62"/>
      <c r="X436" s="62"/>
      <c r="Y436" s="23" t="str">
        <f>IF(M436&lt;&gt;"",$H436*M436,"")</f>
        <v/>
      </c>
      <c r="Z436" s="23" t="str">
        <f>IF(N436&lt;&gt;"",$H436*N436,"")</f>
        <v/>
      </c>
      <c r="AA436" s="19">
        <f>IF(OR(M436&lt;&gt;"",N436&lt;&gt;""),1,0)</f>
        <v>0</v>
      </c>
      <c r="AB436" s="19">
        <f>IF(M436&lt;&gt;0,1,0)</f>
        <v>1</v>
      </c>
      <c r="AC436" s="19">
        <f>IF(N436&lt;&gt;0,1,0)</f>
        <v>0</v>
      </c>
      <c r="AD436" s="23" t="str">
        <f>IF(W436&lt;&gt;"",$H436*W436,"")</f>
        <v/>
      </c>
      <c r="AE436" s="23" t="str">
        <f>IF(X436&lt;&gt;"",$H436*X436,"")</f>
        <v/>
      </c>
    </row>
    <row r="437" spans="2:31" x14ac:dyDescent="0.25">
      <c r="B437" s="18">
        <f>IF(G437="","",B436+1)</f>
        <v>415</v>
      </c>
      <c r="C437" s="25">
        <v>5700000000474</v>
      </c>
      <c r="D437" s="19"/>
      <c r="E437" s="19"/>
      <c r="F437" s="20"/>
      <c r="G437" s="20" t="s">
        <v>538</v>
      </c>
      <c r="H437" s="21">
        <v>1</v>
      </c>
      <c r="I437" s="21" t="s">
        <v>994</v>
      </c>
      <c r="J437" s="46" t="s">
        <v>1070</v>
      </c>
      <c r="K437" s="46" t="s">
        <v>81</v>
      </c>
      <c r="L437" s="47"/>
      <c r="M437" s="48" t="s">
        <v>1070</v>
      </c>
      <c r="N437" s="48"/>
      <c r="O437" s="49"/>
      <c r="P437" s="50"/>
      <c r="Q437" s="50">
        <v>7.0000000000000007E-2</v>
      </c>
      <c r="R437" s="50"/>
      <c r="S437" s="50"/>
      <c r="T437" s="46" t="s">
        <v>1071</v>
      </c>
      <c r="U437" s="46"/>
      <c r="V437" s="51"/>
      <c r="W437" s="62"/>
      <c r="X437" s="62"/>
      <c r="Y437" s="23" t="str">
        <f>IF(M437&lt;&gt;"",$H437*M437,"")</f>
        <v/>
      </c>
      <c r="Z437" s="23" t="str">
        <f>IF(N437&lt;&gt;"",$H437*N437,"")</f>
        <v/>
      </c>
      <c r="AA437" s="19">
        <f>IF(OR(M437&lt;&gt;"",N437&lt;&gt;""),1,0)</f>
        <v>0</v>
      </c>
      <c r="AB437" s="19">
        <f>IF(M437&lt;&gt;0,1,0)</f>
        <v>1</v>
      </c>
      <c r="AC437" s="19">
        <f>IF(N437&lt;&gt;0,1,0)</f>
        <v>0</v>
      </c>
      <c r="AD437" s="23" t="str">
        <f>IF(W437&lt;&gt;"",$H437*W437,"")</f>
        <v/>
      </c>
      <c r="AE437" s="23" t="str">
        <f>IF(X437&lt;&gt;"",$H437*X437,"")</f>
        <v/>
      </c>
    </row>
    <row r="438" spans="2:31" x14ac:dyDescent="0.25">
      <c r="B438" s="18">
        <f>IF(G438="","",B437+1)</f>
        <v>416</v>
      </c>
      <c r="C438" s="25">
        <v>5200000006105</v>
      </c>
      <c r="D438" s="19"/>
      <c r="E438" s="19"/>
      <c r="F438" s="2"/>
      <c r="G438" s="20" t="s">
        <v>539</v>
      </c>
      <c r="H438" s="21">
        <v>30</v>
      </c>
      <c r="I438" s="21" t="s">
        <v>994</v>
      </c>
      <c r="J438" s="46" t="s">
        <v>1070</v>
      </c>
      <c r="K438" s="46" t="s">
        <v>81</v>
      </c>
      <c r="L438" s="47"/>
      <c r="M438" s="48" t="s">
        <v>1070</v>
      </c>
      <c r="N438" s="48"/>
      <c r="O438" s="49"/>
      <c r="P438" s="50"/>
      <c r="Q438" s="50">
        <v>7.0000000000000007E-2</v>
      </c>
      <c r="R438" s="50"/>
      <c r="S438" s="50"/>
      <c r="T438" s="46" t="s">
        <v>1071</v>
      </c>
      <c r="U438" s="46"/>
      <c r="V438" s="51"/>
      <c r="W438" s="62"/>
      <c r="X438" s="62"/>
      <c r="Y438" s="23" t="str">
        <f>IF(M438&lt;&gt;"",$H438*M438,"")</f>
        <v/>
      </c>
      <c r="Z438" s="23" t="str">
        <f>IF(N438&lt;&gt;"",$H438*N438,"")</f>
        <v/>
      </c>
      <c r="AA438" s="19">
        <f>IF(OR(M438&lt;&gt;"",N438&lt;&gt;""),1,0)</f>
        <v>0</v>
      </c>
      <c r="AB438" s="19">
        <f>IF(M438&lt;&gt;0,1,0)</f>
        <v>1</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540</v>
      </c>
      <c r="H439" s="21">
        <v>15</v>
      </c>
      <c r="I439" s="21" t="s">
        <v>994</v>
      </c>
      <c r="J439" s="46" t="s">
        <v>1070</v>
      </c>
      <c r="K439" s="46" t="s">
        <v>81</v>
      </c>
      <c r="L439" s="47"/>
      <c r="M439" s="48" t="s">
        <v>1070</v>
      </c>
      <c r="N439" s="48"/>
      <c r="O439" s="49"/>
      <c r="P439" s="50"/>
      <c r="Q439" s="50">
        <v>7.0000000000000007E-2</v>
      </c>
      <c r="R439" s="50"/>
      <c r="S439" s="50"/>
      <c r="T439" s="46" t="s">
        <v>1071</v>
      </c>
      <c r="U439" s="46"/>
      <c r="V439" s="51"/>
      <c r="W439" s="62"/>
      <c r="X439" s="62"/>
      <c r="Y439" s="23" t="str">
        <f>IF(M439&lt;&gt;"",$H439*M439,"")</f>
        <v/>
      </c>
      <c r="Z439" s="23" t="str">
        <f>IF(N439&lt;&gt;"",$H439*N439,"")</f>
        <v/>
      </c>
      <c r="AA439" s="19">
        <f>IF(OR(M439&lt;&gt;"",N439&lt;&gt;""),1,0)</f>
        <v>0</v>
      </c>
      <c r="AB439" s="19">
        <f>IF(M439&lt;&gt;0,1,0)</f>
        <v>1</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541</v>
      </c>
      <c r="H440" s="21">
        <v>1</v>
      </c>
      <c r="I440" s="21" t="s">
        <v>994</v>
      </c>
      <c r="J440" s="46" t="s">
        <v>1070</v>
      </c>
      <c r="K440" s="46" t="s">
        <v>81</v>
      </c>
      <c r="L440" s="47"/>
      <c r="M440" s="48" t="s">
        <v>1070</v>
      </c>
      <c r="N440" s="48"/>
      <c r="O440" s="49"/>
      <c r="P440" s="50"/>
      <c r="Q440" s="50">
        <v>7.0000000000000007E-2</v>
      </c>
      <c r="R440" s="50"/>
      <c r="S440" s="50"/>
      <c r="T440" s="46" t="s">
        <v>1071</v>
      </c>
      <c r="U440" s="46"/>
      <c r="V440" s="51"/>
      <c r="W440" s="62"/>
      <c r="X440" s="62"/>
      <c r="Y440" s="23" t="str">
        <f>IF(M440&lt;&gt;"",$H440*M440,"")</f>
        <v/>
      </c>
      <c r="Z440" s="23" t="str">
        <f>IF(N440&lt;&gt;"",$H440*N440,"")</f>
        <v/>
      </c>
      <c r="AA440" s="19">
        <f>IF(OR(M440&lt;&gt;"",N440&lt;&gt;""),1,0)</f>
        <v>0</v>
      </c>
      <c r="AB440" s="19">
        <f>IF(M440&lt;&gt;0,1,0)</f>
        <v>1</v>
      </c>
      <c r="AC440" s="19">
        <f>IF(N440&lt;&gt;0,1,0)</f>
        <v>0</v>
      </c>
      <c r="AD440" s="23" t="str">
        <f>IF(W440&lt;&gt;"",$H440*W440,"")</f>
        <v/>
      </c>
      <c r="AE440" s="23" t="str">
        <f>IF(X440&lt;&gt;"",$H440*X440,"")</f>
        <v/>
      </c>
    </row>
    <row r="441" spans="2:31" x14ac:dyDescent="0.25">
      <c r="B441" s="18">
        <f>IF(G441="","",B440+1)</f>
        <v>419</v>
      </c>
      <c r="C441" s="25">
        <v>5500000000840</v>
      </c>
      <c r="D441" s="19"/>
      <c r="E441" s="19"/>
      <c r="F441" s="20"/>
      <c r="G441" s="20" t="s">
        <v>542</v>
      </c>
      <c r="H441" s="21">
        <v>1</v>
      </c>
      <c r="I441" s="21" t="s">
        <v>994</v>
      </c>
      <c r="J441" s="46" t="s">
        <v>1070</v>
      </c>
      <c r="K441" s="46" t="s">
        <v>81</v>
      </c>
      <c r="L441" s="47"/>
      <c r="M441" s="48" t="s">
        <v>1070</v>
      </c>
      <c r="N441" s="48"/>
      <c r="O441" s="49"/>
      <c r="P441" s="50"/>
      <c r="Q441" s="50">
        <v>7.0000000000000007E-2</v>
      </c>
      <c r="R441" s="50"/>
      <c r="S441" s="50"/>
      <c r="T441" s="46" t="s">
        <v>1071</v>
      </c>
      <c r="U441" s="46"/>
      <c r="V441" s="51"/>
      <c r="W441" s="62"/>
      <c r="X441" s="62"/>
      <c r="Y441" s="23" t="str">
        <f>IF(M441&lt;&gt;"",$H441*M441,"")</f>
        <v/>
      </c>
      <c r="Z441" s="23" t="str">
        <f>IF(N441&lt;&gt;"",$H441*N441,"")</f>
        <v/>
      </c>
      <c r="AA441" s="19">
        <f>IF(OR(M441&lt;&gt;"",N441&lt;&gt;""),1,0)</f>
        <v>0</v>
      </c>
      <c r="AB441" s="19">
        <f>IF(M441&lt;&gt;0,1,0)</f>
        <v>1</v>
      </c>
      <c r="AC441" s="19">
        <f>IF(N441&lt;&gt;0,1,0)</f>
        <v>0</v>
      </c>
      <c r="AD441" s="23" t="str">
        <f>IF(W441&lt;&gt;"",$H441*W441,"")</f>
        <v/>
      </c>
      <c r="AE441" s="23" t="str">
        <f>IF(X441&lt;&gt;"",$H441*X441,"")</f>
        <v/>
      </c>
    </row>
    <row r="442" spans="2:31" x14ac:dyDescent="0.25">
      <c r="B442" s="18">
        <f>IF(G442="","",B441+1)</f>
        <v>420</v>
      </c>
      <c r="C442" s="25">
        <v>5700000000776</v>
      </c>
      <c r="D442" s="19"/>
      <c r="E442" s="19"/>
      <c r="F442" s="2"/>
      <c r="G442" s="20" t="s">
        <v>543</v>
      </c>
      <c r="H442" s="21">
        <v>1</v>
      </c>
      <c r="I442" s="21" t="s">
        <v>994</v>
      </c>
      <c r="J442" s="46" t="s">
        <v>1070</v>
      </c>
      <c r="K442" s="46" t="s">
        <v>81</v>
      </c>
      <c r="L442" s="47"/>
      <c r="M442" s="48" t="s">
        <v>1070</v>
      </c>
      <c r="N442" s="48"/>
      <c r="O442" s="49"/>
      <c r="P442" s="50"/>
      <c r="Q442" s="50">
        <v>7.0000000000000007E-2</v>
      </c>
      <c r="R442" s="50"/>
      <c r="S442" s="50"/>
      <c r="T442" s="46" t="s">
        <v>1071</v>
      </c>
      <c r="U442" s="46"/>
      <c r="V442" s="51"/>
      <c r="W442" s="62"/>
      <c r="X442" s="62"/>
      <c r="Y442" s="23" t="str">
        <f>IF(M442&lt;&gt;"",$H442*M442,"")</f>
        <v/>
      </c>
      <c r="Z442" s="23" t="str">
        <f>IF(N442&lt;&gt;"",$H442*N442,"")</f>
        <v/>
      </c>
      <c r="AA442" s="19">
        <f>IF(OR(M442&lt;&gt;"",N442&lt;&gt;""),1,0)</f>
        <v>0</v>
      </c>
      <c r="AB442" s="19">
        <f>IF(M442&lt;&gt;0,1,0)</f>
        <v>1</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544</v>
      </c>
      <c r="H443" s="21">
        <v>1</v>
      </c>
      <c r="I443" s="21" t="s">
        <v>994</v>
      </c>
      <c r="J443" s="46" t="s">
        <v>1070</v>
      </c>
      <c r="K443" s="46" t="s">
        <v>81</v>
      </c>
      <c r="L443" s="47"/>
      <c r="M443" s="48" t="s">
        <v>1070</v>
      </c>
      <c r="N443" s="48"/>
      <c r="O443" s="49"/>
      <c r="P443" s="50"/>
      <c r="Q443" s="50">
        <v>7.0000000000000007E-2</v>
      </c>
      <c r="R443" s="50"/>
      <c r="S443" s="50"/>
      <c r="T443" s="46" t="s">
        <v>1071</v>
      </c>
      <c r="U443" s="46"/>
      <c r="V443" s="51"/>
      <c r="W443" s="62"/>
      <c r="X443" s="62"/>
      <c r="Y443" s="23" t="str">
        <f>IF(M443&lt;&gt;"",$H443*M443,"")</f>
        <v/>
      </c>
      <c r="Z443" s="23" t="str">
        <f>IF(N443&lt;&gt;"",$H443*N443,"")</f>
        <v/>
      </c>
      <c r="AA443" s="19">
        <f>IF(OR(M443&lt;&gt;"",N443&lt;&gt;""),1,0)</f>
        <v>0</v>
      </c>
      <c r="AB443" s="19">
        <f>IF(M443&lt;&gt;0,1,0)</f>
        <v>1</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545</v>
      </c>
      <c r="H444" s="21">
        <v>2</v>
      </c>
      <c r="I444" s="21" t="s">
        <v>994</v>
      </c>
      <c r="J444" s="46">
        <v>39233000</v>
      </c>
      <c r="K444" s="46" t="s">
        <v>104</v>
      </c>
      <c r="L444" s="47"/>
      <c r="M444" s="48">
        <v>37.933333333333337</v>
      </c>
      <c r="N444" s="48"/>
      <c r="O444" s="49"/>
      <c r="P444" s="50"/>
      <c r="Q444" s="50">
        <v>7.0000000000000007E-2</v>
      </c>
      <c r="R444" s="50"/>
      <c r="S444" s="50"/>
      <c r="T444" s="46" t="s">
        <v>1071</v>
      </c>
      <c r="U444" s="46"/>
      <c r="V444" s="51"/>
      <c r="W444" s="62"/>
      <c r="X444" s="62"/>
      <c r="Y444" s="23">
        <f>IF(M444&lt;&gt;"",$H444*M444,"")</f>
        <v>75.866666666666674</v>
      </c>
      <c r="Z444" s="23" t="str">
        <f>IF(N444&lt;&gt;"",$H444*N444,"")</f>
        <v/>
      </c>
      <c r="AA444" s="19">
        <f>IF(OR(M444&lt;&gt;"",N444&lt;&gt;""),1,0)</f>
        <v>1</v>
      </c>
      <c r="AB444" s="19">
        <f>IF(M444&lt;&gt;0,1,0)</f>
        <v>1</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546</v>
      </c>
      <c r="H445" s="21">
        <v>2</v>
      </c>
      <c r="I445" s="21" t="s">
        <v>994</v>
      </c>
      <c r="J445" s="46">
        <v>39239000</v>
      </c>
      <c r="K445" s="46" t="s">
        <v>104</v>
      </c>
      <c r="L445" s="47"/>
      <c r="M445" s="48">
        <v>16.600000000000001</v>
      </c>
      <c r="N445" s="48"/>
      <c r="O445" s="49"/>
      <c r="P445" s="50"/>
      <c r="Q445" s="50">
        <v>7.0000000000000007E-2</v>
      </c>
      <c r="R445" s="50"/>
      <c r="S445" s="50"/>
      <c r="T445" s="46" t="s">
        <v>1071</v>
      </c>
      <c r="U445" s="46"/>
      <c r="V445" s="51"/>
      <c r="W445" s="62"/>
      <c r="X445" s="62"/>
      <c r="Y445" s="23">
        <f>IF(M445&lt;&gt;"",$H445*M445,"")</f>
        <v>33.200000000000003</v>
      </c>
      <c r="Z445" s="23" t="str">
        <f>IF(N445&lt;&gt;"",$H445*N445,"")</f>
        <v/>
      </c>
      <c r="AA445" s="19">
        <f>IF(OR(M445&lt;&gt;"",N445&lt;&gt;""),1,0)</f>
        <v>1</v>
      </c>
      <c r="AB445" s="19">
        <f>IF(M445&lt;&gt;0,1,0)</f>
        <v>1</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547</v>
      </c>
      <c r="H446" s="21">
        <v>1</v>
      </c>
      <c r="I446" s="21" t="s">
        <v>994</v>
      </c>
      <c r="J446" s="46" t="s">
        <v>1070</v>
      </c>
      <c r="K446" s="46" t="s">
        <v>81</v>
      </c>
      <c r="L446" s="47"/>
      <c r="M446" s="48" t="s">
        <v>1070</v>
      </c>
      <c r="N446" s="48"/>
      <c r="O446" s="49"/>
      <c r="P446" s="50"/>
      <c r="Q446" s="50">
        <v>7.0000000000000007E-2</v>
      </c>
      <c r="R446" s="50"/>
      <c r="S446" s="50"/>
      <c r="T446" s="46" t="s">
        <v>1071</v>
      </c>
      <c r="U446" s="46"/>
      <c r="V446" s="51"/>
      <c r="W446" s="62"/>
      <c r="X446" s="62"/>
      <c r="Y446" s="23" t="str">
        <f>IF(M446&lt;&gt;"",$H446*M446,"")</f>
        <v/>
      </c>
      <c r="Z446" s="23" t="str">
        <f>IF(N446&lt;&gt;"",$H446*N446,"")</f>
        <v/>
      </c>
      <c r="AA446" s="19">
        <f>IF(OR(M446&lt;&gt;"",N446&lt;&gt;""),1,0)</f>
        <v>0</v>
      </c>
      <c r="AB446" s="19">
        <f>IF(M446&lt;&gt;0,1,0)</f>
        <v>1</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548</v>
      </c>
      <c r="H447" s="21">
        <v>1</v>
      </c>
      <c r="I447" s="21" t="s">
        <v>994</v>
      </c>
      <c r="J447" s="46" t="s">
        <v>1070</v>
      </c>
      <c r="K447" s="46" t="s">
        <v>81</v>
      </c>
      <c r="L447" s="47"/>
      <c r="M447" s="48" t="s">
        <v>1070</v>
      </c>
      <c r="N447" s="48"/>
      <c r="O447" s="49"/>
      <c r="P447" s="50"/>
      <c r="Q447" s="50">
        <v>7.0000000000000007E-2</v>
      </c>
      <c r="R447" s="50"/>
      <c r="S447" s="50"/>
      <c r="T447" s="46" t="s">
        <v>1071</v>
      </c>
      <c r="U447" s="46"/>
      <c r="V447" s="51"/>
      <c r="W447" s="62"/>
      <c r="X447" s="62"/>
      <c r="Y447" s="23" t="str">
        <f>IF(M447&lt;&gt;"",$H447*M447,"")</f>
        <v/>
      </c>
      <c r="Z447" s="23" t="str">
        <f>IF(N447&lt;&gt;"",$H447*N447,"")</f>
        <v/>
      </c>
      <c r="AA447" s="19">
        <f>IF(OR(M447&lt;&gt;"",N447&lt;&gt;""),1,0)</f>
        <v>0</v>
      </c>
      <c r="AB447" s="19">
        <f>IF(M447&lt;&gt;0,1,0)</f>
        <v>1</v>
      </c>
      <c r="AC447" s="19">
        <f>IF(N447&lt;&gt;0,1,0)</f>
        <v>0</v>
      </c>
      <c r="AD447" s="23" t="str">
        <f>IF(W447&lt;&gt;"",$H447*W447,"")</f>
        <v/>
      </c>
      <c r="AE447" s="23" t="str">
        <f>IF(X447&lt;&gt;"",$H447*X447,"")</f>
        <v/>
      </c>
    </row>
    <row r="448" spans="2:31" x14ac:dyDescent="0.25">
      <c r="B448" s="18">
        <f>IF(G448="","",B447+1)</f>
        <v>426</v>
      </c>
      <c r="C448" s="25">
        <v>5200000010403</v>
      </c>
      <c r="D448" s="19"/>
      <c r="E448" s="19"/>
      <c r="F448" s="2"/>
      <c r="G448" s="20" t="s">
        <v>549</v>
      </c>
      <c r="H448" s="21">
        <v>1</v>
      </c>
      <c r="I448" s="21" t="s">
        <v>994</v>
      </c>
      <c r="J448" s="46" t="s">
        <v>1070</v>
      </c>
      <c r="K448" s="46" t="s">
        <v>81</v>
      </c>
      <c r="L448" s="47"/>
      <c r="M448" s="48" t="s">
        <v>1070</v>
      </c>
      <c r="N448" s="48"/>
      <c r="O448" s="49"/>
      <c r="P448" s="50"/>
      <c r="Q448" s="50">
        <v>7.0000000000000007E-2</v>
      </c>
      <c r="R448" s="50"/>
      <c r="S448" s="50"/>
      <c r="T448" s="46" t="s">
        <v>1071</v>
      </c>
      <c r="U448" s="46"/>
      <c r="V448" s="51"/>
      <c r="W448" s="62"/>
      <c r="X448" s="62"/>
      <c r="Y448" s="23" t="str">
        <f>IF(M448&lt;&gt;"",$H448*M448,"")</f>
        <v/>
      </c>
      <c r="Z448" s="23" t="str">
        <f>IF(N448&lt;&gt;"",$H448*N448,"")</f>
        <v/>
      </c>
      <c r="AA448" s="19">
        <f>IF(OR(M448&lt;&gt;"",N448&lt;&gt;""),1,0)</f>
        <v>0</v>
      </c>
      <c r="AB448" s="19">
        <f>IF(M448&lt;&gt;0,1,0)</f>
        <v>1</v>
      </c>
      <c r="AC448" s="19">
        <f>IF(N448&lt;&gt;0,1,0)</f>
        <v>0</v>
      </c>
      <c r="AD448" s="23" t="str">
        <f>IF(W448&lt;&gt;"",$H448*W448,"")</f>
        <v/>
      </c>
      <c r="AE448" s="23" t="str">
        <f>IF(X448&lt;&gt;"",$H448*X448,"")</f>
        <v/>
      </c>
    </row>
    <row r="449" spans="2:31" x14ac:dyDescent="0.25">
      <c r="B449" s="18">
        <f>IF(G449="","",B448+1)</f>
        <v>427</v>
      </c>
      <c r="C449" s="25">
        <v>5200000010814</v>
      </c>
      <c r="D449" s="19"/>
      <c r="E449" s="19"/>
      <c r="F449" s="20"/>
      <c r="G449" s="20" t="s">
        <v>550</v>
      </c>
      <c r="H449" s="21">
        <v>1</v>
      </c>
      <c r="I449" s="21" t="s">
        <v>994</v>
      </c>
      <c r="J449" s="46" t="s">
        <v>1070</v>
      </c>
      <c r="K449" s="46" t="s">
        <v>81</v>
      </c>
      <c r="L449" s="47"/>
      <c r="M449" s="48" t="s">
        <v>1070</v>
      </c>
      <c r="N449" s="48"/>
      <c r="O449" s="49"/>
      <c r="P449" s="50"/>
      <c r="Q449" s="50">
        <v>7.0000000000000007E-2</v>
      </c>
      <c r="R449" s="50"/>
      <c r="S449" s="50"/>
      <c r="T449" s="46" t="s">
        <v>1071</v>
      </c>
      <c r="U449" s="46"/>
      <c r="V449" s="51"/>
      <c r="W449" s="62"/>
      <c r="X449" s="62"/>
      <c r="Y449" s="23" t="str">
        <f>IF(M449&lt;&gt;"",$H449*M449,"")</f>
        <v/>
      </c>
      <c r="Z449" s="23" t="str">
        <f>IF(N449&lt;&gt;"",$H449*N449,"")</f>
        <v/>
      </c>
      <c r="AA449" s="19">
        <f>IF(OR(M449&lt;&gt;"",N449&lt;&gt;""),1,0)</f>
        <v>0</v>
      </c>
      <c r="AB449" s="19">
        <f>IF(M449&lt;&gt;0,1,0)</f>
        <v>1</v>
      </c>
      <c r="AC449" s="19">
        <f>IF(N449&lt;&gt;0,1,0)</f>
        <v>0</v>
      </c>
      <c r="AD449" s="23" t="str">
        <f>IF(W449&lt;&gt;"",$H449*W449,"")</f>
        <v/>
      </c>
      <c r="AE449" s="23" t="str">
        <f>IF(X449&lt;&gt;"",$H449*X449,"")</f>
        <v/>
      </c>
    </row>
    <row r="450" spans="2:31" x14ac:dyDescent="0.25">
      <c r="B450" s="18">
        <f>IF(G450="","",B449+1)</f>
        <v>428</v>
      </c>
      <c r="C450" s="25">
        <v>5900000001634</v>
      </c>
      <c r="D450" s="19"/>
      <c r="E450" s="19"/>
      <c r="F450" s="2"/>
      <c r="G450" s="20" t="s">
        <v>551</v>
      </c>
      <c r="H450" s="21">
        <v>6</v>
      </c>
      <c r="I450" s="21" t="s">
        <v>994</v>
      </c>
      <c r="J450" s="46" t="s">
        <v>1070</v>
      </c>
      <c r="K450" s="46" t="s">
        <v>81</v>
      </c>
      <c r="L450" s="47"/>
      <c r="M450" s="48" t="s">
        <v>1070</v>
      </c>
      <c r="N450" s="48"/>
      <c r="O450" s="49"/>
      <c r="P450" s="50"/>
      <c r="Q450" s="50">
        <v>7.0000000000000007E-2</v>
      </c>
      <c r="R450" s="50"/>
      <c r="S450" s="50"/>
      <c r="T450" s="46" t="s">
        <v>1071</v>
      </c>
      <c r="U450" s="46"/>
      <c r="V450" s="51"/>
      <c r="W450" s="62"/>
      <c r="X450" s="62"/>
      <c r="Y450" s="23" t="str">
        <f>IF(M450&lt;&gt;"",$H450*M450,"")</f>
        <v/>
      </c>
      <c r="Z450" s="23" t="str">
        <f>IF(N450&lt;&gt;"",$H450*N450,"")</f>
        <v/>
      </c>
      <c r="AA450" s="19">
        <f>IF(OR(M450&lt;&gt;"",N450&lt;&gt;""),1,0)</f>
        <v>0</v>
      </c>
      <c r="AB450" s="19">
        <f>IF(M450&lt;&gt;0,1,0)</f>
        <v>1</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552</v>
      </c>
      <c r="H451" s="21">
        <v>20</v>
      </c>
      <c r="I451" s="21" t="s">
        <v>994</v>
      </c>
      <c r="J451" s="46" t="s">
        <v>1070</v>
      </c>
      <c r="K451" s="46" t="s">
        <v>81</v>
      </c>
      <c r="L451" s="47"/>
      <c r="M451" s="48" t="s">
        <v>1070</v>
      </c>
      <c r="N451" s="48"/>
      <c r="O451" s="49"/>
      <c r="P451" s="50"/>
      <c r="Q451" s="50">
        <v>7.0000000000000007E-2</v>
      </c>
      <c r="R451" s="50"/>
      <c r="S451" s="50"/>
      <c r="T451" s="46" t="s">
        <v>1071</v>
      </c>
      <c r="U451" s="46"/>
      <c r="V451" s="51"/>
      <c r="W451" s="62"/>
      <c r="X451" s="62"/>
      <c r="Y451" s="23" t="str">
        <f>IF(M451&lt;&gt;"",$H451*M451,"")</f>
        <v/>
      </c>
      <c r="Z451" s="23" t="str">
        <f>IF(N451&lt;&gt;"",$H451*N451,"")</f>
        <v/>
      </c>
      <c r="AA451" s="19">
        <f>IF(OR(M451&lt;&gt;"",N451&lt;&gt;""),1,0)</f>
        <v>0</v>
      </c>
      <c r="AB451" s="19">
        <f>IF(M451&lt;&gt;0,1,0)</f>
        <v>1</v>
      </c>
      <c r="AC451" s="19">
        <f>IF(N451&lt;&gt;0,1,0)</f>
        <v>0</v>
      </c>
      <c r="AD451" s="23" t="str">
        <f>IF(W451&lt;&gt;"",$H451*W451,"")</f>
        <v/>
      </c>
      <c r="AE451" s="23" t="str">
        <f>IF(X451&lt;&gt;"",$H451*X451,"")</f>
        <v/>
      </c>
    </row>
    <row r="452" spans="2:31" x14ac:dyDescent="0.25">
      <c r="B452" s="18">
        <f>IF(G452="","",B451+1)</f>
        <v>430</v>
      </c>
      <c r="C452" s="25">
        <v>5200000022070</v>
      </c>
      <c r="D452" s="19"/>
      <c r="E452" s="19"/>
      <c r="F452" s="2"/>
      <c r="G452" s="20" t="s">
        <v>1010</v>
      </c>
      <c r="H452" s="21">
        <v>1</v>
      </c>
      <c r="I452" s="21" t="s">
        <v>994</v>
      </c>
      <c r="J452" s="46" t="s">
        <v>1070</v>
      </c>
      <c r="K452" s="46" t="s">
        <v>81</v>
      </c>
      <c r="L452" s="47"/>
      <c r="M452" s="48" t="s">
        <v>1070</v>
      </c>
      <c r="N452" s="48"/>
      <c r="O452" s="49"/>
      <c r="P452" s="50"/>
      <c r="Q452" s="50">
        <v>7.0000000000000007E-2</v>
      </c>
      <c r="R452" s="50"/>
      <c r="S452" s="50"/>
      <c r="T452" s="46" t="s">
        <v>1071</v>
      </c>
      <c r="U452" s="46"/>
      <c r="V452" s="51"/>
      <c r="W452" s="62"/>
      <c r="X452" s="62"/>
      <c r="Y452" s="23" t="str">
        <f>IF(M452&lt;&gt;"",$H452*M452,"")</f>
        <v/>
      </c>
      <c r="Z452" s="23" t="str">
        <f>IF(N452&lt;&gt;"",$H452*N452,"")</f>
        <v/>
      </c>
      <c r="AA452" s="19">
        <f>IF(OR(M452&lt;&gt;"",N452&lt;&gt;""),1,0)</f>
        <v>0</v>
      </c>
      <c r="AB452" s="19">
        <f>IF(M452&lt;&gt;0,1,0)</f>
        <v>1</v>
      </c>
      <c r="AC452" s="19">
        <f>IF(N452&lt;&gt;0,1,0)</f>
        <v>0</v>
      </c>
      <c r="AD452" s="23" t="str">
        <f>IF(W452&lt;&gt;"",$H452*W452,"")</f>
        <v/>
      </c>
      <c r="AE452" s="23" t="str">
        <f>IF(X452&lt;&gt;"",$H452*X452,"")</f>
        <v/>
      </c>
    </row>
    <row r="453" spans="2:31" x14ac:dyDescent="0.25">
      <c r="B453" s="18">
        <f>IF(G453="","",B452+1)</f>
        <v>431</v>
      </c>
      <c r="C453" s="25">
        <v>5200000015016</v>
      </c>
      <c r="D453" s="19"/>
      <c r="E453" s="19"/>
      <c r="F453" s="20"/>
      <c r="G453" s="20" t="s">
        <v>1011</v>
      </c>
      <c r="H453" s="21">
        <v>3</v>
      </c>
      <c r="I453" s="21" t="s">
        <v>994</v>
      </c>
      <c r="J453" s="46" t="s">
        <v>1070</v>
      </c>
      <c r="K453" s="46" t="s">
        <v>81</v>
      </c>
      <c r="L453" s="47"/>
      <c r="M453" s="48" t="s">
        <v>1070</v>
      </c>
      <c r="N453" s="48"/>
      <c r="O453" s="49"/>
      <c r="P453" s="50"/>
      <c r="Q453" s="50">
        <v>7.0000000000000007E-2</v>
      </c>
      <c r="R453" s="50"/>
      <c r="S453" s="50"/>
      <c r="T453" s="46" t="s">
        <v>1071</v>
      </c>
      <c r="U453" s="46"/>
      <c r="V453" s="51"/>
      <c r="W453" s="62"/>
      <c r="X453" s="62"/>
      <c r="Y453" s="23" t="str">
        <f>IF(M453&lt;&gt;"",$H453*M453,"")</f>
        <v/>
      </c>
      <c r="Z453" s="23" t="str">
        <f>IF(N453&lt;&gt;"",$H453*N453,"")</f>
        <v/>
      </c>
      <c r="AA453" s="19">
        <f>IF(OR(M453&lt;&gt;"",N453&lt;&gt;""),1,0)</f>
        <v>0</v>
      </c>
      <c r="AB453" s="19">
        <f>IF(M453&lt;&gt;0,1,0)</f>
        <v>1</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1012</v>
      </c>
      <c r="H454" s="21">
        <v>1</v>
      </c>
      <c r="I454" s="21" t="s">
        <v>994</v>
      </c>
      <c r="J454" s="46" t="s">
        <v>1070</v>
      </c>
      <c r="K454" s="46" t="s">
        <v>81</v>
      </c>
      <c r="L454" s="47"/>
      <c r="M454" s="48" t="s">
        <v>1070</v>
      </c>
      <c r="N454" s="48"/>
      <c r="O454" s="49"/>
      <c r="P454" s="50"/>
      <c r="Q454" s="50">
        <v>7.0000000000000007E-2</v>
      </c>
      <c r="R454" s="50"/>
      <c r="S454" s="50"/>
      <c r="T454" s="46" t="s">
        <v>1071</v>
      </c>
      <c r="U454" s="46"/>
      <c r="V454" s="51"/>
      <c r="W454" s="62"/>
      <c r="X454" s="62"/>
      <c r="Y454" s="23" t="str">
        <f>IF(M454&lt;&gt;"",$H454*M454,"")</f>
        <v/>
      </c>
      <c r="Z454" s="23" t="str">
        <f>IF(N454&lt;&gt;"",$H454*N454,"")</f>
        <v/>
      </c>
      <c r="AA454" s="19">
        <f>IF(OR(M454&lt;&gt;"",N454&lt;&gt;""),1,0)</f>
        <v>0</v>
      </c>
      <c r="AB454" s="19">
        <f>IF(M454&lt;&gt;0,1,0)</f>
        <v>1</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1013</v>
      </c>
      <c r="H455" s="21">
        <v>20</v>
      </c>
      <c r="I455" s="21" t="s">
        <v>994</v>
      </c>
      <c r="J455" s="46" t="s">
        <v>1070</v>
      </c>
      <c r="K455" s="46" t="s">
        <v>81</v>
      </c>
      <c r="L455" s="47"/>
      <c r="M455" s="48" t="s">
        <v>1070</v>
      </c>
      <c r="N455" s="48"/>
      <c r="O455" s="49"/>
      <c r="P455" s="50"/>
      <c r="Q455" s="50">
        <v>7.0000000000000007E-2</v>
      </c>
      <c r="R455" s="50"/>
      <c r="S455" s="50"/>
      <c r="T455" s="46" t="s">
        <v>1071</v>
      </c>
      <c r="U455" s="46"/>
      <c r="V455" s="51"/>
      <c r="W455" s="62"/>
      <c r="X455" s="62"/>
      <c r="Y455" s="23" t="str">
        <f>IF(M455&lt;&gt;"",$H455*M455,"")</f>
        <v/>
      </c>
      <c r="Z455" s="23" t="str">
        <f>IF(N455&lt;&gt;"",$H455*N455,"")</f>
        <v/>
      </c>
      <c r="AA455" s="19">
        <f>IF(OR(M455&lt;&gt;"",N455&lt;&gt;""),1,0)</f>
        <v>0</v>
      </c>
      <c r="AB455" s="19">
        <f>IF(M455&lt;&gt;0,1,0)</f>
        <v>1</v>
      </c>
      <c r="AC455" s="19">
        <f>IF(N455&lt;&gt;0,1,0)</f>
        <v>0</v>
      </c>
      <c r="AD455" s="23" t="str">
        <f>IF(W455&lt;&gt;"",$H455*W455,"")</f>
        <v/>
      </c>
      <c r="AE455" s="23" t="str">
        <f>IF(X455&lt;&gt;"",$H455*X455,"")</f>
        <v/>
      </c>
    </row>
    <row r="456" spans="2:31" x14ac:dyDescent="0.25">
      <c r="B456" s="18">
        <f>IF(G456="","",B455+1)</f>
        <v>434</v>
      </c>
      <c r="C456" s="25">
        <v>5200000013718</v>
      </c>
      <c r="D456" s="19"/>
      <c r="E456" s="19"/>
      <c r="F456" s="2"/>
      <c r="G456" s="20" t="s">
        <v>553</v>
      </c>
      <c r="H456" s="21">
        <v>20</v>
      </c>
      <c r="I456" s="21" t="s">
        <v>994</v>
      </c>
      <c r="J456" s="46" t="s">
        <v>1070</v>
      </c>
      <c r="K456" s="46" t="s">
        <v>81</v>
      </c>
      <c r="L456" s="47"/>
      <c r="M456" s="48" t="s">
        <v>1070</v>
      </c>
      <c r="N456" s="48"/>
      <c r="O456" s="49"/>
      <c r="P456" s="50"/>
      <c r="Q456" s="50">
        <v>7.0000000000000007E-2</v>
      </c>
      <c r="R456" s="50"/>
      <c r="S456" s="50"/>
      <c r="T456" s="46" t="s">
        <v>1071</v>
      </c>
      <c r="U456" s="46"/>
      <c r="V456" s="51"/>
      <c r="W456" s="62"/>
      <c r="X456" s="62"/>
      <c r="Y456" s="23" t="str">
        <f>IF(M456&lt;&gt;"",$H456*M456,"")</f>
        <v/>
      </c>
      <c r="Z456" s="23" t="str">
        <f>IF(N456&lt;&gt;"",$H456*N456,"")</f>
        <v/>
      </c>
      <c r="AA456" s="19">
        <f>IF(OR(M456&lt;&gt;"",N456&lt;&gt;""),1,0)</f>
        <v>0</v>
      </c>
      <c r="AB456" s="19">
        <f>IF(M456&lt;&gt;0,1,0)</f>
        <v>1</v>
      </c>
      <c r="AC456" s="19">
        <f>IF(N456&lt;&gt;0,1,0)</f>
        <v>0</v>
      </c>
      <c r="AD456" s="23" t="str">
        <f>IF(W456&lt;&gt;"",$H456*W456,"")</f>
        <v/>
      </c>
      <c r="AE456" s="23" t="str">
        <f>IF(X456&lt;&gt;"",$H456*X456,"")</f>
        <v/>
      </c>
    </row>
    <row r="457" spans="2:31" x14ac:dyDescent="0.25">
      <c r="B457" s="18">
        <f>IF(G457="","",B456+1)</f>
        <v>435</v>
      </c>
      <c r="C457" s="25">
        <v>5200000013717</v>
      </c>
      <c r="D457" s="19"/>
      <c r="E457" s="19"/>
      <c r="F457" s="20"/>
      <c r="G457" s="20" t="s">
        <v>554</v>
      </c>
      <c r="H457" s="21">
        <v>20</v>
      </c>
      <c r="I457" s="21" t="s">
        <v>994</v>
      </c>
      <c r="J457" s="46" t="s">
        <v>1070</v>
      </c>
      <c r="K457" s="46" t="s">
        <v>81</v>
      </c>
      <c r="L457" s="47"/>
      <c r="M457" s="48" t="s">
        <v>1070</v>
      </c>
      <c r="N457" s="48"/>
      <c r="O457" s="49"/>
      <c r="P457" s="50"/>
      <c r="Q457" s="50">
        <v>7.0000000000000007E-2</v>
      </c>
      <c r="R457" s="50"/>
      <c r="S457" s="50"/>
      <c r="T457" s="46" t="s">
        <v>1071</v>
      </c>
      <c r="U457" s="46"/>
      <c r="V457" s="51"/>
      <c r="W457" s="62"/>
      <c r="X457" s="62"/>
      <c r="Y457" s="23" t="str">
        <f>IF(M457&lt;&gt;"",$H457*M457,"")</f>
        <v/>
      </c>
      <c r="Z457" s="23" t="str">
        <f>IF(N457&lt;&gt;"",$H457*N457,"")</f>
        <v/>
      </c>
      <c r="AA457" s="19">
        <f>IF(OR(M457&lt;&gt;"",N457&lt;&gt;""),1,0)</f>
        <v>0</v>
      </c>
      <c r="AB457" s="19">
        <f>IF(M457&lt;&gt;0,1,0)</f>
        <v>1</v>
      </c>
      <c r="AC457" s="19">
        <f>IF(N457&lt;&gt;0,1,0)</f>
        <v>0</v>
      </c>
      <c r="AD457" s="23" t="str">
        <f>IF(W457&lt;&gt;"",$H457*W457,"")</f>
        <v/>
      </c>
      <c r="AE457" s="23" t="str">
        <f>IF(X457&lt;&gt;"",$H457*X457,"")</f>
        <v/>
      </c>
    </row>
    <row r="458" spans="2:31" x14ac:dyDescent="0.25">
      <c r="B458" s="18">
        <f>IF(G458="","",B457+1)</f>
        <v>436</v>
      </c>
      <c r="C458" s="25">
        <v>5200000018238</v>
      </c>
      <c r="D458" s="19"/>
      <c r="E458" s="19"/>
      <c r="F458" s="2"/>
      <c r="G458" s="20" t="s">
        <v>555</v>
      </c>
      <c r="H458" s="21">
        <v>1</v>
      </c>
      <c r="I458" s="21" t="s">
        <v>994</v>
      </c>
      <c r="J458" s="46" t="s">
        <v>1070</v>
      </c>
      <c r="K458" s="46" t="s">
        <v>81</v>
      </c>
      <c r="L458" s="47"/>
      <c r="M458" s="48" t="s">
        <v>1070</v>
      </c>
      <c r="N458" s="48"/>
      <c r="O458" s="49"/>
      <c r="P458" s="50"/>
      <c r="Q458" s="50">
        <v>7.0000000000000007E-2</v>
      </c>
      <c r="R458" s="50"/>
      <c r="S458" s="50"/>
      <c r="T458" s="46" t="s">
        <v>1071</v>
      </c>
      <c r="U458" s="46"/>
      <c r="V458" s="51"/>
      <c r="W458" s="62"/>
      <c r="X458" s="62"/>
      <c r="Y458" s="23" t="str">
        <f>IF(M458&lt;&gt;"",$H458*M458,"")</f>
        <v/>
      </c>
      <c r="Z458" s="23" t="str">
        <f>IF(N458&lt;&gt;"",$H458*N458,"")</f>
        <v/>
      </c>
      <c r="AA458" s="19">
        <f>IF(OR(M458&lt;&gt;"",N458&lt;&gt;""),1,0)</f>
        <v>0</v>
      </c>
      <c r="AB458" s="19">
        <f>IF(M458&lt;&gt;0,1,0)</f>
        <v>1</v>
      </c>
      <c r="AC458" s="19">
        <f>IF(N458&lt;&gt;0,1,0)</f>
        <v>0</v>
      </c>
      <c r="AD458" s="23" t="str">
        <f>IF(W458&lt;&gt;"",$H458*W458,"")</f>
        <v/>
      </c>
      <c r="AE458" s="23" t="str">
        <f>IF(X458&lt;&gt;"",$H458*X458,"")</f>
        <v/>
      </c>
    </row>
    <row r="459" spans="2:31" x14ac:dyDescent="0.25">
      <c r="B459" s="18">
        <f>IF(G459="","",B458+1)</f>
        <v>437</v>
      </c>
      <c r="C459" s="25">
        <v>5500000001054</v>
      </c>
      <c r="D459" s="19"/>
      <c r="E459" s="19"/>
      <c r="F459" s="20"/>
      <c r="G459" s="20" t="s">
        <v>556</v>
      </c>
      <c r="H459" s="21">
        <v>1</v>
      </c>
      <c r="I459" s="21" t="s">
        <v>994</v>
      </c>
      <c r="J459" s="46" t="s">
        <v>1070</v>
      </c>
      <c r="K459" s="46" t="s">
        <v>81</v>
      </c>
      <c r="L459" s="47"/>
      <c r="M459" s="48" t="s">
        <v>1070</v>
      </c>
      <c r="N459" s="48"/>
      <c r="O459" s="49"/>
      <c r="P459" s="50"/>
      <c r="Q459" s="50">
        <v>7.0000000000000007E-2</v>
      </c>
      <c r="R459" s="50"/>
      <c r="S459" s="50"/>
      <c r="T459" s="46" t="s">
        <v>1071</v>
      </c>
      <c r="U459" s="46"/>
      <c r="V459" s="51"/>
      <c r="W459" s="62"/>
      <c r="X459" s="62"/>
      <c r="Y459" s="23" t="str">
        <f>IF(M459&lt;&gt;"",$H459*M459,"")</f>
        <v/>
      </c>
      <c r="Z459" s="23" t="str">
        <f>IF(N459&lt;&gt;"",$H459*N459,"")</f>
        <v/>
      </c>
      <c r="AA459" s="19">
        <f>IF(OR(M459&lt;&gt;"",N459&lt;&gt;""),1,0)</f>
        <v>0</v>
      </c>
      <c r="AB459" s="19">
        <f>IF(M459&lt;&gt;0,1,0)</f>
        <v>1</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557</v>
      </c>
      <c r="H460" s="21">
        <v>1</v>
      </c>
      <c r="I460" s="21" t="s">
        <v>994</v>
      </c>
      <c r="J460" s="46" t="s">
        <v>1070</v>
      </c>
      <c r="K460" s="46" t="s">
        <v>81</v>
      </c>
      <c r="L460" s="47"/>
      <c r="M460" s="48" t="s">
        <v>1070</v>
      </c>
      <c r="N460" s="48"/>
      <c r="O460" s="49"/>
      <c r="P460" s="50"/>
      <c r="Q460" s="50">
        <v>7.0000000000000007E-2</v>
      </c>
      <c r="R460" s="50"/>
      <c r="S460" s="50"/>
      <c r="T460" s="46" t="s">
        <v>1071</v>
      </c>
      <c r="U460" s="46"/>
      <c r="V460" s="51"/>
      <c r="W460" s="62"/>
      <c r="X460" s="62"/>
      <c r="Y460" s="23" t="str">
        <f>IF(M460&lt;&gt;"",$H460*M460,"")</f>
        <v/>
      </c>
      <c r="Z460" s="23" t="str">
        <f>IF(N460&lt;&gt;"",$H460*N460,"")</f>
        <v/>
      </c>
      <c r="AA460" s="19">
        <f>IF(OR(M460&lt;&gt;"",N460&lt;&gt;""),1,0)</f>
        <v>0</v>
      </c>
      <c r="AB460" s="19">
        <f>IF(M460&lt;&gt;0,1,0)</f>
        <v>1</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558</v>
      </c>
      <c r="H461" s="21">
        <v>1</v>
      </c>
      <c r="I461" s="21" t="s">
        <v>994</v>
      </c>
      <c r="J461" s="46" t="s">
        <v>1070</v>
      </c>
      <c r="K461" s="46" t="s">
        <v>81</v>
      </c>
      <c r="L461" s="47"/>
      <c r="M461" s="48" t="s">
        <v>1070</v>
      </c>
      <c r="N461" s="48"/>
      <c r="O461" s="49"/>
      <c r="P461" s="50"/>
      <c r="Q461" s="50">
        <v>7.0000000000000007E-2</v>
      </c>
      <c r="R461" s="50"/>
      <c r="S461" s="50"/>
      <c r="T461" s="46" t="s">
        <v>1071</v>
      </c>
      <c r="U461" s="46"/>
      <c r="V461" s="51"/>
      <c r="W461" s="62"/>
      <c r="X461" s="62"/>
      <c r="Y461" s="23" t="str">
        <f>IF(M461&lt;&gt;"",$H461*M461,"")</f>
        <v/>
      </c>
      <c r="Z461" s="23" t="str">
        <f>IF(N461&lt;&gt;"",$H461*N461,"")</f>
        <v/>
      </c>
      <c r="AA461" s="19">
        <f>IF(OR(M461&lt;&gt;"",N461&lt;&gt;""),1,0)</f>
        <v>0</v>
      </c>
      <c r="AB461" s="19">
        <f>IF(M461&lt;&gt;0,1,0)</f>
        <v>1</v>
      </c>
      <c r="AC461" s="19">
        <f>IF(N461&lt;&gt;0,1,0)</f>
        <v>0</v>
      </c>
      <c r="AD461" s="23" t="str">
        <f>IF(W461&lt;&gt;"",$H461*W461,"")</f>
        <v/>
      </c>
      <c r="AE461" s="23" t="str">
        <f>IF(X461&lt;&gt;"",$H461*X461,"")</f>
        <v/>
      </c>
    </row>
    <row r="462" spans="2:31" x14ac:dyDescent="0.25">
      <c r="B462" s="18">
        <f>IF(G462="","",B461+1)</f>
        <v>440</v>
      </c>
      <c r="C462" s="25">
        <v>6100000004004</v>
      </c>
      <c r="D462" s="19"/>
      <c r="E462" s="19"/>
      <c r="F462" s="2"/>
      <c r="G462" s="20" t="s">
        <v>559</v>
      </c>
      <c r="H462" s="21">
        <v>1</v>
      </c>
      <c r="I462" s="21" t="s">
        <v>994</v>
      </c>
      <c r="J462" s="46" t="s">
        <v>1070</v>
      </c>
      <c r="K462" s="46" t="s">
        <v>81</v>
      </c>
      <c r="L462" s="47"/>
      <c r="M462" s="48" t="s">
        <v>1070</v>
      </c>
      <c r="N462" s="48"/>
      <c r="O462" s="49"/>
      <c r="P462" s="50"/>
      <c r="Q462" s="50">
        <v>7.0000000000000007E-2</v>
      </c>
      <c r="R462" s="50"/>
      <c r="S462" s="50"/>
      <c r="T462" s="46" t="s">
        <v>1071</v>
      </c>
      <c r="U462" s="46"/>
      <c r="V462" s="51"/>
      <c r="W462" s="62"/>
      <c r="X462" s="62"/>
      <c r="Y462" s="23" t="str">
        <f>IF(M462&lt;&gt;"",$H462*M462,"")</f>
        <v/>
      </c>
      <c r="Z462" s="23" t="str">
        <f>IF(N462&lt;&gt;"",$H462*N462,"")</f>
        <v/>
      </c>
      <c r="AA462" s="19">
        <f>IF(OR(M462&lt;&gt;"",N462&lt;&gt;""),1,0)</f>
        <v>0</v>
      </c>
      <c r="AB462" s="19">
        <f>IF(M462&lt;&gt;0,1,0)</f>
        <v>1</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560</v>
      </c>
      <c r="H463" s="21">
        <v>1</v>
      </c>
      <c r="I463" s="21" t="s">
        <v>994</v>
      </c>
      <c r="J463" s="46" t="s">
        <v>1070</v>
      </c>
      <c r="K463" s="46" t="s">
        <v>81</v>
      </c>
      <c r="L463" s="47"/>
      <c r="M463" s="48" t="s">
        <v>1070</v>
      </c>
      <c r="N463" s="48"/>
      <c r="O463" s="49"/>
      <c r="P463" s="50"/>
      <c r="Q463" s="50">
        <v>7.0000000000000007E-2</v>
      </c>
      <c r="R463" s="50"/>
      <c r="S463" s="50"/>
      <c r="T463" s="46" t="s">
        <v>1071</v>
      </c>
      <c r="U463" s="46"/>
      <c r="V463" s="51"/>
      <c r="W463" s="62"/>
      <c r="X463" s="62"/>
      <c r="Y463" s="23" t="str">
        <f>IF(M463&lt;&gt;"",$H463*M463,"")</f>
        <v/>
      </c>
      <c r="Z463" s="23" t="str">
        <f>IF(N463&lt;&gt;"",$H463*N463,"")</f>
        <v/>
      </c>
      <c r="AA463" s="19">
        <f>IF(OR(M463&lt;&gt;"",N463&lt;&gt;""),1,0)</f>
        <v>0</v>
      </c>
      <c r="AB463" s="19">
        <f>IF(M463&lt;&gt;0,1,0)</f>
        <v>1</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561</v>
      </c>
      <c r="H464" s="21">
        <v>1</v>
      </c>
      <c r="I464" s="21" t="s">
        <v>994</v>
      </c>
      <c r="J464" s="46" t="s">
        <v>1070</v>
      </c>
      <c r="K464" s="46" t="s">
        <v>81</v>
      </c>
      <c r="L464" s="47"/>
      <c r="M464" s="48" t="s">
        <v>1070</v>
      </c>
      <c r="N464" s="48"/>
      <c r="O464" s="49"/>
      <c r="P464" s="50"/>
      <c r="Q464" s="50">
        <v>7.0000000000000007E-2</v>
      </c>
      <c r="R464" s="50"/>
      <c r="S464" s="50"/>
      <c r="T464" s="46" t="s">
        <v>1071</v>
      </c>
      <c r="U464" s="46"/>
      <c r="V464" s="51"/>
      <c r="W464" s="62"/>
      <c r="X464" s="62"/>
      <c r="Y464" s="23" t="str">
        <f>IF(M464&lt;&gt;"",$H464*M464,"")</f>
        <v/>
      </c>
      <c r="Z464" s="23" t="str">
        <f>IF(N464&lt;&gt;"",$H464*N464,"")</f>
        <v/>
      </c>
      <c r="AA464" s="19">
        <f>IF(OR(M464&lt;&gt;"",N464&lt;&gt;""),1,0)</f>
        <v>0</v>
      </c>
      <c r="AB464" s="19">
        <f>IF(M464&lt;&gt;0,1,0)</f>
        <v>1</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562</v>
      </c>
      <c r="H465" s="21">
        <v>1</v>
      </c>
      <c r="I465" s="21" t="s">
        <v>994</v>
      </c>
      <c r="J465" s="46" t="s">
        <v>1070</v>
      </c>
      <c r="K465" s="46" t="s">
        <v>81</v>
      </c>
      <c r="L465" s="47"/>
      <c r="M465" s="48" t="s">
        <v>1070</v>
      </c>
      <c r="N465" s="48"/>
      <c r="O465" s="49"/>
      <c r="P465" s="50"/>
      <c r="Q465" s="50">
        <v>7.0000000000000007E-2</v>
      </c>
      <c r="R465" s="50"/>
      <c r="S465" s="50"/>
      <c r="T465" s="46" t="s">
        <v>1071</v>
      </c>
      <c r="U465" s="46"/>
      <c r="V465" s="51"/>
      <c r="W465" s="62"/>
      <c r="X465" s="62"/>
      <c r="Y465" s="23" t="str">
        <f>IF(M465&lt;&gt;"",$H465*M465,"")</f>
        <v/>
      </c>
      <c r="Z465" s="23" t="str">
        <f>IF(N465&lt;&gt;"",$H465*N465,"")</f>
        <v/>
      </c>
      <c r="AA465" s="19">
        <f>IF(OR(M465&lt;&gt;"",N465&lt;&gt;""),1,0)</f>
        <v>0</v>
      </c>
      <c r="AB465" s="19">
        <f>IF(M465&lt;&gt;0,1,0)</f>
        <v>1</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563</v>
      </c>
      <c r="H466" s="21">
        <v>1</v>
      </c>
      <c r="I466" s="21" t="s">
        <v>994</v>
      </c>
      <c r="J466" s="46" t="s">
        <v>1070</v>
      </c>
      <c r="K466" s="46" t="s">
        <v>81</v>
      </c>
      <c r="L466" s="47"/>
      <c r="M466" s="48" t="s">
        <v>1070</v>
      </c>
      <c r="N466" s="48"/>
      <c r="O466" s="49"/>
      <c r="P466" s="50"/>
      <c r="Q466" s="50">
        <v>7.0000000000000007E-2</v>
      </c>
      <c r="R466" s="50"/>
      <c r="S466" s="50"/>
      <c r="T466" s="46" t="s">
        <v>1071</v>
      </c>
      <c r="U466" s="46"/>
      <c r="V466" s="51"/>
      <c r="W466" s="62"/>
      <c r="X466" s="62"/>
      <c r="Y466" s="23" t="str">
        <f>IF(M466&lt;&gt;"",$H466*M466,"")</f>
        <v/>
      </c>
      <c r="Z466" s="23" t="str">
        <f>IF(N466&lt;&gt;"",$H466*N466,"")</f>
        <v/>
      </c>
      <c r="AA466" s="19">
        <f>IF(OR(M466&lt;&gt;"",N466&lt;&gt;""),1,0)</f>
        <v>0</v>
      </c>
      <c r="AB466" s="19">
        <f>IF(M466&lt;&gt;0,1,0)</f>
        <v>1</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564</v>
      </c>
      <c r="H467" s="21">
        <v>1</v>
      </c>
      <c r="I467" s="21" t="s">
        <v>994</v>
      </c>
      <c r="J467" s="46" t="s">
        <v>1070</v>
      </c>
      <c r="K467" s="46" t="s">
        <v>81</v>
      </c>
      <c r="L467" s="47"/>
      <c r="M467" s="48" t="s">
        <v>1070</v>
      </c>
      <c r="N467" s="48"/>
      <c r="O467" s="49"/>
      <c r="P467" s="50"/>
      <c r="Q467" s="50">
        <v>7.0000000000000007E-2</v>
      </c>
      <c r="R467" s="50"/>
      <c r="S467" s="50"/>
      <c r="T467" s="46" t="s">
        <v>1071</v>
      </c>
      <c r="U467" s="46"/>
      <c r="V467" s="51"/>
      <c r="W467" s="62"/>
      <c r="X467" s="62"/>
      <c r="Y467" s="23" t="str">
        <f>IF(M467&lt;&gt;"",$H467*M467,"")</f>
        <v/>
      </c>
      <c r="Z467" s="23" t="str">
        <f>IF(N467&lt;&gt;"",$H467*N467,"")</f>
        <v/>
      </c>
      <c r="AA467" s="19">
        <f>IF(OR(M467&lt;&gt;"",N467&lt;&gt;""),1,0)</f>
        <v>0</v>
      </c>
      <c r="AB467" s="19">
        <f>IF(M467&lt;&gt;0,1,0)</f>
        <v>1</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565</v>
      </c>
      <c r="H468" s="21">
        <v>1</v>
      </c>
      <c r="I468" s="21" t="s">
        <v>994</v>
      </c>
      <c r="J468" s="46" t="s">
        <v>1070</v>
      </c>
      <c r="K468" s="46" t="s">
        <v>81</v>
      </c>
      <c r="L468" s="47"/>
      <c r="M468" s="48" t="s">
        <v>1070</v>
      </c>
      <c r="N468" s="48"/>
      <c r="O468" s="49"/>
      <c r="P468" s="50"/>
      <c r="Q468" s="50">
        <v>7.0000000000000007E-2</v>
      </c>
      <c r="R468" s="50"/>
      <c r="S468" s="50"/>
      <c r="T468" s="46" t="s">
        <v>1071</v>
      </c>
      <c r="U468" s="46"/>
      <c r="V468" s="51"/>
      <c r="W468" s="62"/>
      <c r="X468" s="62"/>
      <c r="Y468" s="23" t="str">
        <f>IF(M468&lt;&gt;"",$H468*M468,"")</f>
        <v/>
      </c>
      <c r="Z468" s="23" t="str">
        <f>IF(N468&lt;&gt;"",$H468*N468,"")</f>
        <v/>
      </c>
      <c r="AA468" s="19">
        <f>IF(OR(M468&lt;&gt;"",N468&lt;&gt;""),1,0)</f>
        <v>0</v>
      </c>
      <c r="AB468" s="19">
        <f>IF(M468&lt;&gt;0,1,0)</f>
        <v>1</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566</v>
      </c>
      <c r="H469" s="21">
        <v>1</v>
      </c>
      <c r="I469" s="21" t="s">
        <v>994</v>
      </c>
      <c r="J469" s="46" t="s">
        <v>1070</v>
      </c>
      <c r="K469" s="46" t="s">
        <v>81</v>
      </c>
      <c r="L469" s="47"/>
      <c r="M469" s="48" t="s">
        <v>1070</v>
      </c>
      <c r="N469" s="48"/>
      <c r="O469" s="49"/>
      <c r="P469" s="50"/>
      <c r="Q469" s="50">
        <v>7.0000000000000007E-2</v>
      </c>
      <c r="R469" s="50"/>
      <c r="S469" s="50"/>
      <c r="T469" s="46" t="s">
        <v>1071</v>
      </c>
      <c r="U469" s="46"/>
      <c r="V469" s="51"/>
      <c r="W469" s="62"/>
      <c r="X469" s="62"/>
      <c r="Y469" s="23" t="str">
        <f>IF(M469&lt;&gt;"",$H469*M469,"")</f>
        <v/>
      </c>
      <c r="Z469" s="23" t="str">
        <f>IF(N469&lt;&gt;"",$H469*N469,"")</f>
        <v/>
      </c>
      <c r="AA469" s="19">
        <f>IF(OR(M469&lt;&gt;"",N469&lt;&gt;""),1,0)</f>
        <v>0</v>
      </c>
      <c r="AB469" s="19">
        <f>IF(M469&lt;&gt;0,1,0)</f>
        <v>1</v>
      </c>
      <c r="AC469" s="19">
        <f>IF(N469&lt;&gt;0,1,0)</f>
        <v>0</v>
      </c>
      <c r="AD469" s="23" t="str">
        <f>IF(W469&lt;&gt;"",$H469*W469,"")</f>
        <v/>
      </c>
      <c r="AE469" s="23" t="str">
        <f>IF(X469&lt;&gt;"",$H469*X469,"")</f>
        <v/>
      </c>
    </row>
    <row r="470" spans="2:31" x14ac:dyDescent="0.25">
      <c r="B470" s="18">
        <f>IF(G470="","",B469+1)</f>
        <v>448</v>
      </c>
      <c r="C470" s="25">
        <v>6000000000816</v>
      </c>
      <c r="D470" s="19"/>
      <c r="E470" s="19"/>
      <c r="F470" s="20"/>
      <c r="G470" s="20" t="s">
        <v>1014</v>
      </c>
      <c r="H470" s="21">
        <v>1</v>
      </c>
      <c r="I470" s="21" t="s">
        <v>994</v>
      </c>
      <c r="J470" s="46" t="s">
        <v>1070</v>
      </c>
      <c r="K470" s="46" t="s">
        <v>81</v>
      </c>
      <c r="L470" s="47"/>
      <c r="M470" s="48" t="s">
        <v>1070</v>
      </c>
      <c r="N470" s="48"/>
      <c r="O470" s="49"/>
      <c r="P470" s="50"/>
      <c r="Q470" s="50">
        <v>7.0000000000000007E-2</v>
      </c>
      <c r="R470" s="50"/>
      <c r="S470" s="50"/>
      <c r="T470" s="46" t="s">
        <v>1071</v>
      </c>
      <c r="U470" s="46"/>
      <c r="V470" s="51"/>
      <c r="W470" s="62"/>
      <c r="X470" s="62"/>
      <c r="Y470" s="23" t="str">
        <f>IF(M470&lt;&gt;"",$H470*M470,"")</f>
        <v/>
      </c>
      <c r="Z470" s="23" t="str">
        <f>IF(N470&lt;&gt;"",$H470*N470,"")</f>
        <v/>
      </c>
      <c r="AA470" s="19">
        <f>IF(OR(M470&lt;&gt;"",N470&lt;&gt;""),1,0)</f>
        <v>0</v>
      </c>
      <c r="AB470" s="19">
        <f>IF(M470&lt;&gt;0,1,0)</f>
        <v>1</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1015</v>
      </c>
      <c r="H471" s="21">
        <v>2</v>
      </c>
      <c r="I471" s="21" t="s">
        <v>994</v>
      </c>
      <c r="J471" s="46" t="s">
        <v>1070</v>
      </c>
      <c r="K471" s="46" t="s">
        <v>81</v>
      </c>
      <c r="L471" s="47"/>
      <c r="M471" s="48" t="s">
        <v>1070</v>
      </c>
      <c r="N471" s="48"/>
      <c r="O471" s="49"/>
      <c r="P471" s="50"/>
      <c r="Q471" s="50">
        <v>7.0000000000000007E-2</v>
      </c>
      <c r="R471" s="50"/>
      <c r="S471" s="50"/>
      <c r="T471" s="46" t="s">
        <v>1071</v>
      </c>
      <c r="U471" s="46"/>
      <c r="V471" s="51"/>
      <c r="W471" s="62"/>
      <c r="X471" s="62"/>
      <c r="Y471" s="23" t="str">
        <f>IF(M471&lt;&gt;"",$H471*M471,"")</f>
        <v/>
      </c>
      <c r="Z471" s="23" t="str">
        <f>IF(N471&lt;&gt;"",$H471*N471,"")</f>
        <v/>
      </c>
      <c r="AA471" s="19">
        <f>IF(OR(M471&lt;&gt;"",N471&lt;&gt;""),1,0)</f>
        <v>0</v>
      </c>
      <c r="AB471" s="19">
        <f>IF(M471&lt;&gt;0,1,0)</f>
        <v>1</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1016</v>
      </c>
      <c r="H472" s="21">
        <v>3</v>
      </c>
      <c r="I472" s="21" t="s">
        <v>994</v>
      </c>
      <c r="J472" s="46" t="s">
        <v>1070</v>
      </c>
      <c r="K472" s="46" t="s">
        <v>81</v>
      </c>
      <c r="L472" s="47"/>
      <c r="M472" s="48" t="s">
        <v>1070</v>
      </c>
      <c r="N472" s="48"/>
      <c r="O472" s="49"/>
      <c r="P472" s="50"/>
      <c r="Q472" s="50">
        <v>7.0000000000000007E-2</v>
      </c>
      <c r="R472" s="50"/>
      <c r="S472" s="50"/>
      <c r="T472" s="46" t="s">
        <v>1071</v>
      </c>
      <c r="U472" s="46"/>
      <c r="V472" s="51"/>
      <c r="W472" s="62"/>
      <c r="X472" s="62"/>
      <c r="Y472" s="23" t="str">
        <f>IF(M472&lt;&gt;"",$H472*M472,"")</f>
        <v/>
      </c>
      <c r="Z472" s="23" t="str">
        <f>IF(N472&lt;&gt;"",$H472*N472,"")</f>
        <v/>
      </c>
      <c r="AA472" s="19">
        <f>IF(OR(M472&lt;&gt;"",N472&lt;&gt;""),1,0)</f>
        <v>0</v>
      </c>
      <c r="AB472" s="19">
        <f>IF(M472&lt;&gt;0,1,0)</f>
        <v>1</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567</v>
      </c>
      <c r="H473" s="21">
        <v>1</v>
      </c>
      <c r="I473" s="21" t="s">
        <v>994</v>
      </c>
      <c r="J473" s="46" t="s">
        <v>1070</v>
      </c>
      <c r="K473" s="46" t="s">
        <v>81</v>
      </c>
      <c r="L473" s="47"/>
      <c r="M473" s="48" t="s">
        <v>1070</v>
      </c>
      <c r="N473" s="48"/>
      <c r="O473" s="49"/>
      <c r="P473" s="50"/>
      <c r="Q473" s="50">
        <v>7.0000000000000007E-2</v>
      </c>
      <c r="R473" s="50"/>
      <c r="S473" s="50"/>
      <c r="T473" s="46" t="s">
        <v>1071</v>
      </c>
      <c r="U473" s="46"/>
      <c r="V473" s="51"/>
      <c r="W473" s="62"/>
      <c r="X473" s="62"/>
      <c r="Y473" s="23" t="str">
        <f>IF(M473&lt;&gt;"",$H473*M473,"")</f>
        <v/>
      </c>
      <c r="Z473" s="23" t="str">
        <f>IF(N473&lt;&gt;"",$H473*N473,"")</f>
        <v/>
      </c>
      <c r="AA473" s="19">
        <f>IF(OR(M473&lt;&gt;"",N473&lt;&gt;""),1,0)</f>
        <v>0</v>
      </c>
      <c r="AB473" s="19">
        <f>IF(M473&lt;&gt;0,1,0)</f>
        <v>1</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568</v>
      </c>
      <c r="H474" s="21">
        <v>1</v>
      </c>
      <c r="I474" s="21" t="s">
        <v>994</v>
      </c>
      <c r="J474" s="46" t="s">
        <v>1070</v>
      </c>
      <c r="K474" s="46" t="s">
        <v>81</v>
      </c>
      <c r="L474" s="47"/>
      <c r="M474" s="48" t="s">
        <v>1070</v>
      </c>
      <c r="N474" s="48"/>
      <c r="O474" s="49"/>
      <c r="P474" s="50"/>
      <c r="Q474" s="50">
        <v>7.0000000000000007E-2</v>
      </c>
      <c r="R474" s="50"/>
      <c r="S474" s="50"/>
      <c r="T474" s="46" t="s">
        <v>1071</v>
      </c>
      <c r="U474" s="46"/>
      <c r="V474" s="51"/>
      <c r="W474" s="62"/>
      <c r="X474" s="62"/>
      <c r="Y474" s="23" t="str">
        <f>IF(M474&lt;&gt;"",$H474*M474,"")</f>
        <v/>
      </c>
      <c r="Z474" s="23" t="str">
        <f>IF(N474&lt;&gt;"",$H474*N474,"")</f>
        <v/>
      </c>
      <c r="AA474" s="19">
        <f>IF(OR(M474&lt;&gt;"",N474&lt;&gt;""),1,0)</f>
        <v>0</v>
      </c>
      <c r="AB474" s="19">
        <f>IF(M474&lt;&gt;0,1,0)</f>
        <v>1</v>
      </c>
      <c r="AC474" s="19">
        <f>IF(N474&lt;&gt;0,1,0)</f>
        <v>0</v>
      </c>
      <c r="AD474" s="23" t="str">
        <f>IF(W474&lt;&gt;"",$H474*W474,"")</f>
        <v/>
      </c>
      <c r="AE474" s="23" t="str">
        <f>IF(X474&lt;&gt;"",$H474*X474,"")</f>
        <v/>
      </c>
    </row>
    <row r="475" spans="2:31" x14ac:dyDescent="0.25">
      <c r="B475" s="18">
        <f>IF(G475="","",B474+1)</f>
        <v>453</v>
      </c>
      <c r="C475" s="25">
        <v>5500000000850</v>
      </c>
      <c r="D475" s="19"/>
      <c r="E475" s="19"/>
      <c r="F475" s="2"/>
      <c r="G475" s="20" t="s">
        <v>569</v>
      </c>
      <c r="H475" s="21">
        <v>1</v>
      </c>
      <c r="I475" s="21" t="s">
        <v>994</v>
      </c>
      <c r="J475" s="46" t="s">
        <v>1070</v>
      </c>
      <c r="K475" s="46" t="s">
        <v>81</v>
      </c>
      <c r="L475" s="47"/>
      <c r="M475" s="48" t="s">
        <v>1070</v>
      </c>
      <c r="N475" s="48"/>
      <c r="O475" s="49"/>
      <c r="P475" s="50"/>
      <c r="Q475" s="50">
        <v>7.0000000000000007E-2</v>
      </c>
      <c r="R475" s="50"/>
      <c r="S475" s="50"/>
      <c r="T475" s="46" t="s">
        <v>1071</v>
      </c>
      <c r="U475" s="46"/>
      <c r="V475" s="51"/>
      <c r="W475" s="62"/>
      <c r="X475" s="62"/>
      <c r="Y475" s="23" t="str">
        <f>IF(M475&lt;&gt;"",$H475*M475,"")</f>
        <v/>
      </c>
      <c r="Z475" s="23" t="str">
        <f>IF(N475&lt;&gt;"",$H475*N475,"")</f>
        <v/>
      </c>
      <c r="AA475" s="19">
        <f>IF(OR(M475&lt;&gt;"",N475&lt;&gt;""),1,0)</f>
        <v>0</v>
      </c>
      <c r="AB475" s="19">
        <f>IF(M475&lt;&gt;0,1,0)</f>
        <v>1</v>
      </c>
      <c r="AC475" s="19">
        <f>IF(N475&lt;&gt;0,1,0)</f>
        <v>0</v>
      </c>
      <c r="AD475" s="23" t="str">
        <f>IF(W475&lt;&gt;"",$H475*W475,"")</f>
        <v/>
      </c>
      <c r="AE475" s="23" t="str">
        <f>IF(X475&lt;&gt;"",$H475*X475,"")</f>
        <v/>
      </c>
    </row>
    <row r="476" spans="2:31" x14ac:dyDescent="0.25">
      <c r="B476" s="18">
        <f>IF(G476="","",B475+1)</f>
        <v>454</v>
      </c>
      <c r="C476" s="25">
        <v>5200000010365</v>
      </c>
      <c r="D476" s="19"/>
      <c r="E476" s="19"/>
      <c r="F476" s="20"/>
      <c r="G476" s="20" t="s">
        <v>547</v>
      </c>
      <c r="H476" s="21">
        <v>1</v>
      </c>
      <c r="I476" s="21" t="s">
        <v>994</v>
      </c>
      <c r="J476" s="46" t="s">
        <v>1070</v>
      </c>
      <c r="K476" s="46" t="s">
        <v>81</v>
      </c>
      <c r="L476" s="47"/>
      <c r="M476" s="48" t="s">
        <v>1070</v>
      </c>
      <c r="N476" s="48"/>
      <c r="O476" s="49"/>
      <c r="P476" s="50"/>
      <c r="Q476" s="50">
        <v>7.0000000000000007E-2</v>
      </c>
      <c r="R476" s="50"/>
      <c r="S476" s="50"/>
      <c r="T476" s="46" t="s">
        <v>1071</v>
      </c>
      <c r="U476" s="46"/>
      <c r="V476" s="51"/>
      <c r="W476" s="62"/>
      <c r="X476" s="62"/>
      <c r="Y476" s="23" t="str">
        <f>IF(M476&lt;&gt;"",$H476*M476,"")</f>
        <v/>
      </c>
      <c r="Z476" s="23" t="str">
        <f>IF(N476&lt;&gt;"",$H476*N476,"")</f>
        <v/>
      </c>
      <c r="AA476" s="19">
        <f>IF(OR(M476&lt;&gt;"",N476&lt;&gt;""),1,0)</f>
        <v>0</v>
      </c>
      <c r="AB476" s="19">
        <f>IF(M476&lt;&gt;0,1,0)</f>
        <v>1</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547</v>
      </c>
      <c r="H477" s="21">
        <v>1</v>
      </c>
      <c r="I477" s="21" t="s">
        <v>994</v>
      </c>
      <c r="J477" s="46" t="s">
        <v>1070</v>
      </c>
      <c r="K477" s="46" t="s">
        <v>81</v>
      </c>
      <c r="L477" s="47"/>
      <c r="M477" s="48" t="s">
        <v>1070</v>
      </c>
      <c r="N477" s="48"/>
      <c r="O477" s="49"/>
      <c r="P477" s="50"/>
      <c r="Q477" s="50">
        <v>7.0000000000000007E-2</v>
      </c>
      <c r="R477" s="50"/>
      <c r="S477" s="50"/>
      <c r="T477" s="46" t="s">
        <v>1071</v>
      </c>
      <c r="U477" s="46"/>
      <c r="V477" s="51"/>
      <c r="W477" s="62"/>
      <c r="X477" s="62"/>
      <c r="Y477" s="23" t="str">
        <f>IF(M477&lt;&gt;"",$H477*M477,"")</f>
        <v/>
      </c>
      <c r="Z477" s="23" t="str">
        <f>IF(N477&lt;&gt;"",$H477*N477,"")</f>
        <v/>
      </c>
      <c r="AA477" s="19">
        <f>IF(OR(M477&lt;&gt;"",N477&lt;&gt;""),1,0)</f>
        <v>0</v>
      </c>
      <c r="AB477" s="19">
        <f>IF(M477&lt;&gt;0,1,0)</f>
        <v>1</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547</v>
      </c>
      <c r="H478" s="21">
        <v>1</v>
      </c>
      <c r="I478" s="21" t="s">
        <v>994</v>
      </c>
      <c r="J478" s="46" t="s">
        <v>1070</v>
      </c>
      <c r="K478" s="46" t="s">
        <v>81</v>
      </c>
      <c r="L478" s="47"/>
      <c r="M478" s="48" t="s">
        <v>1070</v>
      </c>
      <c r="N478" s="48"/>
      <c r="O478" s="49"/>
      <c r="P478" s="50"/>
      <c r="Q478" s="50">
        <v>7.0000000000000007E-2</v>
      </c>
      <c r="R478" s="50"/>
      <c r="S478" s="50"/>
      <c r="T478" s="46" t="s">
        <v>1071</v>
      </c>
      <c r="U478" s="46"/>
      <c r="V478" s="51"/>
      <c r="W478" s="62"/>
      <c r="X478" s="62"/>
      <c r="Y478" s="23" t="str">
        <f>IF(M478&lt;&gt;"",$H478*M478,"")</f>
        <v/>
      </c>
      <c r="Z478" s="23" t="str">
        <f>IF(N478&lt;&gt;"",$H478*N478,"")</f>
        <v/>
      </c>
      <c r="AA478" s="19">
        <f>IF(OR(M478&lt;&gt;"",N478&lt;&gt;""),1,0)</f>
        <v>0</v>
      </c>
      <c r="AB478" s="19">
        <f>IF(M478&lt;&gt;0,1,0)</f>
        <v>1</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570</v>
      </c>
      <c r="H479" s="21">
        <v>1</v>
      </c>
      <c r="I479" s="21" t="s">
        <v>994</v>
      </c>
      <c r="J479" s="46" t="s">
        <v>1070</v>
      </c>
      <c r="K479" s="46" t="s">
        <v>81</v>
      </c>
      <c r="L479" s="47"/>
      <c r="M479" s="48" t="s">
        <v>1070</v>
      </c>
      <c r="N479" s="48"/>
      <c r="O479" s="49"/>
      <c r="P479" s="50"/>
      <c r="Q479" s="50">
        <v>7.0000000000000007E-2</v>
      </c>
      <c r="R479" s="50"/>
      <c r="S479" s="50"/>
      <c r="T479" s="46" t="s">
        <v>1071</v>
      </c>
      <c r="U479" s="46"/>
      <c r="V479" s="51"/>
      <c r="W479" s="62"/>
      <c r="X479" s="62"/>
      <c r="Y479" s="23" t="str">
        <f>IF(M479&lt;&gt;"",$H479*M479,"")</f>
        <v/>
      </c>
      <c r="Z479" s="23" t="str">
        <f>IF(N479&lt;&gt;"",$H479*N479,"")</f>
        <v/>
      </c>
      <c r="AA479" s="19">
        <f>IF(OR(M479&lt;&gt;"",N479&lt;&gt;""),1,0)</f>
        <v>0</v>
      </c>
      <c r="AB479" s="19">
        <f>IF(M479&lt;&gt;0,1,0)</f>
        <v>1</v>
      </c>
      <c r="AC479" s="19">
        <f>IF(N479&lt;&gt;0,1,0)</f>
        <v>0</v>
      </c>
      <c r="AD479" s="23" t="str">
        <f>IF(W479&lt;&gt;"",$H479*W479,"")</f>
        <v/>
      </c>
      <c r="AE479" s="23" t="str">
        <f>IF(X479&lt;&gt;"",$H479*X479,"")</f>
        <v/>
      </c>
    </row>
    <row r="480" spans="2:31" x14ac:dyDescent="0.25">
      <c r="B480" s="18">
        <f>IF(G480="","",B479+1)</f>
        <v>458</v>
      </c>
      <c r="C480" s="25">
        <v>5200000012999</v>
      </c>
      <c r="D480" s="19"/>
      <c r="E480" s="19"/>
      <c r="F480" s="20"/>
      <c r="G480" s="20" t="s">
        <v>571</v>
      </c>
      <c r="H480" s="21">
        <v>1</v>
      </c>
      <c r="I480" s="21" t="s">
        <v>994</v>
      </c>
      <c r="J480" s="46" t="s">
        <v>1070</v>
      </c>
      <c r="K480" s="46" t="s">
        <v>81</v>
      </c>
      <c r="L480" s="47"/>
      <c r="M480" s="48" t="s">
        <v>1070</v>
      </c>
      <c r="N480" s="48"/>
      <c r="O480" s="49"/>
      <c r="P480" s="50"/>
      <c r="Q480" s="50">
        <v>7.0000000000000007E-2</v>
      </c>
      <c r="R480" s="50"/>
      <c r="S480" s="50"/>
      <c r="T480" s="46" t="s">
        <v>1071</v>
      </c>
      <c r="U480" s="46"/>
      <c r="V480" s="51"/>
      <c r="W480" s="62"/>
      <c r="X480" s="62"/>
      <c r="Y480" s="23" t="str">
        <f>IF(M480&lt;&gt;"",$H480*M480,"")</f>
        <v/>
      </c>
      <c r="Z480" s="23" t="str">
        <f>IF(N480&lt;&gt;"",$H480*N480,"")</f>
        <v/>
      </c>
      <c r="AA480" s="19">
        <f>IF(OR(M480&lt;&gt;"",N480&lt;&gt;""),1,0)</f>
        <v>0</v>
      </c>
      <c r="AB480" s="19">
        <f>IF(M480&lt;&gt;0,1,0)</f>
        <v>1</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572</v>
      </c>
      <c r="H481" s="21">
        <v>1</v>
      </c>
      <c r="I481" s="21" t="s">
        <v>994</v>
      </c>
      <c r="J481" s="46" t="s">
        <v>1070</v>
      </c>
      <c r="K481" s="46" t="s">
        <v>81</v>
      </c>
      <c r="L481" s="47"/>
      <c r="M481" s="48" t="s">
        <v>1070</v>
      </c>
      <c r="N481" s="48"/>
      <c r="O481" s="49"/>
      <c r="P481" s="50"/>
      <c r="Q481" s="50">
        <v>7.0000000000000007E-2</v>
      </c>
      <c r="R481" s="50"/>
      <c r="S481" s="50"/>
      <c r="T481" s="46" t="s">
        <v>1071</v>
      </c>
      <c r="U481" s="46"/>
      <c r="V481" s="51"/>
      <c r="W481" s="62"/>
      <c r="X481" s="62"/>
      <c r="Y481" s="23" t="str">
        <f>IF(M481&lt;&gt;"",$H481*M481,"")</f>
        <v/>
      </c>
      <c r="Z481" s="23" t="str">
        <f>IF(N481&lt;&gt;"",$H481*N481,"")</f>
        <v/>
      </c>
      <c r="AA481" s="19">
        <f>IF(OR(M481&lt;&gt;"",N481&lt;&gt;""),1,0)</f>
        <v>0</v>
      </c>
      <c r="AB481" s="19">
        <f>IF(M481&lt;&gt;0,1,0)</f>
        <v>1</v>
      </c>
      <c r="AC481" s="19">
        <f>IF(N481&lt;&gt;0,1,0)</f>
        <v>0</v>
      </c>
      <c r="AD481" s="23" t="str">
        <f>IF(W481&lt;&gt;"",$H481*W481,"")</f>
        <v/>
      </c>
      <c r="AE481" s="23" t="str">
        <f>IF(X481&lt;&gt;"",$H481*X481,"")</f>
        <v/>
      </c>
    </row>
    <row r="482" spans="2:31" x14ac:dyDescent="0.25">
      <c r="B482" s="18">
        <f>IF(G482="","",B481+1)</f>
        <v>460</v>
      </c>
      <c r="C482" s="25">
        <v>5500000002307</v>
      </c>
      <c r="D482" s="19"/>
      <c r="E482" s="19"/>
      <c r="F482" s="20"/>
      <c r="G482" s="20" t="s">
        <v>1017</v>
      </c>
      <c r="H482" s="21">
        <v>3</v>
      </c>
      <c r="I482" s="21" t="s">
        <v>994</v>
      </c>
      <c r="J482" s="46">
        <v>82042000</v>
      </c>
      <c r="K482" s="46" t="s">
        <v>104</v>
      </c>
      <c r="L482" s="47"/>
      <c r="M482" s="48">
        <v>281.27272727272731</v>
      </c>
      <c r="N482" s="48"/>
      <c r="O482" s="49"/>
      <c r="P482" s="50"/>
      <c r="Q482" s="50">
        <v>7.0000000000000007E-2</v>
      </c>
      <c r="R482" s="50"/>
      <c r="S482" s="50"/>
      <c r="T482" s="46" t="s">
        <v>1071</v>
      </c>
      <c r="U482" s="46"/>
      <c r="V482" s="51"/>
      <c r="W482" s="62"/>
      <c r="X482" s="62"/>
      <c r="Y482" s="23">
        <f>IF(M482&lt;&gt;"",$H482*M482,"")</f>
        <v>843.81818181818198</v>
      </c>
      <c r="Z482" s="23" t="str">
        <f>IF(N482&lt;&gt;"",$H482*N482,"")</f>
        <v/>
      </c>
      <c r="AA482" s="19">
        <f>IF(OR(M482&lt;&gt;"",N482&lt;&gt;""),1,0)</f>
        <v>1</v>
      </c>
      <c r="AB482" s="19">
        <f>IF(M482&lt;&gt;0,1,0)</f>
        <v>1</v>
      </c>
      <c r="AC482" s="19">
        <f>IF(N482&lt;&gt;0,1,0)</f>
        <v>0</v>
      </c>
      <c r="AD482" s="23" t="str">
        <f>IF(W482&lt;&gt;"",$H482*W482,"")</f>
        <v/>
      </c>
      <c r="AE482" s="23" t="str">
        <f>IF(X482&lt;&gt;"",$H482*X482,"")</f>
        <v/>
      </c>
    </row>
    <row r="483" spans="2:31" x14ac:dyDescent="0.25">
      <c r="B483" s="18">
        <f>IF(G483="","",B482+1)</f>
        <v>461</v>
      </c>
      <c r="C483" s="25">
        <v>5500000001596</v>
      </c>
      <c r="D483" s="19"/>
      <c r="E483" s="19"/>
      <c r="F483" s="2"/>
      <c r="G483" s="20" t="s">
        <v>573</v>
      </c>
      <c r="H483" s="21">
        <v>1</v>
      </c>
      <c r="I483" s="21" t="s">
        <v>994</v>
      </c>
      <c r="J483" s="46" t="s">
        <v>1070</v>
      </c>
      <c r="K483" s="46" t="s">
        <v>81</v>
      </c>
      <c r="L483" s="47"/>
      <c r="M483" s="48" t="s">
        <v>1070</v>
      </c>
      <c r="N483" s="48"/>
      <c r="O483" s="49"/>
      <c r="P483" s="50"/>
      <c r="Q483" s="50">
        <v>7.0000000000000007E-2</v>
      </c>
      <c r="R483" s="50"/>
      <c r="S483" s="50"/>
      <c r="T483" s="46" t="s">
        <v>1071</v>
      </c>
      <c r="U483" s="46"/>
      <c r="V483" s="51"/>
      <c r="W483" s="62"/>
      <c r="X483" s="62"/>
      <c r="Y483" s="23" t="str">
        <f>IF(M483&lt;&gt;"",$H483*M483,"")</f>
        <v/>
      </c>
      <c r="Z483" s="23" t="str">
        <f>IF(N483&lt;&gt;"",$H483*N483,"")</f>
        <v/>
      </c>
      <c r="AA483" s="19">
        <f>IF(OR(M483&lt;&gt;"",N483&lt;&gt;""),1,0)</f>
        <v>0</v>
      </c>
      <c r="AB483" s="19">
        <f>IF(M483&lt;&gt;0,1,0)</f>
        <v>1</v>
      </c>
      <c r="AC483" s="19">
        <f>IF(N483&lt;&gt;0,1,0)</f>
        <v>0</v>
      </c>
      <c r="AD483" s="23" t="str">
        <f>IF(W483&lt;&gt;"",$H483*W483,"")</f>
        <v/>
      </c>
      <c r="AE483" s="23" t="str">
        <f>IF(X483&lt;&gt;"",$H483*X483,"")</f>
        <v/>
      </c>
    </row>
    <row r="484" spans="2:31" x14ac:dyDescent="0.25">
      <c r="B484" s="18">
        <f>IF(G484="","",B483+1)</f>
        <v>462</v>
      </c>
      <c r="C484" s="25">
        <v>5500000001600</v>
      </c>
      <c r="D484" s="19"/>
      <c r="E484" s="19"/>
      <c r="F484" s="20"/>
      <c r="G484" s="20" t="s">
        <v>574</v>
      </c>
      <c r="H484" s="21">
        <v>1</v>
      </c>
      <c r="I484" s="21" t="s">
        <v>994</v>
      </c>
      <c r="J484" s="46" t="s">
        <v>1070</v>
      </c>
      <c r="K484" s="46" t="s">
        <v>81</v>
      </c>
      <c r="L484" s="47"/>
      <c r="M484" s="48" t="s">
        <v>1070</v>
      </c>
      <c r="N484" s="48"/>
      <c r="O484" s="49"/>
      <c r="P484" s="50"/>
      <c r="Q484" s="50">
        <v>7.0000000000000007E-2</v>
      </c>
      <c r="R484" s="50"/>
      <c r="S484" s="50"/>
      <c r="T484" s="46" t="s">
        <v>1071</v>
      </c>
      <c r="U484" s="46"/>
      <c r="V484" s="51"/>
      <c r="W484" s="62"/>
      <c r="X484" s="62"/>
      <c r="Y484" s="23" t="str">
        <f>IF(M484&lt;&gt;"",$H484*M484,"")</f>
        <v/>
      </c>
      <c r="Z484" s="23" t="str">
        <f>IF(N484&lt;&gt;"",$H484*N484,"")</f>
        <v/>
      </c>
      <c r="AA484" s="19">
        <f>IF(OR(M484&lt;&gt;"",N484&lt;&gt;""),1,0)</f>
        <v>0</v>
      </c>
      <c r="AB484" s="19">
        <f>IF(M484&lt;&gt;0,1,0)</f>
        <v>1</v>
      </c>
      <c r="AC484" s="19">
        <f>IF(N484&lt;&gt;0,1,0)</f>
        <v>0</v>
      </c>
      <c r="AD484" s="23" t="str">
        <f>IF(W484&lt;&gt;"",$H484*W484,"")</f>
        <v/>
      </c>
      <c r="AE484" s="23" t="str">
        <f>IF(X484&lt;&gt;"",$H484*X484,"")</f>
        <v/>
      </c>
    </row>
    <row r="485" spans="2:31" x14ac:dyDescent="0.25">
      <c r="B485" s="18">
        <f>IF(G485="","",B484+1)</f>
        <v>463</v>
      </c>
      <c r="C485" s="25">
        <v>5200000014360</v>
      </c>
      <c r="D485" s="19"/>
      <c r="E485" s="19"/>
      <c r="F485" s="2"/>
      <c r="G485" s="20" t="s">
        <v>575</v>
      </c>
      <c r="H485" s="21">
        <v>1</v>
      </c>
      <c r="I485" s="21" t="s">
        <v>994</v>
      </c>
      <c r="J485" s="46" t="s">
        <v>1070</v>
      </c>
      <c r="K485" s="46" t="s">
        <v>81</v>
      </c>
      <c r="L485" s="47"/>
      <c r="M485" s="48" t="s">
        <v>1070</v>
      </c>
      <c r="N485" s="48"/>
      <c r="O485" s="49"/>
      <c r="P485" s="50"/>
      <c r="Q485" s="50">
        <v>7.0000000000000007E-2</v>
      </c>
      <c r="R485" s="50"/>
      <c r="S485" s="50"/>
      <c r="T485" s="46" t="s">
        <v>1071</v>
      </c>
      <c r="U485" s="46"/>
      <c r="V485" s="51"/>
      <c r="W485" s="62"/>
      <c r="X485" s="62"/>
      <c r="Y485" s="23" t="str">
        <f>IF(M485&lt;&gt;"",$H485*M485,"")</f>
        <v/>
      </c>
      <c r="Z485" s="23" t="str">
        <f>IF(N485&lt;&gt;"",$H485*N485,"")</f>
        <v/>
      </c>
      <c r="AA485" s="19">
        <f>IF(OR(M485&lt;&gt;"",N485&lt;&gt;""),1,0)</f>
        <v>0</v>
      </c>
      <c r="AB485" s="19">
        <f>IF(M485&lt;&gt;0,1,0)</f>
        <v>1</v>
      </c>
      <c r="AC485" s="19">
        <f>IF(N485&lt;&gt;0,1,0)</f>
        <v>0</v>
      </c>
      <c r="AD485" s="23" t="str">
        <f>IF(W485&lt;&gt;"",$H485*W485,"")</f>
        <v/>
      </c>
      <c r="AE485" s="23" t="str">
        <f>IF(X485&lt;&gt;"",$H485*X485,"")</f>
        <v/>
      </c>
    </row>
    <row r="486" spans="2:31" x14ac:dyDescent="0.25">
      <c r="B486" s="18">
        <f>IF(G486="","",B485+1)</f>
        <v>464</v>
      </c>
      <c r="C486" s="25">
        <v>5500000000374</v>
      </c>
      <c r="D486" s="19"/>
      <c r="E486" s="19"/>
      <c r="F486" s="20"/>
      <c r="G486" s="20" t="s">
        <v>576</v>
      </c>
      <c r="H486" s="21">
        <v>12</v>
      </c>
      <c r="I486" s="21" t="s">
        <v>994</v>
      </c>
      <c r="J486" s="46" t="s">
        <v>1070</v>
      </c>
      <c r="K486" s="46" t="s">
        <v>81</v>
      </c>
      <c r="L486" s="47"/>
      <c r="M486" s="48" t="s">
        <v>1070</v>
      </c>
      <c r="N486" s="48"/>
      <c r="O486" s="49"/>
      <c r="P486" s="50"/>
      <c r="Q486" s="50">
        <v>7.0000000000000007E-2</v>
      </c>
      <c r="R486" s="50"/>
      <c r="S486" s="50"/>
      <c r="T486" s="46" t="s">
        <v>1071</v>
      </c>
      <c r="U486" s="46"/>
      <c r="V486" s="51"/>
      <c r="W486" s="62"/>
      <c r="X486" s="62"/>
      <c r="Y486" s="23" t="str">
        <f>IF(M486&lt;&gt;"",$H486*M486,"")</f>
        <v/>
      </c>
      <c r="Z486" s="23" t="str">
        <f>IF(N486&lt;&gt;"",$H486*N486,"")</f>
        <v/>
      </c>
      <c r="AA486" s="19">
        <f>IF(OR(M486&lt;&gt;"",N486&lt;&gt;""),1,0)</f>
        <v>0</v>
      </c>
      <c r="AB486" s="19">
        <f>IF(M486&lt;&gt;0,1,0)</f>
        <v>1</v>
      </c>
      <c r="AC486" s="19">
        <f>IF(N486&lt;&gt;0,1,0)</f>
        <v>0</v>
      </c>
      <c r="AD486" s="23" t="str">
        <f>IF(W486&lt;&gt;"",$H486*W486,"")</f>
        <v/>
      </c>
      <c r="AE486" s="23" t="str">
        <f>IF(X486&lt;&gt;"",$H486*X486,"")</f>
        <v/>
      </c>
    </row>
    <row r="487" spans="2:31" x14ac:dyDescent="0.25">
      <c r="B487" s="18">
        <f>IF(G487="","",B486+1)</f>
        <v>465</v>
      </c>
      <c r="C487" s="25">
        <v>5500000002016</v>
      </c>
      <c r="D487" s="19"/>
      <c r="E487" s="19"/>
      <c r="F487" s="2"/>
      <c r="G487" s="20" t="s">
        <v>577</v>
      </c>
      <c r="H487" s="21">
        <v>1</v>
      </c>
      <c r="I487" s="21" t="s">
        <v>994</v>
      </c>
      <c r="J487" s="46" t="s">
        <v>1070</v>
      </c>
      <c r="K487" s="46" t="s">
        <v>81</v>
      </c>
      <c r="L487" s="47"/>
      <c r="M487" s="48" t="s">
        <v>1070</v>
      </c>
      <c r="N487" s="48"/>
      <c r="O487" s="49"/>
      <c r="P487" s="50"/>
      <c r="Q487" s="50">
        <v>7.0000000000000007E-2</v>
      </c>
      <c r="R487" s="50"/>
      <c r="S487" s="50"/>
      <c r="T487" s="46" t="s">
        <v>1071</v>
      </c>
      <c r="U487" s="46"/>
      <c r="V487" s="51"/>
      <c r="W487" s="62"/>
      <c r="X487" s="62"/>
      <c r="Y487" s="23" t="str">
        <f>IF(M487&lt;&gt;"",$H487*M487,"")</f>
        <v/>
      </c>
      <c r="Z487" s="23" t="str">
        <f>IF(N487&lt;&gt;"",$H487*N487,"")</f>
        <v/>
      </c>
      <c r="AA487" s="19">
        <f>IF(OR(M487&lt;&gt;"",N487&lt;&gt;""),1,0)</f>
        <v>0</v>
      </c>
      <c r="AB487" s="19">
        <f>IF(M487&lt;&gt;0,1,0)</f>
        <v>1</v>
      </c>
      <c r="AC487" s="19">
        <f>IF(N487&lt;&gt;0,1,0)</f>
        <v>0</v>
      </c>
      <c r="AD487" s="23" t="str">
        <f>IF(W487&lt;&gt;"",$H487*W487,"")</f>
        <v/>
      </c>
      <c r="AE487" s="23" t="str">
        <f>IF(X487&lt;&gt;"",$H487*X487,"")</f>
        <v/>
      </c>
    </row>
    <row r="488" spans="2:31" x14ac:dyDescent="0.25">
      <c r="B488" s="18">
        <f>IF(G488="","",B487+1)</f>
        <v>466</v>
      </c>
      <c r="C488" s="25">
        <v>5500000000974</v>
      </c>
      <c r="D488" s="19"/>
      <c r="E488" s="19"/>
      <c r="F488" s="20"/>
      <c r="G488" s="20" t="s">
        <v>578</v>
      </c>
      <c r="H488" s="21">
        <v>1</v>
      </c>
      <c r="I488" s="21" t="s">
        <v>994</v>
      </c>
      <c r="J488" s="46" t="s">
        <v>1070</v>
      </c>
      <c r="K488" s="46" t="s">
        <v>81</v>
      </c>
      <c r="L488" s="47"/>
      <c r="M488" s="48" t="s">
        <v>1070</v>
      </c>
      <c r="N488" s="48"/>
      <c r="O488" s="49"/>
      <c r="P488" s="50"/>
      <c r="Q488" s="50">
        <v>7.0000000000000007E-2</v>
      </c>
      <c r="R488" s="50"/>
      <c r="S488" s="50"/>
      <c r="T488" s="46" t="s">
        <v>1071</v>
      </c>
      <c r="U488" s="46"/>
      <c r="V488" s="51"/>
      <c r="W488" s="62"/>
      <c r="X488" s="62"/>
      <c r="Y488" s="23" t="str">
        <f>IF(M488&lt;&gt;"",$H488*M488,"")</f>
        <v/>
      </c>
      <c r="Z488" s="23" t="str">
        <f>IF(N488&lt;&gt;"",$H488*N488,"")</f>
        <v/>
      </c>
      <c r="AA488" s="19">
        <f>IF(OR(M488&lt;&gt;"",N488&lt;&gt;""),1,0)</f>
        <v>0</v>
      </c>
      <c r="AB488" s="19">
        <f>IF(M488&lt;&gt;0,1,0)</f>
        <v>1</v>
      </c>
      <c r="AC488" s="19">
        <f>IF(N488&lt;&gt;0,1,0)</f>
        <v>0</v>
      </c>
      <c r="AD488" s="23" t="str">
        <f>IF(W488&lt;&gt;"",$H488*W488,"")</f>
        <v/>
      </c>
      <c r="AE488" s="23" t="str">
        <f>IF(X488&lt;&gt;"",$H488*X488,"")</f>
        <v/>
      </c>
    </row>
    <row r="489" spans="2:31" x14ac:dyDescent="0.25">
      <c r="B489" s="18">
        <f>IF(G489="","",B488+1)</f>
        <v>467</v>
      </c>
      <c r="C489" s="25">
        <v>5500000000467</v>
      </c>
      <c r="D489" s="19"/>
      <c r="E489" s="19"/>
      <c r="F489" s="2"/>
      <c r="G489" s="20" t="s">
        <v>579</v>
      </c>
      <c r="H489" s="21">
        <v>15</v>
      </c>
      <c r="I489" s="21" t="s">
        <v>994</v>
      </c>
      <c r="J489" s="46" t="s">
        <v>1070</v>
      </c>
      <c r="K489" s="46" t="s">
        <v>81</v>
      </c>
      <c r="L489" s="47"/>
      <c r="M489" s="48" t="s">
        <v>1070</v>
      </c>
      <c r="N489" s="48"/>
      <c r="O489" s="49"/>
      <c r="P489" s="50"/>
      <c r="Q489" s="50">
        <v>7.0000000000000007E-2</v>
      </c>
      <c r="R489" s="50"/>
      <c r="S489" s="50"/>
      <c r="T489" s="46" t="s">
        <v>1071</v>
      </c>
      <c r="U489" s="46"/>
      <c r="V489" s="51"/>
      <c r="W489" s="62"/>
      <c r="X489" s="62"/>
      <c r="Y489" s="23" t="str">
        <f>IF(M489&lt;&gt;"",$H489*M489,"")</f>
        <v/>
      </c>
      <c r="Z489" s="23" t="str">
        <f>IF(N489&lt;&gt;"",$H489*N489,"")</f>
        <v/>
      </c>
      <c r="AA489" s="19">
        <f>IF(OR(M489&lt;&gt;"",N489&lt;&gt;""),1,0)</f>
        <v>0</v>
      </c>
      <c r="AB489" s="19">
        <f>IF(M489&lt;&gt;0,1,0)</f>
        <v>1</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580</v>
      </c>
      <c r="H490" s="21">
        <v>1</v>
      </c>
      <c r="I490" s="21" t="s">
        <v>994</v>
      </c>
      <c r="J490" s="46">
        <v>82032010</v>
      </c>
      <c r="K490" s="46" t="s">
        <v>104</v>
      </c>
      <c r="L490" s="47"/>
      <c r="M490" s="48">
        <v>86.348484848484858</v>
      </c>
      <c r="N490" s="48"/>
      <c r="O490" s="49"/>
      <c r="P490" s="50"/>
      <c r="Q490" s="50">
        <v>7.0000000000000007E-2</v>
      </c>
      <c r="R490" s="50"/>
      <c r="S490" s="50"/>
      <c r="T490" s="46" t="s">
        <v>1071</v>
      </c>
      <c r="U490" s="46"/>
      <c r="V490" s="51"/>
      <c r="W490" s="62"/>
      <c r="X490" s="62"/>
      <c r="Y490" s="23">
        <f>IF(M490&lt;&gt;"",$H490*M490,"")</f>
        <v>86.348484848484858</v>
      </c>
      <c r="Z490" s="23" t="str">
        <f>IF(N490&lt;&gt;"",$H490*N490,"")</f>
        <v/>
      </c>
      <c r="AA490" s="19">
        <f>IF(OR(M490&lt;&gt;"",N490&lt;&gt;""),1,0)</f>
        <v>1</v>
      </c>
      <c r="AB490" s="19">
        <f>IF(M490&lt;&gt;0,1,0)</f>
        <v>1</v>
      </c>
      <c r="AC490" s="19">
        <f>IF(N490&lt;&gt;0,1,0)</f>
        <v>0</v>
      </c>
      <c r="AD490" s="23" t="str">
        <f>IF(W490&lt;&gt;"",$H490*W490,"")</f>
        <v/>
      </c>
      <c r="AE490" s="23" t="str">
        <f>IF(X490&lt;&gt;"",$H490*X490,"")</f>
        <v/>
      </c>
    </row>
    <row r="491" spans="2:31" x14ac:dyDescent="0.25">
      <c r="B491" s="18">
        <f>IF(G491="","",B490+1)</f>
        <v>469</v>
      </c>
      <c r="C491" s="25">
        <v>5500000001595</v>
      </c>
      <c r="D491" s="19"/>
      <c r="E491" s="19"/>
      <c r="F491" s="2"/>
      <c r="G491" s="20" t="s">
        <v>581</v>
      </c>
      <c r="H491" s="21">
        <v>1</v>
      </c>
      <c r="I491" s="21" t="s">
        <v>994</v>
      </c>
      <c r="J491" s="46" t="s">
        <v>1070</v>
      </c>
      <c r="K491" s="46" t="s">
        <v>81</v>
      </c>
      <c r="L491" s="47"/>
      <c r="M491" s="48" t="s">
        <v>1070</v>
      </c>
      <c r="N491" s="48"/>
      <c r="O491" s="49"/>
      <c r="P491" s="50"/>
      <c r="Q491" s="50">
        <v>7.0000000000000007E-2</v>
      </c>
      <c r="R491" s="50"/>
      <c r="S491" s="50"/>
      <c r="T491" s="46" t="s">
        <v>1071</v>
      </c>
      <c r="U491" s="46"/>
      <c r="V491" s="51"/>
      <c r="W491" s="62"/>
      <c r="X491" s="62"/>
      <c r="Y491" s="23" t="str">
        <f>IF(M491&lt;&gt;"",$H491*M491,"")</f>
        <v/>
      </c>
      <c r="Z491" s="23" t="str">
        <f>IF(N491&lt;&gt;"",$H491*N491,"")</f>
        <v/>
      </c>
      <c r="AA491" s="19">
        <f>IF(OR(M491&lt;&gt;"",N491&lt;&gt;""),1,0)</f>
        <v>0</v>
      </c>
      <c r="AB491" s="19">
        <f>IF(M491&lt;&gt;0,1,0)</f>
        <v>1</v>
      </c>
      <c r="AC491" s="19">
        <f>IF(N491&lt;&gt;0,1,0)</f>
        <v>0</v>
      </c>
      <c r="AD491" s="23" t="str">
        <f>IF(W491&lt;&gt;"",$H491*W491,"")</f>
        <v/>
      </c>
      <c r="AE491" s="23" t="str">
        <f>IF(X491&lt;&gt;"",$H491*X491,"")</f>
        <v/>
      </c>
    </row>
    <row r="492" spans="2:31" x14ac:dyDescent="0.25">
      <c r="B492" s="18">
        <f>IF(G492="","",B491+1)</f>
        <v>470</v>
      </c>
      <c r="C492" s="25">
        <v>5500000001743</v>
      </c>
      <c r="D492" s="19"/>
      <c r="E492" s="19"/>
      <c r="F492" s="20"/>
      <c r="G492" s="20" t="s">
        <v>582</v>
      </c>
      <c r="H492" s="21">
        <v>1</v>
      </c>
      <c r="I492" s="21" t="s">
        <v>994</v>
      </c>
      <c r="J492" s="46">
        <v>82032010</v>
      </c>
      <c r="K492" s="46" t="s">
        <v>104</v>
      </c>
      <c r="L492" s="47"/>
      <c r="M492" s="48">
        <v>92.333333333333343</v>
      </c>
      <c r="N492" s="48"/>
      <c r="O492" s="49"/>
      <c r="P492" s="50"/>
      <c r="Q492" s="50">
        <v>7.0000000000000007E-2</v>
      </c>
      <c r="R492" s="50"/>
      <c r="S492" s="50"/>
      <c r="T492" s="46" t="s">
        <v>1071</v>
      </c>
      <c r="U492" s="46"/>
      <c r="V492" s="51"/>
      <c r="W492" s="62"/>
      <c r="X492" s="62"/>
      <c r="Y492" s="23">
        <f>IF(M492&lt;&gt;"",$H492*M492,"")</f>
        <v>92.333333333333343</v>
      </c>
      <c r="Z492" s="23" t="str">
        <f>IF(N492&lt;&gt;"",$H492*N492,"")</f>
        <v/>
      </c>
      <c r="AA492" s="19">
        <f>IF(OR(M492&lt;&gt;"",N492&lt;&gt;""),1,0)</f>
        <v>1</v>
      </c>
      <c r="AB492" s="19">
        <f>IF(M492&lt;&gt;0,1,0)</f>
        <v>1</v>
      </c>
      <c r="AC492" s="19">
        <f>IF(N492&lt;&gt;0,1,0)</f>
        <v>0</v>
      </c>
      <c r="AD492" s="23" t="str">
        <f>IF(W492&lt;&gt;"",$H492*W492,"")</f>
        <v/>
      </c>
      <c r="AE492" s="23" t="str">
        <f>IF(X492&lt;&gt;"",$H492*X492,"")</f>
        <v/>
      </c>
    </row>
    <row r="493" spans="2:31" x14ac:dyDescent="0.25">
      <c r="B493" s="18">
        <f>IF(G493="","",B492+1)</f>
        <v>471</v>
      </c>
      <c r="C493" s="25">
        <v>5200000011639</v>
      </c>
      <c r="D493" s="19"/>
      <c r="E493" s="19"/>
      <c r="F493" s="2"/>
      <c r="G493" s="20" t="s">
        <v>583</v>
      </c>
      <c r="H493" s="21">
        <v>1</v>
      </c>
      <c r="I493" s="21" t="s">
        <v>994</v>
      </c>
      <c r="J493" s="46">
        <v>82032010</v>
      </c>
      <c r="K493" s="46" t="s">
        <v>104</v>
      </c>
      <c r="L493" s="47"/>
      <c r="M493" s="48">
        <v>59.360000000000007</v>
      </c>
      <c r="N493" s="48"/>
      <c r="O493" s="49"/>
      <c r="P493" s="50"/>
      <c r="Q493" s="50">
        <v>7.0000000000000007E-2</v>
      </c>
      <c r="R493" s="50"/>
      <c r="S493" s="50"/>
      <c r="T493" s="46" t="s">
        <v>1071</v>
      </c>
      <c r="U493" s="46"/>
      <c r="V493" s="51"/>
      <c r="W493" s="62"/>
      <c r="X493" s="62"/>
      <c r="Y493" s="23">
        <f>IF(M493&lt;&gt;"",$H493*M493,"")</f>
        <v>59.360000000000007</v>
      </c>
      <c r="Z493" s="23" t="str">
        <f>IF(N493&lt;&gt;"",$H493*N493,"")</f>
        <v/>
      </c>
      <c r="AA493" s="19">
        <f>IF(OR(M493&lt;&gt;"",N493&lt;&gt;""),1,0)</f>
        <v>1</v>
      </c>
      <c r="AB493" s="19">
        <f>IF(M493&lt;&gt;0,1,0)</f>
        <v>1</v>
      </c>
      <c r="AC493" s="19">
        <f>IF(N493&lt;&gt;0,1,0)</f>
        <v>0</v>
      </c>
      <c r="AD493" s="23" t="str">
        <f>IF(W493&lt;&gt;"",$H493*W493,"")</f>
        <v/>
      </c>
      <c r="AE493" s="23" t="str">
        <f>IF(X493&lt;&gt;"",$H493*X493,"")</f>
        <v/>
      </c>
    </row>
    <row r="494" spans="2:31" x14ac:dyDescent="0.25">
      <c r="B494" s="18">
        <f>IF(G494="","",B493+1)</f>
        <v>472</v>
      </c>
      <c r="C494" s="25">
        <v>5500000000264</v>
      </c>
      <c r="D494" s="19"/>
      <c r="E494" s="19"/>
      <c r="F494" s="20"/>
      <c r="G494" s="20" t="s">
        <v>584</v>
      </c>
      <c r="H494" s="21">
        <v>6</v>
      </c>
      <c r="I494" s="21" t="s">
        <v>994</v>
      </c>
      <c r="J494" s="46">
        <v>82032010</v>
      </c>
      <c r="K494" s="46" t="s">
        <v>104</v>
      </c>
      <c r="L494" s="47"/>
      <c r="M494" s="48">
        <v>327.68181818181824</v>
      </c>
      <c r="N494" s="48"/>
      <c r="O494" s="49"/>
      <c r="P494" s="50"/>
      <c r="Q494" s="50">
        <v>7.0000000000000007E-2</v>
      </c>
      <c r="R494" s="50"/>
      <c r="S494" s="50"/>
      <c r="T494" s="46" t="s">
        <v>1071</v>
      </c>
      <c r="U494" s="46"/>
      <c r="V494" s="51"/>
      <c r="W494" s="62"/>
      <c r="X494" s="62"/>
      <c r="Y494" s="23">
        <f>IF(M494&lt;&gt;"",$H494*M494,"")</f>
        <v>1966.0909090909095</v>
      </c>
      <c r="Z494" s="23" t="str">
        <f>IF(N494&lt;&gt;"",$H494*N494,"")</f>
        <v/>
      </c>
      <c r="AA494" s="19">
        <f>IF(OR(M494&lt;&gt;"",N494&lt;&gt;""),1,0)</f>
        <v>1</v>
      </c>
      <c r="AB494" s="19">
        <f>IF(M494&lt;&gt;0,1,0)</f>
        <v>1</v>
      </c>
      <c r="AC494" s="19">
        <f>IF(N494&lt;&gt;0,1,0)</f>
        <v>0</v>
      </c>
      <c r="AD494" s="23" t="str">
        <f>IF(W494&lt;&gt;"",$H494*W494,"")</f>
        <v/>
      </c>
      <c r="AE494" s="23" t="str">
        <f>IF(X494&lt;&gt;"",$H494*X494,"")</f>
        <v/>
      </c>
    </row>
    <row r="495" spans="2:31" x14ac:dyDescent="0.25">
      <c r="B495" s="18">
        <f>IF(G495="","",B494+1)</f>
        <v>473</v>
      </c>
      <c r="C495" s="25">
        <v>5500000000378</v>
      </c>
      <c r="D495" s="19"/>
      <c r="E495" s="19"/>
      <c r="F495" s="2"/>
      <c r="G495" s="20" t="s">
        <v>585</v>
      </c>
      <c r="H495" s="21">
        <v>3</v>
      </c>
      <c r="I495" s="21" t="s">
        <v>994</v>
      </c>
      <c r="J495" s="46">
        <v>82032010</v>
      </c>
      <c r="K495" s="46" t="s">
        <v>104</v>
      </c>
      <c r="L495" s="47"/>
      <c r="M495" s="48">
        <v>81.393939393939405</v>
      </c>
      <c r="N495" s="48"/>
      <c r="O495" s="49"/>
      <c r="P495" s="50"/>
      <c r="Q495" s="50">
        <v>7.0000000000000007E-2</v>
      </c>
      <c r="R495" s="50"/>
      <c r="S495" s="50"/>
      <c r="T495" s="46" t="s">
        <v>1071</v>
      </c>
      <c r="U495" s="46"/>
      <c r="V495" s="51"/>
      <c r="W495" s="62"/>
      <c r="X495" s="62"/>
      <c r="Y495" s="23">
        <f>IF(M495&lt;&gt;"",$H495*M495,"")</f>
        <v>244.18181818181822</v>
      </c>
      <c r="Z495" s="23" t="str">
        <f>IF(N495&lt;&gt;"",$H495*N495,"")</f>
        <v/>
      </c>
      <c r="AA495" s="19">
        <f>IF(OR(M495&lt;&gt;"",N495&lt;&gt;""),1,0)</f>
        <v>1</v>
      </c>
      <c r="AB495" s="19">
        <f>IF(M495&lt;&gt;0,1,0)</f>
        <v>1</v>
      </c>
      <c r="AC495" s="19">
        <f>IF(N495&lt;&gt;0,1,0)</f>
        <v>0</v>
      </c>
      <c r="AD495" s="23" t="str">
        <f>IF(W495&lt;&gt;"",$H495*W495,"")</f>
        <v/>
      </c>
      <c r="AE495" s="23" t="str">
        <f>IF(X495&lt;&gt;"",$H495*X495,"")</f>
        <v/>
      </c>
    </row>
    <row r="496" spans="2:31" x14ac:dyDescent="0.25">
      <c r="B496" s="18">
        <f>IF(G496="","",B495+1)</f>
        <v>474</v>
      </c>
      <c r="C496" s="25">
        <v>5500000001560</v>
      </c>
      <c r="D496" s="19"/>
      <c r="E496" s="19"/>
      <c r="F496" s="2"/>
      <c r="G496" s="20" t="s">
        <v>586</v>
      </c>
      <c r="H496" s="21">
        <v>1</v>
      </c>
      <c r="I496" s="21" t="s">
        <v>994</v>
      </c>
      <c r="J496" s="46" t="s">
        <v>1070</v>
      </c>
      <c r="K496" s="46" t="s">
        <v>81</v>
      </c>
      <c r="L496" s="47"/>
      <c r="M496" s="48" t="s">
        <v>1070</v>
      </c>
      <c r="N496" s="48"/>
      <c r="O496" s="49"/>
      <c r="P496" s="50"/>
      <c r="Q496" s="50">
        <v>7.0000000000000007E-2</v>
      </c>
      <c r="R496" s="50"/>
      <c r="S496" s="50"/>
      <c r="T496" s="46" t="s">
        <v>1071</v>
      </c>
      <c r="U496" s="46"/>
      <c r="V496" s="51"/>
      <c r="W496" s="62"/>
      <c r="X496" s="62"/>
      <c r="Y496" s="23" t="str">
        <f>IF(M496&lt;&gt;"",$H496*M496,"")</f>
        <v/>
      </c>
      <c r="Z496" s="23" t="str">
        <f>IF(N496&lt;&gt;"",$H496*N496,"")</f>
        <v/>
      </c>
      <c r="AA496" s="19">
        <f>IF(OR(M496&lt;&gt;"",N496&lt;&gt;""),1,0)</f>
        <v>0</v>
      </c>
      <c r="AB496" s="19">
        <f>IF(M496&lt;&gt;0,1,0)</f>
        <v>1</v>
      </c>
      <c r="AC496" s="19">
        <f>IF(N496&lt;&gt;0,1,0)</f>
        <v>0</v>
      </c>
      <c r="AD496" s="23" t="str">
        <f>IF(W496&lt;&gt;"",$H496*W496,"")</f>
        <v/>
      </c>
      <c r="AE496" s="23" t="str">
        <f>IF(X496&lt;&gt;"",$H496*X496,"")</f>
        <v/>
      </c>
    </row>
    <row r="497" spans="2:31" x14ac:dyDescent="0.25">
      <c r="B497" s="18">
        <f>IF(G497="","",B496+1)</f>
        <v>475</v>
      </c>
      <c r="C497" s="25">
        <v>5500000001016</v>
      </c>
      <c r="D497" s="19"/>
      <c r="E497" s="19"/>
      <c r="F497" s="20"/>
      <c r="G497" s="20" t="s">
        <v>587</v>
      </c>
      <c r="H497" s="21">
        <v>1</v>
      </c>
      <c r="I497" s="21" t="s">
        <v>994</v>
      </c>
      <c r="J497" s="46">
        <v>82032010</v>
      </c>
      <c r="K497" s="46" t="s">
        <v>104</v>
      </c>
      <c r="L497" s="47"/>
      <c r="M497" s="48">
        <v>32.974545454545463</v>
      </c>
      <c r="N497" s="48"/>
      <c r="O497" s="49"/>
      <c r="P497" s="50"/>
      <c r="Q497" s="50">
        <v>7.0000000000000007E-2</v>
      </c>
      <c r="R497" s="50"/>
      <c r="S497" s="50"/>
      <c r="T497" s="46" t="s">
        <v>1071</v>
      </c>
      <c r="U497" s="46"/>
      <c r="V497" s="51"/>
      <c r="W497" s="62"/>
      <c r="X497" s="62"/>
      <c r="Y497" s="23">
        <f>IF(M497&lt;&gt;"",$H497*M497,"")</f>
        <v>32.974545454545463</v>
      </c>
      <c r="Z497" s="23" t="str">
        <f>IF(N497&lt;&gt;"",$H497*N497,"")</f>
        <v/>
      </c>
      <c r="AA497" s="19">
        <f>IF(OR(M497&lt;&gt;"",N497&lt;&gt;""),1,0)</f>
        <v>1</v>
      </c>
      <c r="AB497" s="19">
        <f>IF(M497&lt;&gt;0,1,0)</f>
        <v>1</v>
      </c>
      <c r="AC497" s="19">
        <f>IF(N497&lt;&gt;0,1,0)</f>
        <v>0</v>
      </c>
      <c r="AD497" s="23" t="str">
        <f>IF(W497&lt;&gt;"",$H497*W497,"")</f>
        <v/>
      </c>
      <c r="AE497" s="23" t="str">
        <f>IF(X497&lt;&gt;"",$H497*X497,"")</f>
        <v/>
      </c>
    </row>
    <row r="498" spans="2:31" x14ac:dyDescent="0.25">
      <c r="B498" s="18">
        <f>IF(G498="","",B497+1)</f>
        <v>476</v>
      </c>
      <c r="C498" s="25">
        <v>5500000002123</v>
      </c>
      <c r="D498" s="19"/>
      <c r="E498" s="19"/>
      <c r="F498" s="2"/>
      <c r="G498" s="20" t="s">
        <v>588</v>
      </c>
      <c r="H498" s="21">
        <v>3</v>
      </c>
      <c r="I498" s="21" t="s">
        <v>994</v>
      </c>
      <c r="J498" s="46" t="s">
        <v>1070</v>
      </c>
      <c r="K498" s="46" t="s">
        <v>81</v>
      </c>
      <c r="L498" s="47"/>
      <c r="M498" s="48" t="s">
        <v>1070</v>
      </c>
      <c r="N498" s="48"/>
      <c r="O498" s="49"/>
      <c r="P498" s="50"/>
      <c r="Q498" s="50">
        <v>7.0000000000000007E-2</v>
      </c>
      <c r="R498" s="50"/>
      <c r="S498" s="50"/>
      <c r="T498" s="46" t="s">
        <v>1071</v>
      </c>
      <c r="U498" s="46"/>
      <c r="V498" s="51"/>
      <c r="W498" s="62"/>
      <c r="X498" s="62"/>
      <c r="Y498" s="23" t="str">
        <f>IF(M498&lt;&gt;"",$H498*M498,"")</f>
        <v/>
      </c>
      <c r="Z498" s="23" t="str">
        <f>IF(N498&lt;&gt;"",$H498*N498,"")</f>
        <v/>
      </c>
      <c r="AA498" s="19">
        <f>IF(OR(M498&lt;&gt;"",N498&lt;&gt;""),1,0)</f>
        <v>0</v>
      </c>
      <c r="AB498" s="19">
        <f>IF(M498&lt;&gt;0,1,0)</f>
        <v>1</v>
      </c>
      <c r="AC498" s="19">
        <f>IF(N498&lt;&gt;0,1,0)</f>
        <v>0</v>
      </c>
      <c r="AD498" s="23" t="str">
        <f>IF(W498&lt;&gt;"",$H498*W498,"")</f>
        <v/>
      </c>
      <c r="AE498" s="23" t="str">
        <f>IF(X498&lt;&gt;"",$H498*X498,"")</f>
        <v/>
      </c>
    </row>
    <row r="499" spans="2:31" x14ac:dyDescent="0.25">
      <c r="B499" s="18">
        <f>IF(G499="","",B498+1)</f>
        <v>477</v>
      </c>
      <c r="C499" s="25">
        <v>5500000001935</v>
      </c>
      <c r="D499" s="19"/>
      <c r="E499" s="19"/>
      <c r="F499" s="20"/>
      <c r="G499" s="20" t="s">
        <v>589</v>
      </c>
      <c r="H499" s="21">
        <v>1</v>
      </c>
      <c r="I499" s="21" t="s">
        <v>994</v>
      </c>
      <c r="J499" s="46" t="s">
        <v>1070</v>
      </c>
      <c r="K499" s="46" t="s">
        <v>81</v>
      </c>
      <c r="L499" s="47"/>
      <c r="M499" s="48" t="s">
        <v>1070</v>
      </c>
      <c r="N499" s="48"/>
      <c r="O499" s="49"/>
      <c r="P499" s="50"/>
      <c r="Q499" s="50">
        <v>7.0000000000000007E-2</v>
      </c>
      <c r="R499" s="50"/>
      <c r="S499" s="50"/>
      <c r="T499" s="46" t="s">
        <v>1071</v>
      </c>
      <c r="U499" s="46"/>
      <c r="V499" s="51"/>
      <c r="W499" s="62"/>
      <c r="X499" s="62"/>
      <c r="Y499" s="23" t="str">
        <f>IF(M499&lt;&gt;"",$H499*M499,"")</f>
        <v/>
      </c>
      <c r="Z499" s="23" t="str">
        <f>IF(N499&lt;&gt;"",$H499*N499,"")</f>
        <v/>
      </c>
      <c r="AA499" s="19">
        <f>IF(OR(M499&lt;&gt;"",N499&lt;&gt;""),1,0)</f>
        <v>0</v>
      </c>
      <c r="AB499" s="19">
        <f>IF(M499&lt;&gt;0,1,0)</f>
        <v>1</v>
      </c>
      <c r="AC499" s="19">
        <f>IF(N499&lt;&gt;0,1,0)</f>
        <v>0</v>
      </c>
      <c r="AD499" s="23" t="str">
        <f>IF(W499&lt;&gt;"",$H499*W499,"")</f>
        <v/>
      </c>
      <c r="AE499" s="23" t="str">
        <f>IF(X499&lt;&gt;"",$H499*X499,"")</f>
        <v/>
      </c>
    </row>
    <row r="500" spans="2:31" x14ac:dyDescent="0.25">
      <c r="B500" s="18">
        <f>IF(G500="","",B499+1)</f>
        <v>478</v>
      </c>
      <c r="C500" s="25">
        <v>5500000000712</v>
      </c>
      <c r="D500" s="19"/>
      <c r="E500" s="19"/>
      <c r="F500" s="2"/>
      <c r="G500" s="20" t="s">
        <v>590</v>
      </c>
      <c r="H500" s="21">
        <v>1</v>
      </c>
      <c r="I500" s="21" t="s">
        <v>994</v>
      </c>
      <c r="J500" s="46" t="s">
        <v>1070</v>
      </c>
      <c r="K500" s="46" t="s">
        <v>81</v>
      </c>
      <c r="L500" s="47"/>
      <c r="M500" s="48" t="s">
        <v>1070</v>
      </c>
      <c r="N500" s="48"/>
      <c r="O500" s="49"/>
      <c r="P500" s="50"/>
      <c r="Q500" s="50">
        <v>7.0000000000000007E-2</v>
      </c>
      <c r="R500" s="50"/>
      <c r="S500" s="50"/>
      <c r="T500" s="46" t="s">
        <v>1071</v>
      </c>
      <c r="U500" s="46"/>
      <c r="V500" s="51"/>
      <c r="W500" s="62"/>
      <c r="X500" s="62"/>
      <c r="Y500" s="23" t="str">
        <f>IF(M500&lt;&gt;"",$H500*M500,"")</f>
        <v/>
      </c>
      <c r="Z500" s="23" t="str">
        <f>IF(N500&lt;&gt;"",$H500*N500,"")</f>
        <v/>
      </c>
      <c r="AA500" s="19">
        <f>IF(OR(M500&lt;&gt;"",N500&lt;&gt;""),1,0)</f>
        <v>0</v>
      </c>
      <c r="AB500" s="19">
        <f>IF(M500&lt;&gt;0,1,0)</f>
        <v>1</v>
      </c>
      <c r="AC500" s="19">
        <f>IF(N500&lt;&gt;0,1,0)</f>
        <v>0</v>
      </c>
      <c r="AD500" s="23" t="str">
        <f>IF(W500&lt;&gt;"",$H500*W500,"")</f>
        <v/>
      </c>
      <c r="AE500" s="23" t="str">
        <f>IF(X500&lt;&gt;"",$H500*X500,"")</f>
        <v/>
      </c>
    </row>
    <row r="501" spans="2:31" x14ac:dyDescent="0.25">
      <c r="B501" s="18">
        <f>IF(G501="","",B500+1)</f>
        <v>479</v>
      </c>
      <c r="C501" s="25">
        <v>5500000000380</v>
      </c>
      <c r="D501" s="19"/>
      <c r="E501" s="19"/>
      <c r="F501" s="20"/>
      <c r="G501" s="20" t="s">
        <v>591</v>
      </c>
      <c r="H501" s="21">
        <v>1</v>
      </c>
      <c r="I501" s="21" t="s">
        <v>994</v>
      </c>
      <c r="J501" s="46" t="s">
        <v>1070</v>
      </c>
      <c r="K501" s="46" t="s">
        <v>81</v>
      </c>
      <c r="L501" s="47"/>
      <c r="M501" s="48" t="s">
        <v>1070</v>
      </c>
      <c r="N501" s="48"/>
      <c r="O501" s="49"/>
      <c r="P501" s="50"/>
      <c r="Q501" s="50">
        <v>7.0000000000000007E-2</v>
      </c>
      <c r="R501" s="50"/>
      <c r="S501" s="50"/>
      <c r="T501" s="46" t="s">
        <v>1071</v>
      </c>
      <c r="U501" s="46"/>
      <c r="V501" s="51"/>
      <c r="W501" s="62"/>
      <c r="X501" s="62"/>
      <c r="Y501" s="23" t="str">
        <f>IF(M501&lt;&gt;"",$H501*M501,"")</f>
        <v/>
      </c>
      <c r="Z501" s="23" t="str">
        <f>IF(N501&lt;&gt;"",$H501*N501,"")</f>
        <v/>
      </c>
      <c r="AA501" s="19">
        <f>IF(OR(M501&lt;&gt;"",N501&lt;&gt;""),1,0)</f>
        <v>0</v>
      </c>
      <c r="AB501" s="19">
        <f>IF(M501&lt;&gt;0,1,0)</f>
        <v>1</v>
      </c>
      <c r="AC501" s="19">
        <f>IF(N501&lt;&gt;0,1,0)</f>
        <v>0</v>
      </c>
      <c r="AD501" s="23" t="str">
        <f>IF(W501&lt;&gt;"",$H501*W501,"")</f>
        <v/>
      </c>
      <c r="AE501" s="23" t="str">
        <f>IF(X501&lt;&gt;"",$H501*X501,"")</f>
        <v/>
      </c>
    </row>
    <row r="502" spans="2:31" x14ac:dyDescent="0.25">
      <c r="B502" s="18">
        <f>IF(G502="","",B501+1)</f>
        <v>480</v>
      </c>
      <c r="C502" s="25">
        <v>5500000000973</v>
      </c>
      <c r="D502" s="19"/>
      <c r="E502" s="19"/>
      <c r="F502" s="2"/>
      <c r="G502" s="20" t="s">
        <v>592</v>
      </c>
      <c r="H502" s="21">
        <v>1</v>
      </c>
      <c r="I502" s="21" t="s">
        <v>994</v>
      </c>
      <c r="J502" s="46" t="s">
        <v>1070</v>
      </c>
      <c r="K502" s="46" t="s">
        <v>81</v>
      </c>
      <c r="L502" s="47"/>
      <c r="M502" s="48" t="s">
        <v>1070</v>
      </c>
      <c r="N502" s="48"/>
      <c r="O502" s="49"/>
      <c r="P502" s="50"/>
      <c r="Q502" s="50">
        <v>7.0000000000000007E-2</v>
      </c>
      <c r="R502" s="50"/>
      <c r="S502" s="50"/>
      <c r="T502" s="46" t="s">
        <v>1071</v>
      </c>
      <c r="U502" s="46"/>
      <c r="V502" s="51"/>
      <c r="W502" s="62"/>
      <c r="X502" s="62"/>
      <c r="Y502" s="23" t="str">
        <f>IF(M502&lt;&gt;"",$H502*M502,"")</f>
        <v/>
      </c>
      <c r="Z502" s="23" t="str">
        <f>IF(N502&lt;&gt;"",$H502*N502,"")</f>
        <v/>
      </c>
      <c r="AA502" s="19">
        <f>IF(OR(M502&lt;&gt;"",N502&lt;&gt;""),1,0)</f>
        <v>0</v>
      </c>
      <c r="AB502" s="19">
        <f>IF(M502&lt;&gt;0,1,0)</f>
        <v>1</v>
      </c>
      <c r="AC502" s="19">
        <f>IF(N502&lt;&gt;0,1,0)</f>
        <v>0</v>
      </c>
      <c r="AD502" s="23" t="str">
        <f>IF(W502&lt;&gt;"",$H502*W502,"")</f>
        <v/>
      </c>
      <c r="AE502" s="23" t="str">
        <f>IF(X502&lt;&gt;"",$H502*X502,"")</f>
        <v/>
      </c>
    </row>
    <row r="503" spans="2:31" x14ac:dyDescent="0.25">
      <c r="B503" s="18">
        <f>IF(G503="","",B502+1)</f>
        <v>481</v>
      </c>
      <c r="C503" s="25">
        <v>5500000000552</v>
      </c>
      <c r="D503" s="19"/>
      <c r="E503" s="19"/>
      <c r="F503" s="20"/>
      <c r="G503" s="20" t="s">
        <v>593</v>
      </c>
      <c r="H503" s="21">
        <v>1</v>
      </c>
      <c r="I503" s="21" t="s">
        <v>994</v>
      </c>
      <c r="J503" s="46">
        <v>82032010</v>
      </c>
      <c r="K503" s="46" t="s">
        <v>104</v>
      </c>
      <c r="L503" s="47"/>
      <c r="M503" s="48">
        <v>34.390303030303031</v>
      </c>
      <c r="N503" s="48"/>
      <c r="O503" s="49"/>
      <c r="P503" s="50"/>
      <c r="Q503" s="50">
        <v>7.0000000000000007E-2</v>
      </c>
      <c r="R503" s="50"/>
      <c r="S503" s="50"/>
      <c r="T503" s="46" t="s">
        <v>1071</v>
      </c>
      <c r="U503" s="46"/>
      <c r="V503" s="51"/>
      <c r="W503" s="62"/>
      <c r="X503" s="62"/>
      <c r="Y503" s="23">
        <f>IF(M503&lt;&gt;"",$H503*M503,"")</f>
        <v>34.390303030303031</v>
      </c>
      <c r="Z503" s="23" t="str">
        <f>IF(N503&lt;&gt;"",$H503*N503,"")</f>
        <v/>
      </c>
      <c r="AA503" s="19">
        <f>IF(OR(M503&lt;&gt;"",N503&lt;&gt;""),1,0)</f>
        <v>1</v>
      </c>
      <c r="AB503" s="19">
        <f>IF(M503&lt;&gt;0,1,0)</f>
        <v>1</v>
      </c>
      <c r="AC503" s="19">
        <f>IF(N503&lt;&gt;0,1,0)</f>
        <v>0</v>
      </c>
      <c r="AD503" s="23" t="str">
        <f>IF(W503&lt;&gt;"",$H503*W503,"")</f>
        <v/>
      </c>
      <c r="AE503" s="23" t="str">
        <f>IF(X503&lt;&gt;"",$H503*X503,"")</f>
        <v/>
      </c>
    </row>
    <row r="504" spans="2:31" x14ac:dyDescent="0.25">
      <c r="B504" s="18">
        <f>IF(G504="","",B503+1)</f>
        <v>482</v>
      </c>
      <c r="C504" s="25">
        <v>5200000019018</v>
      </c>
      <c r="D504" s="19"/>
      <c r="E504" s="19"/>
      <c r="F504" s="2"/>
      <c r="G504" s="20" t="s">
        <v>594</v>
      </c>
      <c r="H504" s="21">
        <v>1</v>
      </c>
      <c r="I504" s="21" t="s">
        <v>994</v>
      </c>
      <c r="J504" s="46" t="s">
        <v>1070</v>
      </c>
      <c r="K504" s="46" t="s">
        <v>81</v>
      </c>
      <c r="L504" s="47"/>
      <c r="M504" s="48" t="s">
        <v>1070</v>
      </c>
      <c r="N504" s="48"/>
      <c r="O504" s="49"/>
      <c r="P504" s="50"/>
      <c r="Q504" s="50">
        <v>7.0000000000000007E-2</v>
      </c>
      <c r="R504" s="50"/>
      <c r="S504" s="50"/>
      <c r="T504" s="46" t="s">
        <v>1071</v>
      </c>
      <c r="U504" s="46"/>
      <c r="V504" s="51"/>
      <c r="W504" s="62"/>
      <c r="X504" s="62"/>
      <c r="Y504" s="23" t="str">
        <f>IF(M504&lt;&gt;"",$H504*M504,"")</f>
        <v/>
      </c>
      <c r="Z504" s="23" t="str">
        <f>IF(N504&lt;&gt;"",$H504*N504,"")</f>
        <v/>
      </c>
      <c r="AA504" s="19">
        <f>IF(OR(M504&lt;&gt;"",N504&lt;&gt;""),1,0)</f>
        <v>0</v>
      </c>
      <c r="AB504" s="19">
        <f>IF(M504&lt;&gt;0,1,0)</f>
        <v>1</v>
      </c>
      <c r="AC504" s="19">
        <f>IF(N504&lt;&gt;0,1,0)</f>
        <v>0</v>
      </c>
      <c r="AD504" s="23" t="str">
        <f>IF(W504&lt;&gt;"",$H504*W504,"")</f>
        <v/>
      </c>
      <c r="AE504" s="23" t="str">
        <f>IF(X504&lt;&gt;"",$H504*X504,"")</f>
        <v/>
      </c>
    </row>
    <row r="505" spans="2:31" x14ac:dyDescent="0.25">
      <c r="B505" s="18">
        <f>IF(G505="","",B504+1)</f>
        <v>483</v>
      </c>
      <c r="C505" s="25">
        <v>5500000000553</v>
      </c>
      <c r="D505" s="19"/>
      <c r="E505" s="19"/>
      <c r="F505" s="20"/>
      <c r="G505" s="20" t="s">
        <v>595</v>
      </c>
      <c r="H505" s="21">
        <v>1</v>
      </c>
      <c r="I505" s="21" t="s">
        <v>994</v>
      </c>
      <c r="J505" s="46">
        <v>82032010</v>
      </c>
      <c r="K505" s="46" t="s">
        <v>104</v>
      </c>
      <c r="L505" s="47"/>
      <c r="M505" s="48">
        <v>109.57575757575758</v>
      </c>
      <c r="N505" s="48"/>
      <c r="O505" s="49"/>
      <c r="P505" s="50"/>
      <c r="Q505" s="50">
        <v>7.0000000000000007E-2</v>
      </c>
      <c r="R505" s="50"/>
      <c r="S505" s="50"/>
      <c r="T505" s="46" t="s">
        <v>1071</v>
      </c>
      <c r="U505" s="46"/>
      <c r="V505" s="51"/>
      <c r="W505" s="62"/>
      <c r="X505" s="62"/>
      <c r="Y505" s="23">
        <f>IF(M505&lt;&gt;"",$H505*M505,"")</f>
        <v>109.57575757575758</v>
      </c>
      <c r="Z505" s="23" t="str">
        <f>IF(N505&lt;&gt;"",$H505*N505,"")</f>
        <v/>
      </c>
      <c r="AA505" s="19">
        <f>IF(OR(M505&lt;&gt;"",N505&lt;&gt;""),1,0)</f>
        <v>1</v>
      </c>
      <c r="AB505" s="19">
        <f>IF(M505&lt;&gt;0,1,0)</f>
        <v>1</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596</v>
      </c>
      <c r="H506" s="21">
        <v>9</v>
      </c>
      <c r="I506" s="21" t="s">
        <v>994</v>
      </c>
      <c r="J506" s="46">
        <v>82032010</v>
      </c>
      <c r="K506" s="46" t="s">
        <v>104</v>
      </c>
      <c r="L506" s="47"/>
      <c r="M506" s="48">
        <v>55.924242424242429</v>
      </c>
      <c r="N506" s="48"/>
      <c r="O506" s="49"/>
      <c r="P506" s="50"/>
      <c r="Q506" s="50">
        <v>7.0000000000000007E-2</v>
      </c>
      <c r="R506" s="50"/>
      <c r="S506" s="50"/>
      <c r="T506" s="46" t="s">
        <v>1071</v>
      </c>
      <c r="U506" s="46"/>
      <c r="V506" s="51"/>
      <c r="W506" s="62"/>
      <c r="X506" s="62"/>
      <c r="Y506" s="23">
        <f>IF(M506&lt;&gt;"",$H506*M506,"")</f>
        <v>503.31818181818187</v>
      </c>
      <c r="Z506" s="23" t="str">
        <f>IF(N506&lt;&gt;"",$H506*N506,"")</f>
        <v/>
      </c>
      <c r="AA506" s="19">
        <f>IF(OR(M506&lt;&gt;"",N506&lt;&gt;""),1,0)</f>
        <v>1</v>
      </c>
      <c r="AB506" s="19">
        <f>IF(M506&lt;&gt;0,1,0)</f>
        <v>1</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597</v>
      </c>
      <c r="H507" s="21">
        <v>1</v>
      </c>
      <c r="I507" s="21" t="s">
        <v>994</v>
      </c>
      <c r="J507" s="46">
        <v>82032010</v>
      </c>
      <c r="K507" s="46" t="s">
        <v>104</v>
      </c>
      <c r="L507" s="47"/>
      <c r="M507" s="48">
        <v>215.38909090909095</v>
      </c>
      <c r="N507" s="48"/>
      <c r="O507" s="49"/>
      <c r="P507" s="50"/>
      <c r="Q507" s="50">
        <v>7.0000000000000007E-2</v>
      </c>
      <c r="R507" s="50"/>
      <c r="S507" s="50"/>
      <c r="T507" s="46" t="s">
        <v>1071</v>
      </c>
      <c r="U507" s="46"/>
      <c r="V507" s="51"/>
      <c r="W507" s="62"/>
      <c r="X507" s="62"/>
      <c r="Y507" s="23">
        <f>IF(M507&lt;&gt;"",$H507*M507,"")</f>
        <v>215.38909090909095</v>
      </c>
      <c r="Z507" s="23" t="str">
        <f>IF(N507&lt;&gt;"",$H507*N507,"")</f>
        <v/>
      </c>
      <c r="AA507" s="19">
        <f>IF(OR(M507&lt;&gt;"",N507&lt;&gt;""),1,0)</f>
        <v>1</v>
      </c>
      <c r="AB507" s="19">
        <f>IF(M507&lt;&gt;0,1,0)</f>
        <v>1</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598</v>
      </c>
      <c r="H508" s="21">
        <v>1</v>
      </c>
      <c r="I508" s="21" t="s">
        <v>994</v>
      </c>
      <c r="J508" s="46">
        <v>82032010</v>
      </c>
      <c r="K508" s="46" t="s">
        <v>104</v>
      </c>
      <c r="L508" s="47"/>
      <c r="M508" s="48">
        <v>26.575757575757578</v>
      </c>
      <c r="N508" s="48"/>
      <c r="O508" s="49"/>
      <c r="P508" s="50"/>
      <c r="Q508" s="50">
        <v>7.0000000000000007E-2</v>
      </c>
      <c r="R508" s="50"/>
      <c r="S508" s="50"/>
      <c r="T508" s="46" t="s">
        <v>1071</v>
      </c>
      <c r="U508" s="46"/>
      <c r="V508" s="51"/>
      <c r="W508" s="62"/>
      <c r="X508" s="62"/>
      <c r="Y508" s="23">
        <f>IF(M508&lt;&gt;"",$H508*M508,"")</f>
        <v>26.575757575757578</v>
      </c>
      <c r="Z508" s="23" t="str">
        <f>IF(N508&lt;&gt;"",$H508*N508,"")</f>
        <v/>
      </c>
      <c r="AA508" s="19">
        <f>IF(OR(M508&lt;&gt;"",N508&lt;&gt;""),1,0)</f>
        <v>1</v>
      </c>
      <c r="AB508" s="19">
        <f>IF(M508&lt;&gt;0,1,0)</f>
        <v>1</v>
      </c>
      <c r="AC508" s="19">
        <f>IF(N508&lt;&gt;0,1,0)</f>
        <v>0</v>
      </c>
      <c r="AD508" s="23" t="str">
        <f>IF(W508&lt;&gt;"",$H508*W508,"")</f>
        <v/>
      </c>
      <c r="AE508" s="23" t="str">
        <f>IF(X508&lt;&gt;"",$H508*X508,"")</f>
        <v/>
      </c>
    </row>
    <row r="509" spans="2:31" x14ac:dyDescent="0.25">
      <c r="B509" s="18">
        <f>IF(G509="","",B508+1)</f>
        <v>487</v>
      </c>
      <c r="C509" s="25">
        <v>5200000010510</v>
      </c>
      <c r="D509" s="19"/>
      <c r="E509" s="19"/>
      <c r="F509" s="20"/>
      <c r="G509" s="20" t="s">
        <v>599</v>
      </c>
      <c r="H509" s="21">
        <v>1</v>
      </c>
      <c r="I509" s="21" t="s">
        <v>994</v>
      </c>
      <c r="J509" s="46" t="s">
        <v>1070</v>
      </c>
      <c r="K509" s="46" t="s">
        <v>81</v>
      </c>
      <c r="L509" s="47"/>
      <c r="M509" s="48" t="s">
        <v>1070</v>
      </c>
      <c r="N509" s="48"/>
      <c r="O509" s="49"/>
      <c r="P509" s="50"/>
      <c r="Q509" s="50">
        <v>7.0000000000000007E-2</v>
      </c>
      <c r="R509" s="50"/>
      <c r="S509" s="50"/>
      <c r="T509" s="46" t="s">
        <v>1071</v>
      </c>
      <c r="U509" s="46"/>
      <c r="V509" s="51"/>
      <c r="W509" s="62"/>
      <c r="X509" s="62"/>
      <c r="Y509" s="23" t="str">
        <f>IF(M509&lt;&gt;"",$H509*M509,"")</f>
        <v/>
      </c>
      <c r="Z509" s="23" t="str">
        <f>IF(N509&lt;&gt;"",$H509*N509,"")</f>
        <v/>
      </c>
      <c r="AA509" s="19">
        <f>IF(OR(M509&lt;&gt;"",N509&lt;&gt;""),1,0)</f>
        <v>0</v>
      </c>
      <c r="AB509" s="19">
        <f>IF(M509&lt;&gt;0,1,0)</f>
        <v>1</v>
      </c>
      <c r="AC509" s="19">
        <f>IF(N509&lt;&gt;0,1,0)</f>
        <v>0</v>
      </c>
      <c r="AD509" s="23" t="str">
        <f>IF(W509&lt;&gt;"",$H509*W509,"")</f>
        <v/>
      </c>
      <c r="AE509" s="23" t="str">
        <f>IF(X509&lt;&gt;"",$H509*X509,"")</f>
        <v/>
      </c>
    </row>
    <row r="510" spans="2:31" x14ac:dyDescent="0.25">
      <c r="B510" s="18">
        <f>IF(G510="","",B509+1)</f>
        <v>488</v>
      </c>
      <c r="C510" s="25">
        <v>5200000010511</v>
      </c>
      <c r="D510" s="19"/>
      <c r="E510" s="19"/>
      <c r="F510" s="2"/>
      <c r="G510" s="20" t="s">
        <v>600</v>
      </c>
      <c r="H510" s="21">
        <v>1</v>
      </c>
      <c r="I510" s="21" t="s">
        <v>994</v>
      </c>
      <c r="J510" s="46" t="s">
        <v>1070</v>
      </c>
      <c r="K510" s="46" t="s">
        <v>81</v>
      </c>
      <c r="L510" s="47"/>
      <c r="M510" s="48" t="s">
        <v>1070</v>
      </c>
      <c r="N510" s="48"/>
      <c r="O510" s="49"/>
      <c r="P510" s="50"/>
      <c r="Q510" s="50">
        <v>7.0000000000000007E-2</v>
      </c>
      <c r="R510" s="50"/>
      <c r="S510" s="50"/>
      <c r="T510" s="46" t="s">
        <v>1071</v>
      </c>
      <c r="U510" s="46"/>
      <c r="V510" s="51"/>
      <c r="W510" s="62"/>
      <c r="X510" s="62"/>
      <c r="Y510" s="23" t="str">
        <f>IF(M510&lt;&gt;"",$H510*M510,"")</f>
        <v/>
      </c>
      <c r="Z510" s="23" t="str">
        <f>IF(N510&lt;&gt;"",$H510*N510,"")</f>
        <v/>
      </c>
      <c r="AA510" s="19">
        <f>IF(OR(M510&lt;&gt;"",N510&lt;&gt;""),1,0)</f>
        <v>0</v>
      </c>
      <c r="AB510" s="19">
        <f>IF(M510&lt;&gt;0,1,0)</f>
        <v>1</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601</v>
      </c>
      <c r="H511" s="21">
        <v>1</v>
      </c>
      <c r="I511" s="21" t="s">
        <v>994</v>
      </c>
      <c r="J511" s="46">
        <v>82055900</v>
      </c>
      <c r="K511" s="46" t="s">
        <v>104</v>
      </c>
      <c r="L511" s="47"/>
      <c r="M511" s="48">
        <v>24.289393939393939</v>
      </c>
      <c r="N511" s="48"/>
      <c r="O511" s="49"/>
      <c r="P511" s="50"/>
      <c r="Q511" s="50">
        <v>7.0000000000000007E-2</v>
      </c>
      <c r="R511" s="50"/>
      <c r="S511" s="50"/>
      <c r="T511" s="46" t="s">
        <v>1071</v>
      </c>
      <c r="U511" s="46"/>
      <c r="V511" s="51"/>
      <c r="W511" s="62"/>
      <c r="X511" s="62"/>
      <c r="Y511" s="23">
        <f>IF(M511&lt;&gt;"",$H511*M511,"")</f>
        <v>24.289393939393939</v>
      </c>
      <c r="Z511" s="23" t="str">
        <f>IF(N511&lt;&gt;"",$H511*N511,"")</f>
        <v/>
      </c>
      <c r="AA511" s="19">
        <f>IF(OR(M511&lt;&gt;"",N511&lt;&gt;""),1,0)</f>
        <v>1</v>
      </c>
      <c r="AB511" s="19">
        <f>IF(M511&lt;&gt;0,1,0)</f>
        <v>1</v>
      </c>
      <c r="AC511" s="19">
        <f>IF(N511&lt;&gt;0,1,0)</f>
        <v>0</v>
      </c>
      <c r="AD511" s="23" t="str">
        <f>IF(W511&lt;&gt;"",$H511*W511,"")</f>
        <v/>
      </c>
      <c r="AE511" s="23" t="str">
        <f>IF(X511&lt;&gt;"",$H511*X511,"")</f>
        <v/>
      </c>
    </row>
    <row r="512" spans="2:31" x14ac:dyDescent="0.25">
      <c r="B512" s="18">
        <f>IF(G512="","",B511+1)</f>
        <v>490</v>
      </c>
      <c r="C512" s="25">
        <v>5200000010925</v>
      </c>
      <c r="D512" s="19"/>
      <c r="E512" s="19"/>
      <c r="F512" s="2"/>
      <c r="G512" s="20" t="s">
        <v>602</v>
      </c>
      <c r="H512" s="21">
        <v>1</v>
      </c>
      <c r="I512" s="21" t="s">
        <v>994</v>
      </c>
      <c r="J512" s="46" t="s">
        <v>1070</v>
      </c>
      <c r="K512" s="46" t="s">
        <v>81</v>
      </c>
      <c r="L512" s="47"/>
      <c r="M512" s="48" t="s">
        <v>1070</v>
      </c>
      <c r="N512" s="48"/>
      <c r="O512" s="49"/>
      <c r="P512" s="50"/>
      <c r="Q512" s="50">
        <v>7.0000000000000007E-2</v>
      </c>
      <c r="R512" s="50"/>
      <c r="S512" s="50"/>
      <c r="T512" s="46" t="s">
        <v>1071</v>
      </c>
      <c r="U512" s="46"/>
      <c r="V512" s="51"/>
      <c r="W512" s="62"/>
      <c r="X512" s="62"/>
      <c r="Y512" s="23" t="str">
        <f>IF(M512&lt;&gt;"",$H512*M512,"")</f>
        <v/>
      </c>
      <c r="Z512" s="23" t="str">
        <f>IF(N512&lt;&gt;"",$H512*N512,"")</f>
        <v/>
      </c>
      <c r="AA512" s="19">
        <f>IF(OR(M512&lt;&gt;"",N512&lt;&gt;""),1,0)</f>
        <v>0</v>
      </c>
      <c r="AB512" s="19">
        <f>IF(M512&lt;&gt;0,1,0)</f>
        <v>1</v>
      </c>
      <c r="AC512" s="19">
        <f>IF(N512&lt;&gt;0,1,0)</f>
        <v>0</v>
      </c>
      <c r="AD512" s="23" t="str">
        <f>IF(W512&lt;&gt;"",$H512*W512,"")</f>
        <v/>
      </c>
      <c r="AE512" s="23" t="str">
        <f>IF(X512&lt;&gt;"",$H512*X512,"")</f>
        <v/>
      </c>
    </row>
    <row r="513" spans="2:31" x14ac:dyDescent="0.25">
      <c r="B513" s="18">
        <f>IF(G513="","",B512+1)</f>
        <v>491</v>
      </c>
      <c r="C513" s="25">
        <v>5200000010926</v>
      </c>
      <c r="D513" s="19"/>
      <c r="E513" s="19"/>
      <c r="F513" s="20"/>
      <c r="G513" s="20" t="s">
        <v>603</v>
      </c>
      <c r="H513" s="21">
        <v>1</v>
      </c>
      <c r="I513" s="21" t="s">
        <v>994</v>
      </c>
      <c r="J513" s="46" t="s">
        <v>1070</v>
      </c>
      <c r="K513" s="46" t="s">
        <v>81</v>
      </c>
      <c r="L513" s="47"/>
      <c r="M513" s="48" t="s">
        <v>1070</v>
      </c>
      <c r="N513" s="48"/>
      <c r="O513" s="49"/>
      <c r="P513" s="50"/>
      <c r="Q513" s="50">
        <v>7.0000000000000007E-2</v>
      </c>
      <c r="R513" s="50"/>
      <c r="S513" s="50"/>
      <c r="T513" s="46" t="s">
        <v>1071</v>
      </c>
      <c r="U513" s="46"/>
      <c r="V513" s="51"/>
      <c r="W513" s="62"/>
      <c r="X513" s="62"/>
      <c r="Y513" s="23" t="str">
        <f>IF(M513&lt;&gt;"",$H513*M513,"")</f>
        <v/>
      </c>
      <c r="Z513" s="23" t="str">
        <f>IF(N513&lt;&gt;"",$H513*N513,"")</f>
        <v/>
      </c>
      <c r="AA513" s="19">
        <f>IF(OR(M513&lt;&gt;"",N513&lt;&gt;""),1,0)</f>
        <v>0</v>
      </c>
      <c r="AB513" s="19">
        <f>IF(M513&lt;&gt;0,1,0)</f>
        <v>1</v>
      </c>
      <c r="AC513" s="19">
        <f>IF(N513&lt;&gt;0,1,0)</f>
        <v>0</v>
      </c>
      <c r="AD513" s="23" t="str">
        <f>IF(W513&lt;&gt;"",$H513*W513,"")</f>
        <v/>
      </c>
      <c r="AE513" s="23" t="str">
        <f>IF(X513&lt;&gt;"",$H513*X513,"")</f>
        <v/>
      </c>
    </row>
    <row r="514" spans="2:31" x14ac:dyDescent="0.25">
      <c r="B514" s="18">
        <f>IF(G514="","",B513+1)</f>
        <v>492</v>
      </c>
      <c r="C514" s="25">
        <v>6100000002945</v>
      </c>
      <c r="D514" s="19"/>
      <c r="E514" s="19"/>
      <c r="F514" s="2"/>
      <c r="G514" s="20" t="s">
        <v>604</v>
      </c>
      <c r="H514" s="21">
        <v>1</v>
      </c>
      <c r="I514" s="21" t="s">
        <v>994</v>
      </c>
      <c r="J514" s="46" t="s">
        <v>1070</v>
      </c>
      <c r="K514" s="46" t="s">
        <v>81</v>
      </c>
      <c r="L514" s="47"/>
      <c r="M514" s="48" t="s">
        <v>1070</v>
      </c>
      <c r="N514" s="48"/>
      <c r="O514" s="49"/>
      <c r="P514" s="50"/>
      <c r="Q514" s="50">
        <v>7.0000000000000007E-2</v>
      </c>
      <c r="R514" s="50"/>
      <c r="S514" s="50"/>
      <c r="T514" s="46" t="s">
        <v>1071</v>
      </c>
      <c r="U514" s="46"/>
      <c r="V514" s="51"/>
      <c r="W514" s="62"/>
      <c r="X514" s="62"/>
      <c r="Y514" s="23" t="str">
        <f>IF(M514&lt;&gt;"",$H514*M514,"")</f>
        <v/>
      </c>
      <c r="Z514" s="23" t="str">
        <f>IF(N514&lt;&gt;"",$H514*N514,"")</f>
        <v/>
      </c>
      <c r="AA514" s="19">
        <f>IF(OR(M514&lt;&gt;"",N514&lt;&gt;""),1,0)</f>
        <v>0</v>
      </c>
      <c r="AB514" s="19">
        <f>IF(M514&lt;&gt;0,1,0)</f>
        <v>1</v>
      </c>
      <c r="AC514" s="19">
        <f>IF(N514&lt;&gt;0,1,0)</f>
        <v>0</v>
      </c>
      <c r="AD514" s="23" t="str">
        <f>IF(W514&lt;&gt;"",$H514*W514,"")</f>
        <v/>
      </c>
      <c r="AE514" s="23" t="str">
        <f>IF(X514&lt;&gt;"",$H514*X514,"")</f>
        <v/>
      </c>
    </row>
    <row r="515" spans="2:31" x14ac:dyDescent="0.25">
      <c r="B515" s="18">
        <f>IF(G515="","",B514+1)</f>
        <v>493</v>
      </c>
      <c r="C515" s="25">
        <v>6100000002946</v>
      </c>
      <c r="D515" s="19"/>
      <c r="E515" s="19"/>
      <c r="F515" s="20"/>
      <c r="G515" s="20" t="s">
        <v>605</v>
      </c>
      <c r="H515" s="21">
        <v>1</v>
      </c>
      <c r="I515" s="21" t="s">
        <v>994</v>
      </c>
      <c r="J515" s="46" t="s">
        <v>1070</v>
      </c>
      <c r="K515" s="46" t="s">
        <v>81</v>
      </c>
      <c r="L515" s="47"/>
      <c r="M515" s="48" t="s">
        <v>1070</v>
      </c>
      <c r="N515" s="48"/>
      <c r="O515" s="49"/>
      <c r="P515" s="50"/>
      <c r="Q515" s="50">
        <v>7.0000000000000007E-2</v>
      </c>
      <c r="R515" s="50"/>
      <c r="S515" s="50"/>
      <c r="T515" s="46" t="s">
        <v>1071</v>
      </c>
      <c r="U515" s="46"/>
      <c r="V515" s="51"/>
      <c r="W515" s="62"/>
      <c r="X515" s="62"/>
      <c r="Y515" s="23" t="str">
        <f>IF(M515&lt;&gt;"",$H515*M515,"")</f>
        <v/>
      </c>
      <c r="Z515" s="23" t="str">
        <f>IF(N515&lt;&gt;"",$H515*N515,"")</f>
        <v/>
      </c>
      <c r="AA515" s="19">
        <f>IF(OR(M515&lt;&gt;"",N515&lt;&gt;""),1,0)</f>
        <v>0</v>
      </c>
      <c r="AB515" s="19">
        <f>IF(M515&lt;&gt;0,1,0)</f>
        <v>1</v>
      </c>
      <c r="AC515" s="19">
        <f>IF(N515&lt;&gt;0,1,0)</f>
        <v>0</v>
      </c>
      <c r="AD515" s="23" t="str">
        <f>IF(W515&lt;&gt;"",$H515*W515,"")</f>
        <v/>
      </c>
      <c r="AE515" s="23" t="str">
        <f>IF(X515&lt;&gt;"",$H515*X515,"")</f>
        <v/>
      </c>
    </row>
    <row r="516" spans="2:31" x14ac:dyDescent="0.25">
      <c r="B516" s="18">
        <f>IF(G516="","",B515+1)</f>
        <v>494</v>
      </c>
      <c r="C516" s="25">
        <v>5300000006434</v>
      </c>
      <c r="D516" s="19"/>
      <c r="E516" s="19"/>
      <c r="F516" s="2"/>
      <c r="G516" s="20" t="s">
        <v>606</v>
      </c>
      <c r="H516" s="21">
        <v>1</v>
      </c>
      <c r="I516" s="21" t="s">
        <v>994</v>
      </c>
      <c r="J516" s="46" t="s">
        <v>1070</v>
      </c>
      <c r="K516" s="46" t="s">
        <v>81</v>
      </c>
      <c r="L516" s="47"/>
      <c r="M516" s="48" t="s">
        <v>1070</v>
      </c>
      <c r="N516" s="48"/>
      <c r="O516" s="49"/>
      <c r="P516" s="50"/>
      <c r="Q516" s="50">
        <v>7.0000000000000007E-2</v>
      </c>
      <c r="R516" s="50"/>
      <c r="S516" s="50"/>
      <c r="T516" s="46" t="s">
        <v>1071</v>
      </c>
      <c r="U516" s="46"/>
      <c r="V516" s="51"/>
      <c r="W516" s="62"/>
      <c r="X516" s="62"/>
      <c r="Y516" s="23" t="str">
        <f>IF(M516&lt;&gt;"",$H516*M516,"")</f>
        <v/>
      </c>
      <c r="Z516" s="23" t="str">
        <f>IF(N516&lt;&gt;"",$H516*N516,"")</f>
        <v/>
      </c>
      <c r="AA516" s="19">
        <f>IF(OR(M516&lt;&gt;"",N516&lt;&gt;""),1,0)</f>
        <v>0</v>
      </c>
      <c r="AB516" s="19">
        <f>IF(M516&lt;&gt;0,1,0)</f>
        <v>1</v>
      </c>
      <c r="AC516" s="19">
        <f>IF(N516&lt;&gt;0,1,0)</f>
        <v>0</v>
      </c>
      <c r="AD516" s="23" t="str">
        <f>IF(W516&lt;&gt;"",$H516*W516,"")</f>
        <v/>
      </c>
      <c r="AE516" s="23" t="str">
        <f>IF(X516&lt;&gt;"",$H516*X516,"")</f>
        <v/>
      </c>
    </row>
    <row r="517" spans="2:31" x14ac:dyDescent="0.25">
      <c r="B517" s="18">
        <f>IF(G517="","",B516+1)</f>
        <v>495</v>
      </c>
      <c r="C517" s="25">
        <v>5300000006519</v>
      </c>
      <c r="D517" s="19"/>
      <c r="E517" s="19"/>
      <c r="F517" s="20"/>
      <c r="G517" s="20" t="s">
        <v>607</v>
      </c>
      <c r="H517" s="21">
        <v>1</v>
      </c>
      <c r="I517" s="21" t="s">
        <v>994</v>
      </c>
      <c r="J517" s="46" t="s">
        <v>1070</v>
      </c>
      <c r="K517" s="46" t="s">
        <v>81</v>
      </c>
      <c r="L517" s="47"/>
      <c r="M517" s="48" t="s">
        <v>1070</v>
      </c>
      <c r="N517" s="48"/>
      <c r="O517" s="49"/>
      <c r="P517" s="50"/>
      <c r="Q517" s="50">
        <v>7.0000000000000007E-2</v>
      </c>
      <c r="R517" s="50"/>
      <c r="S517" s="50"/>
      <c r="T517" s="46" t="s">
        <v>1071</v>
      </c>
      <c r="U517" s="46"/>
      <c r="V517" s="51"/>
      <c r="W517" s="62"/>
      <c r="X517" s="62"/>
      <c r="Y517" s="23" t="str">
        <f>IF(M517&lt;&gt;"",$H517*M517,"")</f>
        <v/>
      </c>
      <c r="Z517" s="23" t="str">
        <f>IF(N517&lt;&gt;"",$H517*N517,"")</f>
        <v/>
      </c>
      <c r="AA517" s="19">
        <f>IF(OR(M517&lt;&gt;"",N517&lt;&gt;""),1,0)</f>
        <v>0</v>
      </c>
      <c r="AB517" s="19">
        <f>IF(M517&lt;&gt;0,1,0)</f>
        <v>1</v>
      </c>
      <c r="AC517" s="19">
        <f>IF(N517&lt;&gt;0,1,0)</f>
        <v>0</v>
      </c>
      <c r="AD517" s="23" t="str">
        <f>IF(W517&lt;&gt;"",$H517*W517,"")</f>
        <v/>
      </c>
      <c r="AE517" s="23" t="str">
        <f>IF(X517&lt;&gt;"",$H517*X517,"")</f>
        <v/>
      </c>
    </row>
    <row r="518" spans="2:31" x14ac:dyDescent="0.25">
      <c r="B518" s="18">
        <f>IF(G518="","",B517+1)</f>
        <v>496</v>
      </c>
      <c r="C518" s="25">
        <v>5500000002402</v>
      </c>
      <c r="D518" s="19"/>
      <c r="E518" s="19"/>
      <c r="F518" s="2"/>
      <c r="G518" s="20" t="s">
        <v>1018</v>
      </c>
      <c r="H518" s="21">
        <v>1</v>
      </c>
      <c r="I518" s="21" t="s">
        <v>994</v>
      </c>
      <c r="J518" s="46" t="s">
        <v>1070</v>
      </c>
      <c r="K518" s="46" t="s">
        <v>81</v>
      </c>
      <c r="L518" s="47"/>
      <c r="M518" s="48" t="s">
        <v>1070</v>
      </c>
      <c r="N518" s="48"/>
      <c r="O518" s="49"/>
      <c r="P518" s="50"/>
      <c r="Q518" s="50">
        <v>7.0000000000000007E-2</v>
      </c>
      <c r="R518" s="50"/>
      <c r="S518" s="50"/>
      <c r="T518" s="46" t="s">
        <v>1071</v>
      </c>
      <c r="U518" s="46"/>
      <c r="V518" s="51"/>
      <c r="W518" s="62"/>
      <c r="X518" s="62"/>
      <c r="Y518" s="23" t="str">
        <f>IF(M518&lt;&gt;"",$H518*M518,"")</f>
        <v/>
      </c>
      <c r="Z518" s="23" t="str">
        <f>IF(N518&lt;&gt;"",$H518*N518,"")</f>
        <v/>
      </c>
      <c r="AA518" s="19">
        <f>IF(OR(M518&lt;&gt;"",N518&lt;&gt;""),1,0)</f>
        <v>0</v>
      </c>
      <c r="AB518" s="19">
        <f>IF(M518&lt;&gt;0,1,0)</f>
        <v>1</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1019</v>
      </c>
      <c r="H519" s="21">
        <v>1</v>
      </c>
      <c r="I519" s="21" t="s">
        <v>994</v>
      </c>
      <c r="J519" s="46" t="s">
        <v>1070</v>
      </c>
      <c r="K519" s="46" t="s">
        <v>81</v>
      </c>
      <c r="L519" s="47"/>
      <c r="M519" s="48" t="s">
        <v>1070</v>
      </c>
      <c r="N519" s="48"/>
      <c r="O519" s="49"/>
      <c r="P519" s="50"/>
      <c r="Q519" s="50">
        <v>7.0000000000000007E-2</v>
      </c>
      <c r="R519" s="50"/>
      <c r="S519" s="50"/>
      <c r="T519" s="46" t="s">
        <v>1071</v>
      </c>
      <c r="U519" s="46"/>
      <c r="V519" s="51"/>
      <c r="W519" s="62"/>
      <c r="X519" s="62"/>
      <c r="Y519" s="23" t="str">
        <f>IF(M519&lt;&gt;"",$H519*M519,"")</f>
        <v/>
      </c>
      <c r="Z519" s="23" t="str">
        <f>IF(N519&lt;&gt;"",$H519*N519,"")</f>
        <v/>
      </c>
      <c r="AA519" s="19">
        <f>IF(OR(M519&lt;&gt;"",N519&lt;&gt;""),1,0)</f>
        <v>0</v>
      </c>
      <c r="AB519" s="19">
        <f>IF(M519&lt;&gt;0,1,0)</f>
        <v>1</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1020</v>
      </c>
      <c r="H520" s="21">
        <v>2</v>
      </c>
      <c r="I520" s="21" t="s">
        <v>994</v>
      </c>
      <c r="J520" s="46" t="s">
        <v>1070</v>
      </c>
      <c r="K520" s="46" t="s">
        <v>81</v>
      </c>
      <c r="L520" s="47"/>
      <c r="M520" s="48" t="s">
        <v>1070</v>
      </c>
      <c r="N520" s="48"/>
      <c r="O520" s="49"/>
      <c r="P520" s="50"/>
      <c r="Q520" s="50">
        <v>7.0000000000000007E-2</v>
      </c>
      <c r="R520" s="50"/>
      <c r="S520" s="50"/>
      <c r="T520" s="46" t="s">
        <v>1071</v>
      </c>
      <c r="U520" s="46"/>
      <c r="V520" s="51"/>
      <c r="W520" s="62"/>
      <c r="X520" s="62"/>
      <c r="Y520" s="23" t="str">
        <f>IF(M520&lt;&gt;"",$H520*M520,"")</f>
        <v/>
      </c>
      <c r="Z520" s="23" t="str">
        <f>IF(N520&lt;&gt;"",$H520*N520,"")</f>
        <v/>
      </c>
      <c r="AA520" s="19">
        <f>IF(OR(M520&lt;&gt;"",N520&lt;&gt;""),1,0)</f>
        <v>0</v>
      </c>
      <c r="AB520" s="19">
        <f>IF(M520&lt;&gt;0,1,0)</f>
        <v>1</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1021</v>
      </c>
      <c r="H521" s="21">
        <v>1</v>
      </c>
      <c r="I521" s="21" t="s">
        <v>994</v>
      </c>
      <c r="J521" s="46" t="s">
        <v>1070</v>
      </c>
      <c r="K521" s="46" t="s">
        <v>81</v>
      </c>
      <c r="L521" s="47"/>
      <c r="M521" s="48" t="s">
        <v>1070</v>
      </c>
      <c r="N521" s="48"/>
      <c r="O521" s="49"/>
      <c r="P521" s="50"/>
      <c r="Q521" s="50">
        <v>7.0000000000000007E-2</v>
      </c>
      <c r="R521" s="50"/>
      <c r="S521" s="50"/>
      <c r="T521" s="46" t="s">
        <v>1071</v>
      </c>
      <c r="U521" s="46"/>
      <c r="V521" s="51"/>
      <c r="W521" s="62"/>
      <c r="X521" s="62"/>
      <c r="Y521" s="23" t="str">
        <f>IF(M521&lt;&gt;"",$H521*M521,"")</f>
        <v/>
      </c>
      <c r="Z521" s="23" t="str">
        <f>IF(N521&lt;&gt;"",$H521*N521,"")</f>
        <v/>
      </c>
      <c r="AA521" s="19">
        <f>IF(OR(M521&lt;&gt;"",N521&lt;&gt;""),1,0)</f>
        <v>0</v>
      </c>
      <c r="AB521" s="19">
        <f>IF(M521&lt;&gt;0,1,0)</f>
        <v>1</v>
      </c>
      <c r="AC521" s="19">
        <f>IF(N521&lt;&gt;0,1,0)</f>
        <v>0</v>
      </c>
      <c r="AD521" s="23" t="str">
        <f>IF(W521&lt;&gt;"",$H521*W521,"")</f>
        <v/>
      </c>
      <c r="AE521" s="23" t="str">
        <f>IF(X521&lt;&gt;"",$H521*X521,"")</f>
        <v/>
      </c>
    </row>
    <row r="522" spans="2:31" x14ac:dyDescent="0.25">
      <c r="B522" s="18">
        <f>IF(G522="","",B521+1)</f>
        <v>500</v>
      </c>
      <c r="C522" s="25">
        <v>6100000002964</v>
      </c>
      <c r="D522" s="19"/>
      <c r="E522" s="19"/>
      <c r="F522" s="2"/>
      <c r="G522" s="20" t="s">
        <v>608</v>
      </c>
      <c r="H522" s="21">
        <v>1</v>
      </c>
      <c r="I522" s="21" t="s">
        <v>994</v>
      </c>
      <c r="J522" s="46" t="s">
        <v>1070</v>
      </c>
      <c r="K522" s="46" t="s">
        <v>81</v>
      </c>
      <c r="L522" s="47"/>
      <c r="M522" s="48" t="s">
        <v>1070</v>
      </c>
      <c r="N522" s="48"/>
      <c r="O522" s="49"/>
      <c r="P522" s="50"/>
      <c r="Q522" s="50">
        <v>7.0000000000000007E-2</v>
      </c>
      <c r="R522" s="50"/>
      <c r="S522" s="50"/>
      <c r="T522" s="46" t="s">
        <v>1071</v>
      </c>
      <c r="U522" s="46"/>
      <c r="V522" s="51"/>
      <c r="W522" s="62"/>
      <c r="X522" s="62"/>
      <c r="Y522" s="23" t="str">
        <f>IF(M522&lt;&gt;"",$H522*M522,"")</f>
        <v/>
      </c>
      <c r="Z522" s="23" t="str">
        <f>IF(N522&lt;&gt;"",$H522*N522,"")</f>
        <v/>
      </c>
      <c r="AA522" s="19">
        <f>IF(OR(M522&lt;&gt;"",N522&lt;&gt;""),1,0)</f>
        <v>0</v>
      </c>
      <c r="AB522" s="19">
        <f>IF(M522&lt;&gt;0,1,0)</f>
        <v>1</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609</v>
      </c>
      <c r="H523" s="21">
        <v>7</v>
      </c>
      <c r="I523" s="21" t="s">
        <v>994</v>
      </c>
      <c r="J523" s="46" t="s">
        <v>1070</v>
      </c>
      <c r="K523" s="46" t="s">
        <v>81</v>
      </c>
      <c r="L523" s="47"/>
      <c r="M523" s="48" t="s">
        <v>1070</v>
      </c>
      <c r="N523" s="48"/>
      <c r="O523" s="49"/>
      <c r="P523" s="50"/>
      <c r="Q523" s="50">
        <v>7.0000000000000007E-2</v>
      </c>
      <c r="R523" s="50"/>
      <c r="S523" s="50"/>
      <c r="T523" s="46" t="s">
        <v>1071</v>
      </c>
      <c r="U523" s="46"/>
      <c r="V523" s="51"/>
      <c r="W523" s="62"/>
      <c r="X523" s="62"/>
      <c r="Y523" s="23" t="str">
        <f>IF(M523&lt;&gt;"",$H523*M523,"")</f>
        <v/>
      </c>
      <c r="Z523" s="23" t="str">
        <f>IF(N523&lt;&gt;"",$H523*N523,"")</f>
        <v/>
      </c>
      <c r="AA523" s="19">
        <f>IF(OR(M523&lt;&gt;"",N523&lt;&gt;""),1,0)</f>
        <v>0</v>
      </c>
      <c r="AB523" s="19">
        <f>IF(M523&lt;&gt;0,1,0)</f>
        <v>1</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1022</v>
      </c>
      <c r="H524" s="21">
        <v>3</v>
      </c>
      <c r="I524" s="21" t="s">
        <v>994</v>
      </c>
      <c r="J524" s="46" t="s">
        <v>1070</v>
      </c>
      <c r="K524" s="46" t="s">
        <v>81</v>
      </c>
      <c r="L524" s="47"/>
      <c r="M524" s="48" t="s">
        <v>1070</v>
      </c>
      <c r="N524" s="48"/>
      <c r="O524" s="49"/>
      <c r="P524" s="50"/>
      <c r="Q524" s="50">
        <v>7.0000000000000007E-2</v>
      </c>
      <c r="R524" s="50"/>
      <c r="S524" s="50"/>
      <c r="T524" s="46" t="s">
        <v>1071</v>
      </c>
      <c r="U524" s="46"/>
      <c r="V524" s="51"/>
      <c r="W524" s="62"/>
      <c r="X524" s="62"/>
      <c r="Y524" s="23" t="str">
        <f>IF(M524&lt;&gt;"",$H524*M524,"")</f>
        <v/>
      </c>
      <c r="Z524" s="23" t="str">
        <f>IF(N524&lt;&gt;"",$H524*N524,"")</f>
        <v/>
      </c>
      <c r="AA524" s="19">
        <f>IF(OR(M524&lt;&gt;"",N524&lt;&gt;""),1,0)</f>
        <v>0</v>
      </c>
      <c r="AB524" s="19">
        <f>IF(M524&lt;&gt;0,1,0)</f>
        <v>1</v>
      </c>
      <c r="AC524" s="19">
        <f>IF(N524&lt;&gt;0,1,0)</f>
        <v>0</v>
      </c>
      <c r="AD524" s="23" t="str">
        <f>IF(W524&lt;&gt;"",$H524*W524,"")</f>
        <v/>
      </c>
      <c r="AE524" s="23" t="str">
        <f>IF(X524&lt;&gt;"",$H524*X524,"")</f>
        <v/>
      </c>
    </row>
    <row r="525" spans="2:31" x14ac:dyDescent="0.25">
      <c r="B525" s="18">
        <f>IF(G525="","",B524+1)</f>
        <v>503</v>
      </c>
      <c r="C525" s="25">
        <v>5200000017123</v>
      </c>
      <c r="D525" s="19"/>
      <c r="E525" s="19"/>
      <c r="F525" s="20"/>
      <c r="G525" s="20" t="s">
        <v>610</v>
      </c>
      <c r="H525" s="21">
        <v>1</v>
      </c>
      <c r="I525" s="21" t="s">
        <v>994</v>
      </c>
      <c r="J525" s="46" t="s">
        <v>1070</v>
      </c>
      <c r="K525" s="46" t="s">
        <v>81</v>
      </c>
      <c r="L525" s="47"/>
      <c r="M525" s="48" t="s">
        <v>1070</v>
      </c>
      <c r="N525" s="48"/>
      <c r="O525" s="49"/>
      <c r="P525" s="50"/>
      <c r="Q525" s="50">
        <v>7.0000000000000007E-2</v>
      </c>
      <c r="R525" s="50"/>
      <c r="S525" s="50"/>
      <c r="T525" s="46" t="s">
        <v>1071</v>
      </c>
      <c r="U525" s="46"/>
      <c r="V525" s="51"/>
      <c r="W525" s="62"/>
      <c r="X525" s="62"/>
      <c r="Y525" s="23" t="str">
        <f>IF(M525&lt;&gt;"",$H525*M525,"")</f>
        <v/>
      </c>
      <c r="Z525" s="23" t="str">
        <f>IF(N525&lt;&gt;"",$H525*N525,"")</f>
        <v/>
      </c>
      <c r="AA525" s="19">
        <f>IF(OR(M525&lt;&gt;"",N525&lt;&gt;""),1,0)</f>
        <v>0</v>
      </c>
      <c r="AB525" s="19">
        <f>IF(M525&lt;&gt;0,1,0)</f>
        <v>1</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611</v>
      </c>
      <c r="H526" s="21">
        <v>1</v>
      </c>
      <c r="I526" s="21" t="s">
        <v>994</v>
      </c>
      <c r="J526" s="46" t="s">
        <v>1070</v>
      </c>
      <c r="K526" s="46" t="s">
        <v>81</v>
      </c>
      <c r="L526" s="47"/>
      <c r="M526" s="48" t="s">
        <v>1070</v>
      </c>
      <c r="N526" s="48"/>
      <c r="O526" s="49"/>
      <c r="P526" s="50"/>
      <c r="Q526" s="50">
        <v>7.0000000000000007E-2</v>
      </c>
      <c r="R526" s="50"/>
      <c r="S526" s="50"/>
      <c r="T526" s="46" t="s">
        <v>1071</v>
      </c>
      <c r="U526" s="46"/>
      <c r="V526" s="51"/>
      <c r="W526" s="62"/>
      <c r="X526" s="62"/>
      <c r="Y526" s="23" t="str">
        <f>IF(M526&lt;&gt;"",$H526*M526,"")</f>
        <v/>
      </c>
      <c r="Z526" s="23" t="str">
        <f>IF(N526&lt;&gt;"",$H526*N526,"")</f>
        <v/>
      </c>
      <c r="AA526" s="19">
        <f>IF(OR(M526&lt;&gt;"",N526&lt;&gt;""),1,0)</f>
        <v>0</v>
      </c>
      <c r="AB526" s="19">
        <f>IF(M526&lt;&gt;0,1,0)</f>
        <v>1</v>
      </c>
      <c r="AC526" s="19">
        <f>IF(N526&lt;&gt;0,1,0)</f>
        <v>0</v>
      </c>
      <c r="AD526" s="23" t="str">
        <f>IF(W526&lt;&gt;"",$H526*W526,"")</f>
        <v/>
      </c>
      <c r="AE526" s="23" t="str">
        <f>IF(X526&lt;&gt;"",$H526*X526,"")</f>
        <v/>
      </c>
    </row>
    <row r="527" spans="2:31" x14ac:dyDescent="0.25">
      <c r="B527" s="18">
        <f>IF(G527="","",B526+1)</f>
        <v>505</v>
      </c>
      <c r="C527" s="25">
        <v>5500000000996</v>
      </c>
      <c r="D527" s="19"/>
      <c r="E527" s="19"/>
      <c r="F527" s="20"/>
      <c r="G527" s="20" t="s">
        <v>612</v>
      </c>
      <c r="H527" s="21">
        <v>1</v>
      </c>
      <c r="I527" s="21" t="s">
        <v>994</v>
      </c>
      <c r="J527" s="46">
        <v>87168000</v>
      </c>
      <c r="K527" s="46" t="s">
        <v>104</v>
      </c>
      <c r="L527" s="47"/>
      <c r="M527" s="48">
        <v>1524.4848484848487</v>
      </c>
      <c r="N527" s="48"/>
      <c r="O527" s="49"/>
      <c r="P527" s="50"/>
      <c r="Q527" s="50">
        <v>7.0000000000000007E-2</v>
      </c>
      <c r="R527" s="50"/>
      <c r="S527" s="50"/>
      <c r="T527" s="46" t="s">
        <v>1071</v>
      </c>
      <c r="U527" s="46"/>
      <c r="V527" s="51"/>
      <c r="W527" s="62"/>
      <c r="X527" s="62"/>
      <c r="Y527" s="23">
        <f>IF(M527&lt;&gt;"",$H527*M527,"")</f>
        <v>1524.4848484848487</v>
      </c>
      <c r="Z527" s="23" t="str">
        <f>IF(N527&lt;&gt;"",$H527*N527,"")</f>
        <v/>
      </c>
      <c r="AA527" s="19">
        <f>IF(OR(M527&lt;&gt;"",N527&lt;&gt;""),1,0)</f>
        <v>1</v>
      </c>
      <c r="AB527" s="19">
        <f>IF(M527&lt;&gt;0,1,0)</f>
        <v>1</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1023</v>
      </c>
      <c r="H528" s="21">
        <v>3</v>
      </c>
      <c r="I528" s="21" t="s">
        <v>994</v>
      </c>
      <c r="J528" s="46" t="s">
        <v>1070</v>
      </c>
      <c r="K528" s="46" t="s">
        <v>81</v>
      </c>
      <c r="L528" s="47"/>
      <c r="M528" s="48" t="s">
        <v>1070</v>
      </c>
      <c r="N528" s="48"/>
      <c r="O528" s="49"/>
      <c r="P528" s="50"/>
      <c r="Q528" s="50">
        <v>7.0000000000000007E-2</v>
      </c>
      <c r="R528" s="50"/>
      <c r="S528" s="50"/>
      <c r="T528" s="46" t="s">
        <v>1071</v>
      </c>
      <c r="U528" s="46"/>
      <c r="V528" s="51"/>
      <c r="W528" s="62"/>
      <c r="X528" s="62"/>
      <c r="Y528" s="23" t="str">
        <f>IF(M528&lt;&gt;"",$H528*M528,"")</f>
        <v/>
      </c>
      <c r="Z528" s="23" t="str">
        <f>IF(N528&lt;&gt;"",$H528*N528,"")</f>
        <v/>
      </c>
      <c r="AA528" s="19">
        <f>IF(OR(M528&lt;&gt;"",N528&lt;&gt;""),1,0)</f>
        <v>0</v>
      </c>
      <c r="AB528" s="19">
        <f>IF(M528&lt;&gt;0,1,0)</f>
        <v>1</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613</v>
      </c>
      <c r="H529" s="21">
        <v>1</v>
      </c>
      <c r="I529" s="21" t="s">
        <v>994</v>
      </c>
      <c r="J529" s="46">
        <v>82041200</v>
      </c>
      <c r="K529" s="46" t="s">
        <v>104</v>
      </c>
      <c r="L529" s="47"/>
      <c r="M529" s="48">
        <v>367.03030303030312</v>
      </c>
      <c r="N529" s="48"/>
      <c r="O529" s="49"/>
      <c r="P529" s="50"/>
      <c r="Q529" s="50">
        <v>7.0000000000000007E-2</v>
      </c>
      <c r="R529" s="50"/>
      <c r="S529" s="50"/>
      <c r="T529" s="46" t="s">
        <v>1071</v>
      </c>
      <c r="U529" s="46"/>
      <c r="V529" s="51"/>
      <c r="W529" s="62"/>
      <c r="X529" s="62"/>
      <c r="Y529" s="23">
        <f>IF(M529&lt;&gt;"",$H529*M529,"")</f>
        <v>367.03030303030312</v>
      </c>
      <c r="Z529" s="23" t="str">
        <f>IF(N529&lt;&gt;"",$H529*N529,"")</f>
        <v/>
      </c>
      <c r="AA529" s="19">
        <f>IF(OR(M529&lt;&gt;"",N529&lt;&gt;""),1,0)</f>
        <v>1</v>
      </c>
      <c r="AB529" s="19">
        <f>IF(M529&lt;&gt;0,1,0)</f>
        <v>1</v>
      </c>
      <c r="AC529" s="19">
        <f>IF(N529&lt;&gt;0,1,0)</f>
        <v>0</v>
      </c>
      <c r="AD529" s="23" t="str">
        <f>IF(W529&lt;&gt;"",$H529*W529,"")</f>
        <v/>
      </c>
      <c r="AE529" s="23" t="str">
        <f>IF(X529&lt;&gt;"",$H529*X529,"")</f>
        <v/>
      </c>
    </row>
    <row r="530" spans="2:31" x14ac:dyDescent="0.25">
      <c r="B530" s="18">
        <f>IF(G530="","",B529+1)</f>
        <v>508</v>
      </c>
      <c r="C530" s="25">
        <v>5500000000527</v>
      </c>
      <c r="D530" s="19"/>
      <c r="E530" s="19"/>
      <c r="F530" s="2"/>
      <c r="G530" s="20" t="s">
        <v>614</v>
      </c>
      <c r="H530" s="21">
        <v>12</v>
      </c>
      <c r="I530" s="21" t="s">
        <v>994</v>
      </c>
      <c r="J530" s="46" t="s">
        <v>1070</v>
      </c>
      <c r="K530" s="46" t="s">
        <v>81</v>
      </c>
      <c r="L530" s="47"/>
      <c r="M530" s="48" t="s">
        <v>1070</v>
      </c>
      <c r="N530" s="48"/>
      <c r="O530" s="49"/>
      <c r="P530" s="50"/>
      <c r="Q530" s="50">
        <v>7.0000000000000007E-2</v>
      </c>
      <c r="R530" s="50"/>
      <c r="S530" s="50"/>
      <c r="T530" s="46" t="s">
        <v>1071</v>
      </c>
      <c r="U530" s="46"/>
      <c r="V530" s="51"/>
      <c r="W530" s="62"/>
      <c r="X530" s="62"/>
      <c r="Y530" s="23" t="str">
        <f>IF(M530&lt;&gt;"",$H530*M530,"")</f>
        <v/>
      </c>
      <c r="Z530" s="23" t="str">
        <f>IF(N530&lt;&gt;"",$H530*N530,"")</f>
        <v/>
      </c>
      <c r="AA530" s="19">
        <f>IF(OR(M530&lt;&gt;"",N530&lt;&gt;""),1,0)</f>
        <v>0</v>
      </c>
      <c r="AB530" s="19">
        <f>IF(M530&lt;&gt;0,1,0)</f>
        <v>1</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615</v>
      </c>
      <c r="H531" s="21">
        <v>21</v>
      </c>
      <c r="I531" s="21" t="s">
        <v>994</v>
      </c>
      <c r="J531" s="46">
        <v>82041200</v>
      </c>
      <c r="K531" s="46" t="s">
        <v>104</v>
      </c>
      <c r="L531" s="47"/>
      <c r="M531" s="48">
        <v>317.63636363636363</v>
      </c>
      <c r="N531" s="48"/>
      <c r="O531" s="49"/>
      <c r="P531" s="50"/>
      <c r="Q531" s="50">
        <v>7.0000000000000007E-2</v>
      </c>
      <c r="R531" s="50"/>
      <c r="S531" s="50"/>
      <c r="T531" s="46" t="s">
        <v>1071</v>
      </c>
      <c r="U531" s="46"/>
      <c r="V531" s="51"/>
      <c r="W531" s="62"/>
      <c r="X531" s="62"/>
      <c r="Y531" s="23">
        <f>IF(M531&lt;&gt;"",$H531*M531,"")</f>
        <v>6670.363636363636</v>
      </c>
      <c r="Z531" s="23" t="str">
        <f>IF(N531&lt;&gt;"",$H531*N531,"")</f>
        <v/>
      </c>
      <c r="AA531" s="19">
        <f>IF(OR(M531&lt;&gt;"",N531&lt;&gt;""),1,0)</f>
        <v>1</v>
      </c>
      <c r="AB531" s="19">
        <f>IF(M531&lt;&gt;0,1,0)</f>
        <v>1</v>
      </c>
      <c r="AC531" s="19">
        <f>IF(N531&lt;&gt;0,1,0)</f>
        <v>0</v>
      </c>
      <c r="AD531" s="23" t="str">
        <f>IF(W531&lt;&gt;"",$H531*W531,"")</f>
        <v/>
      </c>
      <c r="AE531" s="23" t="str">
        <f>IF(X531&lt;&gt;"",$H531*X531,"")</f>
        <v/>
      </c>
    </row>
    <row r="532" spans="2:31" x14ac:dyDescent="0.25">
      <c r="B532" s="18">
        <f>IF(G532="","",B531+1)</f>
        <v>510</v>
      </c>
      <c r="C532" s="25">
        <v>5500000000176</v>
      </c>
      <c r="D532" s="19"/>
      <c r="E532" s="19"/>
      <c r="F532" s="2"/>
      <c r="G532" s="20" t="s">
        <v>616</v>
      </c>
      <c r="H532" s="21">
        <v>1</v>
      </c>
      <c r="I532" s="21" t="s">
        <v>994</v>
      </c>
      <c r="J532" s="46" t="s">
        <v>1070</v>
      </c>
      <c r="K532" s="46" t="s">
        <v>81</v>
      </c>
      <c r="L532" s="47"/>
      <c r="M532" s="48" t="s">
        <v>1070</v>
      </c>
      <c r="N532" s="48"/>
      <c r="O532" s="49"/>
      <c r="P532" s="50"/>
      <c r="Q532" s="50">
        <v>7.0000000000000007E-2</v>
      </c>
      <c r="R532" s="50"/>
      <c r="S532" s="50"/>
      <c r="T532" s="46" t="s">
        <v>1071</v>
      </c>
      <c r="U532" s="46"/>
      <c r="V532" s="51"/>
      <c r="W532" s="62"/>
      <c r="X532" s="62"/>
      <c r="Y532" s="23" t="str">
        <f>IF(M532&lt;&gt;"",$H532*M532,"")</f>
        <v/>
      </c>
      <c r="Z532" s="23" t="str">
        <f>IF(N532&lt;&gt;"",$H532*N532,"")</f>
        <v/>
      </c>
      <c r="AA532" s="19">
        <f>IF(OR(M532&lt;&gt;"",N532&lt;&gt;""),1,0)</f>
        <v>0</v>
      </c>
      <c r="AB532" s="19">
        <f>IF(M532&lt;&gt;0,1,0)</f>
        <v>1</v>
      </c>
      <c r="AC532" s="19">
        <f>IF(N532&lt;&gt;0,1,0)</f>
        <v>0</v>
      </c>
      <c r="AD532" s="23" t="str">
        <f>IF(W532&lt;&gt;"",$H532*W532,"")</f>
        <v/>
      </c>
      <c r="AE532" s="23" t="str">
        <f>IF(X532&lt;&gt;"",$H532*X532,"")</f>
        <v/>
      </c>
    </row>
    <row r="533" spans="2:31" x14ac:dyDescent="0.25">
      <c r="B533" s="18">
        <f>IF(G533="","",B532+1)</f>
        <v>511</v>
      </c>
      <c r="C533" s="25">
        <v>6000000002920</v>
      </c>
      <c r="D533" s="19"/>
      <c r="E533" s="19"/>
      <c r="F533" s="20"/>
      <c r="G533" s="20" t="s">
        <v>617</v>
      </c>
      <c r="H533" s="21">
        <v>1</v>
      </c>
      <c r="I533" s="21" t="s">
        <v>994</v>
      </c>
      <c r="J533" s="46" t="s">
        <v>1070</v>
      </c>
      <c r="K533" s="46" t="s">
        <v>81</v>
      </c>
      <c r="L533" s="47"/>
      <c r="M533" s="48" t="s">
        <v>1070</v>
      </c>
      <c r="N533" s="48"/>
      <c r="O533" s="49"/>
      <c r="P533" s="50"/>
      <c r="Q533" s="50">
        <v>7.0000000000000007E-2</v>
      </c>
      <c r="R533" s="50"/>
      <c r="S533" s="50"/>
      <c r="T533" s="46" t="s">
        <v>1071</v>
      </c>
      <c r="U533" s="46"/>
      <c r="V533" s="51"/>
      <c r="W533" s="62"/>
      <c r="X533" s="62"/>
      <c r="Y533" s="23" t="str">
        <f>IF(M533&lt;&gt;"",$H533*M533,"")</f>
        <v/>
      </c>
      <c r="Z533" s="23" t="str">
        <f>IF(N533&lt;&gt;"",$H533*N533,"")</f>
        <v/>
      </c>
      <c r="AA533" s="19">
        <f>IF(OR(M533&lt;&gt;"",N533&lt;&gt;""),1,0)</f>
        <v>0</v>
      </c>
      <c r="AB533" s="19">
        <f>IF(M533&lt;&gt;0,1,0)</f>
        <v>1</v>
      </c>
      <c r="AC533" s="19">
        <f>IF(N533&lt;&gt;0,1,0)</f>
        <v>0</v>
      </c>
      <c r="AD533" s="23" t="str">
        <f>IF(W533&lt;&gt;"",$H533*W533,"")</f>
        <v/>
      </c>
      <c r="AE533" s="23" t="str">
        <f>IF(X533&lt;&gt;"",$H533*X533,"")</f>
        <v/>
      </c>
    </row>
    <row r="534" spans="2:31" x14ac:dyDescent="0.25">
      <c r="B534" s="18">
        <f>IF(G534="","",B533+1)</f>
        <v>512</v>
      </c>
      <c r="C534" s="25">
        <v>5500000001927</v>
      </c>
      <c r="D534" s="19"/>
      <c r="E534" s="19"/>
      <c r="F534" s="20"/>
      <c r="G534" s="20" t="s">
        <v>618</v>
      </c>
      <c r="H534" s="21">
        <v>1</v>
      </c>
      <c r="I534" s="21" t="s">
        <v>994</v>
      </c>
      <c r="J534" s="46" t="s">
        <v>1070</v>
      </c>
      <c r="K534" s="46" t="s">
        <v>81</v>
      </c>
      <c r="L534" s="47"/>
      <c r="M534" s="48" t="s">
        <v>1070</v>
      </c>
      <c r="N534" s="48"/>
      <c r="O534" s="49"/>
      <c r="P534" s="50"/>
      <c r="Q534" s="50">
        <v>7.0000000000000007E-2</v>
      </c>
      <c r="R534" s="50"/>
      <c r="S534" s="50"/>
      <c r="T534" s="46" t="s">
        <v>1071</v>
      </c>
      <c r="U534" s="46"/>
      <c r="V534" s="51"/>
      <c r="W534" s="62"/>
      <c r="X534" s="62"/>
      <c r="Y534" s="23" t="str">
        <f>IF(M534&lt;&gt;"",$H534*M534,"")</f>
        <v/>
      </c>
      <c r="Z534" s="23" t="str">
        <f>IF(N534&lt;&gt;"",$H534*N534,"")</f>
        <v/>
      </c>
      <c r="AA534" s="19">
        <f>IF(OR(M534&lt;&gt;"",N534&lt;&gt;""),1,0)</f>
        <v>0</v>
      </c>
      <c r="AB534" s="19">
        <f>IF(M534&lt;&gt;0,1,0)</f>
        <v>1</v>
      </c>
      <c r="AC534" s="19">
        <f>IF(N534&lt;&gt;0,1,0)</f>
        <v>0</v>
      </c>
      <c r="AD534" s="23" t="str">
        <f>IF(W534&lt;&gt;"",$H534*W534,"")</f>
        <v/>
      </c>
      <c r="AE534" s="23" t="str">
        <f>IF(X534&lt;&gt;"",$H534*X534,"")</f>
        <v/>
      </c>
    </row>
    <row r="535" spans="2:31" x14ac:dyDescent="0.25">
      <c r="B535" s="18">
        <f>IF(G535="","",B534+1)</f>
        <v>513</v>
      </c>
      <c r="C535" s="25">
        <v>5500000000715</v>
      </c>
      <c r="D535" s="19"/>
      <c r="E535" s="19"/>
      <c r="F535" s="20"/>
      <c r="G535" s="20" t="s">
        <v>619</v>
      </c>
      <c r="H535" s="21">
        <v>1</v>
      </c>
      <c r="I535" s="21" t="s">
        <v>994</v>
      </c>
      <c r="J535" s="46" t="s">
        <v>1070</v>
      </c>
      <c r="K535" s="46" t="s">
        <v>81</v>
      </c>
      <c r="L535" s="47"/>
      <c r="M535" s="48" t="s">
        <v>1070</v>
      </c>
      <c r="N535" s="48"/>
      <c r="O535" s="49"/>
      <c r="P535" s="50"/>
      <c r="Q535" s="50">
        <v>7.0000000000000007E-2</v>
      </c>
      <c r="R535" s="50"/>
      <c r="S535" s="50"/>
      <c r="T535" s="46" t="s">
        <v>1071</v>
      </c>
      <c r="U535" s="46"/>
      <c r="V535" s="51"/>
      <c r="W535" s="62"/>
      <c r="X535" s="62"/>
      <c r="Y535" s="23" t="str">
        <f>IF(M535&lt;&gt;"",$H535*M535,"")</f>
        <v/>
      </c>
      <c r="Z535" s="23" t="str">
        <f>IF(N535&lt;&gt;"",$H535*N535,"")</f>
        <v/>
      </c>
      <c r="AA535" s="19">
        <f>IF(OR(M535&lt;&gt;"",N535&lt;&gt;""),1,0)</f>
        <v>0</v>
      </c>
      <c r="AB535" s="19">
        <f>IF(M535&lt;&gt;0,1,0)</f>
        <v>1</v>
      </c>
      <c r="AC535" s="19">
        <f>IF(N535&lt;&gt;0,1,0)</f>
        <v>0</v>
      </c>
      <c r="AD535" s="23" t="str">
        <f>IF(W535&lt;&gt;"",$H535*W535,"")</f>
        <v/>
      </c>
      <c r="AE535" s="23" t="str">
        <f>IF(X535&lt;&gt;"",$H535*X535,"")</f>
        <v/>
      </c>
    </row>
    <row r="536" spans="2:31" x14ac:dyDescent="0.25">
      <c r="B536" s="18">
        <f>IF(G536="","",B535+1)</f>
        <v>514</v>
      </c>
      <c r="C536" s="25">
        <v>5500000000717</v>
      </c>
      <c r="D536" s="19"/>
      <c r="E536" s="19"/>
      <c r="F536" s="20"/>
      <c r="G536" s="20" t="s">
        <v>620</v>
      </c>
      <c r="H536" s="21">
        <v>1</v>
      </c>
      <c r="I536" s="21" t="s">
        <v>994</v>
      </c>
      <c r="J536" s="46" t="s">
        <v>1070</v>
      </c>
      <c r="K536" s="46" t="s">
        <v>81</v>
      </c>
      <c r="L536" s="47"/>
      <c r="M536" s="48" t="s">
        <v>1070</v>
      </c>
      <c r="N536" s="48"/>
      <c r="O536" s="49"/>
      <c r="P536" s="50"/>
      <c r="Q536" s="50">
        <v>7.0000000000000007E-2</v>
      </c>
      <c r="R536" s="50"/>
      <c r="S536" s="50"/>
      <c r="T536" s="46" t="s">
        <v>1071</v>
      </c>
      <c r="U536" s="46"/>
      <c r="V536" s="51"/>
      <c r="W536" s="62"/>
      <c r="X536" s="62"/>
      <c r="Y536" s="23" t="str">
        <f>IF(M536&lt;&gt;"",$H536*M536,"")</f>
        <v/>
      </c>
      <c r="Z536" s="23" t="str">
        <f>IF(N536&lt;&gt;"",$H536*N536,"")</f>
        <v/>
      </c>
      <c r="AA536" s="19">
        <f>IF(OR(M536&lt;&gt;"",N536&lt;&gt;""),1,0)</f>
        <v>0</v>
      </c>
      <c r="AB536" s="19">
        <f>IF(M536&lt;&gt;0,1,0)</f>
        <v>1</v>
      </c>
      <c r="AC536" s="19">
        <f>IF(N536&lt;&gt;0,1,0)</f>
        <v>0</v>
      </c>
      <c r="AD536" s="23" t="str">
        <f>IF(W536&lt;&gt;"",$H536*W536,"")</f>
        <v/>
      </c>
      <c r="AE536" s="23" t="str">
        <f>IF(X536&lt;&gt;"",$H536*X536,"")</f>
        <v/>
      </c>
    </row>
    <row r="537" spans="2:31" x14ac:dyDescent="0.25">
      <c r="B537" s="18">
        <f>IF(G537="","",B536+1)</f>
        <v>515</v>
      </c>
      <c r="C537" s="25">
        <v>5500000000720</v>
      </c>
      <c r="D537" s="19"/>
      <c r="E537" s="19"/>
      <c r="F537" s="20"/>
      <c r="G537" s="20" t="s">
        <v>621</v>
      </c>
      <c r="H537" s="21">
        <v>1</v>
      </c>
      <c r="I537" s="21" t="s">
        <v>994</v>
      </c>
      <c r="J537" s="46" t="s">
        <v>1070</v>
      </c>
      <c r="K537" s="46" t="s">
        <v>81</v>
      </c>
      <c r="L537" s="47"/>
      <c r="M537" s="48" t="s">
        <v>1070</v>
      </c>
      <c r="N537" s="48"/>
      <c r="O537" s="49"/>
      <c r="P537" s="50"/>
      <c r="Q537" s="50">
        <v>7.0000000000000007E-2</v>
      </c>
      <c r="R537" s="50"/>
      <c r="S537" s="50"/>
      <c r="T537" s="46" t="s">
        <v>1071</v>
      </c>
      <c r="U537" s="46"/>
      <c r="V537" s="51"/>
      <c r="W537" s="62"/>
      <c r="X537" s="62"/>
      <c r="Y537" s="23" t="str">
        <f>IF(M537&lt;&gt;"",$H537*M537,"")</f>
        <v/>
      </c>
      <c r="Z537" s="23" t="str">
        <f>IF(N537&lt;&gt;"",$H537*N537,"")</f>
        <v/>
      </c>
      <c r="AA537" s="19">
        <f>IF(OR(M537&lt;&gt;"",N537&lt;&gt;""),1,0)</f>
        <v>0</v>
      </c>
      <c r="AB537" s="19">
        <f>IF(M537&lt;&gt;0,1,0)</f>
        <v>1</v>
      </c>
      <c r="AC537" s="19">
        <f>IF(N537&lt;&gt;0,1,0)</f>
        <v>0</v>
      </c>
      <c r="AD537" s="23" t="str">
        <f>IF(W537&lt;&gt;"",$H537*W537,"")</f>
        <v/>
      </c>
      <c r="AE537" s="23" t="str">
        <f>IF(X537&lt;&gt;"",$H537*X537,"")</f>
        <v/>
      </c>
    </row>
    <row r="538" spans="2:31" x14ac:dyDescent="0.25">
      <c r="B538" s="18">
        <f>IF(G538="","",B537+1)</f>
        <v>516</v>
      </c>
      <c r="C538" s="25">
        <v>5200000010927</v>
      </c>
      <c r="D538" s="19"/>
      <c r="E538" s="19"/>
      <c r="F538" s="20"/>
      <c r="G538" s="20" t="s">
        <v>622</v>
      </c>
      <c r="H538" s="21">
        <v>1</v>
      </c>
      <c r="I538" s="21" t="s">
        <v>994</v>
      </c>
      <c r="J538" s="46" t="s">
        <v>1070</v>
      </c>
      <c r="K538" s="46" t="s">
        <v>81</v>
      </c>
      <c r="L538" s="47"/>
      <c r="M538" s="48" t="s">
        <v>1070</v>
      </c>
      <c r="N538" s="48"/>
      <c r="O538" s="49"/>
      <c r="P538" s="50"/>
      <c r="Q538" s="50">
        <v>7.0000000000000007E-2</v>
      </c>
      <c r="R538" s="50"/>
      <c r="S538" s="50"/>
      <c r="T538" s="46" t="s">
        <v>1071</v>
      </c>
      <c r="U538" s="46"/>
      <c r="V538" s="51"/>
      <c r="W538" s="62"/>
      <c r="X538" s="62"/>
      <c r="Y538" s="23" t="str">
        <f>IF(M538&lt;&gt;"",$H538*M538,"")</f>
        <v/>
      </c>
      <c r="Z538" s="23" t="str">
        <f>IF(N538&lt;&gt;"",$H538*N538,"")</f>
        <v/>
      </c>
      <c r="AA538" s="19">
        <f>IF(OR(M538&lt;&gt;"",N538&lt;&gt;""),1,0)</f>
        <v>0</v>
      </c>
      <c r="AB538" s="19">
        <f>IF(M538&lt;&gt;0,1,0)</f>
        <v>1</v>
      </c>
      <c r="AC538" s="19">
        <f>IF(N538&lt;&gt;0,1,0)</f>
        <v>0</v>
      </c>
      <c r="AD538" s="23" t="str">
        <f>IF(W538&lt;&gt;"",$H538*W538,"")</f>
        <v/>
      </c>
      <c r="AE538" s="23" t="str">
        <f>IF(X538&lt;&gt;"",$H538*X538,"")</f>
        <v/>
      </c>
    </row>
    <row r="539" spans="2:31" x14ac:dyDescent="0.25">
      <c r="B539" s="18">
        <f>IF(G539="","",B538+1)</f>
        <v>517</v>
      </c>
      <c r="C539" s="25">
        <v>5200000010928</v>
      </c>
      <c r="D539" s="19"/>
      <c r="E539" s="19"/>
      <c r="F539" s="20"/>
      <c r="G539" s="20" t="s">
        <v>623</v>
      </c>
      <c r="H539" s="21">
        <v>1</v>
      </c>
      <c r="I539" s="21" t="s">
        <v>994</v>
      </c>
      <c r="J539" s="46" t="s">
        <v>1070</v>
      </c>
      <c r="K539" s="46" t="s">
        <v>81</v>
      </c>
      <c r="L539" s="47"/>
      <c r="M539" s="48" t="s">
        <v>1070</v>
      </c>
      <c r="N539" s="48"/>
      <c r="O539" s="49"/>
      <c r="P539" s="50"/>
      <c r="Q539" s="50">
        <v>7.0000000000000007E-2</v>
      </c>
      <c r="R539" s="50"/>
      <c r="S539" s="50"/>
      <c r="T539" s="46" t="s">
        <v>1071</v>
      </c>
      <c r="U539" s="46"/>
      <c r="V539" s="51"/>
      <c r="W539" s="62"/>
      <c r="X539" s="62"/>
      <c r="Y539" s="23" t="str">
        <f>IF(M539&lt;&gt;"",$H539*M539,"")</f>
        <v/>
      </c>
      <c r="Z539" s="23" t="str">
        <f>IF(N539&lt;&gt;"",$H539*N539,"")</f>
        <v/>
      </c>
      <c r="AA539" s="19">
        <f>IF(OR(M539&lt;&gt;"",N539&lt;&gt;""),1,0)</f>
        <v>0</v>
      </c>
      <c r="AB539" s="19">
        <f>IF(M539&lt;&gt;0,1,0)</f>
        <v>1</v>
      </c>
      <c r="AC539" s="19">
        <f>IF(N539&lt;&gt;0,1,0)</f>
        <v>0</v>
      </c>
      <c r="AD539" s="23" t="str">
        <f>IF(W539&lt;&gt;"",$H539*W539,"")</f>
        <v/>
      </c>
      <c r="AE539" s="23" t="str">
        <f>IF(X539&lt;&gt;"",$H539*X539,"")</f>
        <v/>
      </c>
    </row>
    <row r="540" spans="2:31" x14ac:dyDescent="0.25">
      <c r="B540" s="18">
        <f>IF(G540="","",B539+1)</f>
        <v>518</v>
      </c>
      <c r="C540" s="25">
        <v>5500000001557</v>
      </c>
      <c r="D540" s="19"/>
      <c r="E540" s="19"/>
      <c r="F540" s="20"/>
      <c r="G540" s="20" t="s">
        <v>624</v>
      </c>
      <c r="H540" s="21">
        <v>1</v>
      </c>
      <c r="I540" s="21" t="s">
        <v>994</v>
      </c>
      <c r="J540" s="46" t="s">
        <v>1070</v>
      </c>
      <c r="K540" s="46" t="s">
        <v>81</v>
      </c>
      <c r="L540" s="47"/>
      <c r="M540" s="48" t="s">
        <v>1070</v>
      </c>
      <c r="N540" s="48"/>
      <c r="O540" s="49"/>
      <c r="P540" s="50"/>
      <c r="Q540" s="50">
        <v>7.0000000000000007E-2</v>
      </c>
      <c r="R540" s="50"/>
      <c r="S540" s="50"/>
      <c r="T540" s="46" t="s">
        <v>1071</v>
      </c>
      <c r="U540" s="46"/>
      <c r="V540" s="51"/>
      <c r="W540" s="62"/>
      <c r="X540" s="62"/>
      <c r="Y540" s="23" t="str">
        <f>IF(M540&lt;&gt;"",$H540*M540,"")</f>
        <v/>
      </c>
      <c r="Z540" s="23" t="str">
        <f>IF(N540&lt;&gt;"",$H540*N540,"")</f>
        <v/>
      </c>
      <c r="AA540" s="19">
        <f>IF(OR(M540&lt;&gt;"",N540&lt;&gt;""),1,0)</f>
        <v>0</v>
      </c>
      <c r="AB540" s="19">
        <f>IF(M540&lt;&gt;0,1,0)</f>
        <v>1</v>
      </c>
      <c r="AC540" s="19">
        <f>IF(N540&lt;&gt;0,1,0)</f>
        <v>0</v>
      </c>
      <c r="AD540" s="23" t="str">
        <f>IF(W540&lt;&gt;"",$H540*W540,"")</f>
        <v/>
      </c>
      <c r="AE540" s="23" t="str">
        <f>IF(X540&lt;&gt;"",$H540*X540,"")</f>
        <v/>
      </c>
    </row>
    <row r="541" spans="2:31" x14ac:dyDescent="0.25">
      <c r="B541" s="18">
        <f>IF(G541="","",B540+1)</f>
        <v>519</v>
      </c>
      <c r="C541" s="25">
        <v>5500000001558</v>
      </c>
      <c r="D541" s="19"/>
      <c r="E541" s="19"/>
      <c r="F541" s="20"/>
      <c r="G541" s="20" t="s">
        <v>625</v>
      </c>
      <c r="H541" s="21">
        <v>1</v>
      </c>
      <c r="I541" s="21" t="s">
        <v>994</v>
      </c>
      <c r="J541" s="46" t="s">
        <v>1070</v>
      </c>
      <c r="K541" s="46" t="s">
        <v>81</v>
      </c>
      <c r="L541" s="47"/>
      <c r="M541" s="48" t="s">
        <v>1070</v>
      </c>
      <c r="N541" s="48"/>
      <c r="O541" s="49"/>
      <c r="P541" s="50"/>
      <c r="Q541" s="50">
        <v>7.0000000000000007E-2</v>
      </c>
      <c r="R541" s="50"/>
      <c r="S541" s="50"/>
      <c r="T541" s="46" t="s">
        <v>1071</v>
      </c>
      <c r="U541" s="46"/>
      <c r="V541" s="51"/>
      <c r="W541" s="62"/>
      <c r="X541" s="62"/>
      <c r="Y541" s="23" t="str">
        <f>IF(M541&lt;&gt;"",$H541*M541,"")</f>
        <v/>
      </c>
      <c r="Z541" s="23" t="str">
        <f>IF(N541&lt;&gt;"",$H541*N541,"")</f>
        <v/>
      </c>
      <c r="AA541" s="19">
        <f>IF(OR(M541&lt;&gt;"",N541&lt;&gt;""),1,0)</f>
        <v>0</v>
      </c>
      <c r="AB541" s="19">
        <f>IF(M541&lt;&gt;0,1,0)</f>
        <v>1</v>
      </c>
      <c r="AC541" s="19">
        <f>IF(N541&lt;&gt;0,1,0)</f>
        <v>0</v>
      </c>
      <c r="AD541" s="23" t="str">
        <f>IF(W541&lt;&gt;"",$H541*W541,"")</f>
        <v/>
      </c>
      <c r="AE541" s="23" t="str">
        <f>IF(X541&lt;&gt;"",$H541*X541,"")</f>
        <v/>
      </c>
    </row>
    <row r="542" spans="2:31" x14ac:dyDescent="0.25">
      <c r="B542" s="18">
        <f>IF(G542="","",B541+1)</f>
        <v>520</v>
      </c>
      <c r="C542" s="25">
        <v>5500000001554</v>
      </c>
      <c r="D542" s="19"/>
      <c r="E542" s="19"/>
      <c r="F542" s="2"/>
      <c r="G542" s="20" t="s">
        <v>626</v>
      </c>
      <c r="H542" s="21">
        <v>1</v>
      </c>
      <c r="I542" s="21" t="s">
        <v>994</v>
      </c>
      <c r="J542" s="46" t="s">
        <v>1070</v>
      </c>
      <c r="K542" s="46" t="s">
        <v>81</v>
      </c>
      <c r="L542" s="47"/>
      <c r="M542" s="48" t="s">
        <v>1070</v>
      </c>
      <c r="N542" s="48"/>
      <c r="O542" s="49"/>
      <c r="P542" s="50"/>
      <c r="Q542" s="50">
        <v>7.0000000000000007E-2</v>
      </c>
      <c r="R542" s="50"/>
      <c r="S542" s="50"/>
      <c r="T542" s="46" t="s">
        <v>1071</v>
      </c>
      <c r="U542" s="46"/>
      <c r="V542" s="51"/>
      <c r="W542" s="62"/>
      <c r="X542" s="62"/>
      <c r="Y542" s="23" t="str">
        <f>IF(M542&lt;&gt;"",$H542*M542,"")</f>
        <v/>
      </c>
      <c r="Z542" s="23" t="str">
        <f>IF(N542&lt;&gt;"",$H542*N542,"")</f>
        <v/>
      </c>
      <c r="AA542" s="19">
        <f>IF(OR(M542&lt;&gt;"",N542&lt;&gt;""),1,0)</f>
        <v>0</v>
      </c>
      <c r="AB542" s="19">
        <f>IF(M542&lt;&gt;0,1,0)</f>
        <v>1</v>
      </c>
      <c r="AC542" s="19">
        <f>IF(N542&lt;&gt;0,1,0)</f>
        <v>0</v>
      </c>
      <c r="AD542" s="23" t="str">
        <f>IF(W542&lt;&gt;"",$H542*W542,"")</f>
        <v/>
      </c>
      <c r="AE542" s="23" t="str">
        <f>IF(X542&lt;&gt;"",$H542*X542,"")</f>
        <v/>
      </c>
    </row>
    <row r="543" spans="2:31" x14ac:dyDescent="0.25">
      <c r="B543" s="18">
        <f>IF(G543="","",B542+1)</f>
        <v>521</v>
      </c>
      <c r="C543" s="25">
        <v>5500000001553</v>
      </c>
      <c r="D543" s="19"/>
      <c r="E543" s="19"/>
      <c r="F543" s="20"/>
      <c r="G543" s="20" t="s">
        <v>627</v>
      </c>
      <c r="H543" s="21">
        <v>1</v>
      </c>
      <c r="I543" s="21" t="s">
        <v>994</v>
      </c>
      <c r="J543" s="46" t="s">
        <v>1070</v>
      </c>
      <c r="K543" s="46" t="s">
        <v>81</v>
      </c>
      <c r="L543" s="47"/>
      <c r="M543" s="48" t="s">
        <v>1070</v>
      </c>
      <c r="N543" s="48"/>
      <c r="O543" s="49"/>
      <c r="P543" s="50"/>
      <c r="Q543" s="50">
        <v>7.0000000000000007E-2</v>
      </c>
      <c r="R543" s="50"/>
      <c r="S543" s="50"/>
      <c r="T543" s="46" t="s">
        <v>1071</v>
      </c>
      <c r="U543" s="46"/>
      <c r="V543" s="51"/>
      <c r="W543" s="62"/>
      <c r="X543" s="62"/>
      <c r="Y543" s="23" t="str">
        <f>IF(M543&lt;&gt;"",$H543*M543,"")</f>
        <v/>
      </c>
      <c r="Z543" s="23" t="str">
        <f>IF(N543&lt;&gt;"",$H543*N543,"")</f>
        <v/>
      </c>
      <c r="AA543" s="19">
        <f>IF(OR(M543&lt;&gt;"",N543&lt;&gt;""),1,0)</f>
        <v>0</v>
      </c>
      <c r="AB543" s="19">
        <f>IF(M543&lt;&gt;0,1,0)</f>
        <v>1</v>
      </c>
      <c r="AC543" s="19">
        <f>IF(N543&lt;&gt;0,1,0)</f>
        <v>0</v>
      </c>
      <c r="AD543" s="23" t="str">
        <f>IF(W543&lt;&gt;"",$H543*W543,"")</f>
        <v/>
      </c>
      <c r="AE543" s="23" t="str">
        <f>IF(X543&lt;&gt;"",$H543*X543,"")</f>
        <v/>
      </c>
    </row>
    <row r="544" spans="2:31" x14ac:dyDescent="0.25">
      <c r="B544" s="18">
        <f>IF(G544="","",B543+1)</f>
        <v>522</v>
      </c>
      <c r="C544" s="25">
        <v>5500000001552</v>
      </c>
      <c r="D544" s="19"/>
      <c r="E544" s="19"/>
      <c r="F544" s="2"/>
      <c r="G544" s="20" t="s">
        <v>628</v>
      </c>
      <c r="H544" s="21">
        <v>1</v>
      </c>
      <c r="I544" s="21" t="s">
        <v>994</v>
      </c>
      <c r="J544" s="46" t="s">
        <v>1070</v>
      </c>
      <c r="K544" s="46" t="s">
        <v>81</v>
      </c>
      <c r="L544" s="47"/>
      <c r="M544" s="48" t="s">
        <v>1070</v>
      </c>
      <c r="N544" s="48"/>
      <c r="O544" s="49"/>
      <c r="P544" s="50"/>
      <c r="Q544" s="50">
        <v>7.0000000000000007E-2</v>
      </c>
      <c r="R544" s="50"/>
      <c r="S544" s="50"/>
      <c r="T544" s="46" t="s">
        <v>1071</v>
      </c>
      <c r="U544" s="46"/>
      <c r="V544" s="51"/>
      <c r="W544" s="62"/>
      <c r="X544" s="62"/>
      <c r="Y544" s="23" t="str">
        <f>IF(M544&lt;&gt;"",$H544*M544,"")</f>
        <v/>
      </c>
      <c r="Z544" s="23" t="str">
        <f>IF(N544&lt;&gt;"",$H544*N544,"")</f>
        <v/>
      </c>
      <c r="AA544" s="19">
        <f>IF(OR(M544&lt;&gt;"",N544&lt;&gt;""),1,0)</f>
        <v>0</v>
      </c>
      <c r="AB544" s="19">
        <f>IF(M544&lt;&gt;0,1,0)</f>
        <v>1</v>
      </c>
      <c r="AC544" s="19">
        <f>IF(N544&lt;&gt;0,1,0)</f>
        <v>0</v>
      </c>
      <c r="AD544" s="23" t="str">
        <f>IF(W544&lt;&gt;"",$H544*W544,"")</f>
        <v/>
      </c>
      <c r="AE544" s="23" t="str">
        <f>IF(X544&lt;&gt;"",$H544*X544,"")</f>
        <v/>
      </c>
    </row>
    <row r="545" spans="2:31" x14ac:dyDescent="0.25">
      <c r="B545" s="18">
        <f>IF(G545="","",B544+1)</f>
        <v>523</v>
      </c>
      <c r="C545" s="25">
        <v>5500000000474</v>
      </c>
      <c r="D545" s="19"/>
      <c r="E545" s="19"/>
      <c r="F545" s="20"/>
      <c r="G545" s="20" t="s">
        <v>629</v>
      </c>
      <c r="H545" s="21">
        <v>12</v>
      </c>
      <c r="I545" s="21" t="s">
        <v>994</v>
      </c>
      <c r="J545" s="46" t="s">
        <v>1070</v>
      </c>
      <c r="K545" s="46" t="s">
        <v>81</v>
      </c>
      <c r="L545" s="47"/>
      <c r="M545" s="48" t="s">
        <v>1070</v>
      </c>
      <c r="N545" s="48"/>
      <c r="O545" s="49"/>
      <c r="P545" s="50"/>
      <c r="Q545" s="50">
        <v>7.0000000000000007E-2</v>
      </c>
      <c r="R545" s="50"/>
      <c r="S545" s="50"/>
      <c r="T545" s="46" t="s">
        <v>1071</v>
      </c>
      <c r="U545" s="46"/>
      <c r="V545" s="51"/>
      <c r="W545" s="62"/>
      <c r="X545" s="62"/>
      <c r="Y545" s="23" t="str">
        <f>IF(M545&lt;&gt;"",$H545*M545,"")</f>
        <v/>
      </c>
      <c r="Z545" s="23" t="str">
        <f>IF(N545&lt;&gt;"",$H545*N545,"")</f>
        <v/>
      </c>
      <c r="AA545" s="19">
        <f>IF(OR(M545&lt;&gt;"",N545&lt;&gt;""),1,0)</f>
        <v>0</v>
      </c>
      <c r="AB545" s="19">
        <f>IF(M545&lt;&gt;0,1,0)</f>
        <v>1</v>
      </c>
      <c r="AC545" s="19">
        <f>IF(N545&lt;&gt;0,1,0)</f>
        <v>0</v>
      </c>
      <c r="AD545" s="23" t="str">
        <f>IF(W545&lt;&gt;"",$H545*W545,"")</f>
        <v/>
      </c>
      <c r="AE545" s="23" t="str">
        <f>IF(X545&lt;&gt;"",$H545*X545,"")</f>
        <v/>
      </c>
    </row>
    <row r="546" spans="2:31" x14ac:dyDescent="0.25">
      <c r="B546" s="18">
        <f>IF(G546="","",B545+1)</f>
        <v>524</v>
      </c>
      <c r="C546" s="25">
        <v>5500000000475</v>
      </c>
      <c r="D546" s="19"/>
      <c r="E546" s="19"/>
      <c r="F546" s="20"/>
      <c r="G546" s="20" t="s">
        <v>630</v>
      </c>
      <c r="H546" s="21">
        <v>12</v>
      </c>
      <c r="I546" s="21" t="s">
        <v>994</v>
      </c>
      <c r="J546" s="46" t="s">
        <v>1070</v>
      </c>
      <c r="K546" s="46" t="s">
        <v>81</v>
      </c>
      <c r="L546" s="47"/>
      <c r="M546" s="48" t="s">
        <v>1070</v>
      </c>
      <c r="N546" s="48"/>
      <c r="O546" s="49"/>
      <c r="P546" s="50"/>
      <c r="Q546" s="50">
        <v>7.0000000000000007E-2</v>
      </c>
      <c r="R546" s="50"/>
      <c r="S546" s="50"/>
      <c r="T546" s="46" t="s">
        <v>1071</v>
      </c>
      <c r="U546" s="46"/>
      <c r="V546" s="51"/>
      <c r="W546" s="62"/>
      <c r="X546" s="62"/>
      <c r="Y546" s="23" t="str">
        <f>IF(M546&lt;&gt;"",$H546*M546,"")</f>
        <v/>
      </c>
      <c r="Z546" s="23" t="str">
        <f>IF(N546&lt;&gt;"",$H546*N546,"")</f>
        <v/>
      </c>
      <c r="AA546" s="19">
        <f>IF(OR(M546&lt;&gt;"",N546&lt;&gt;""),1,0)</f>
        <v>0</v>
      </c>
      <c r="AB546" s="19">
        <f>IF(M546&lt;&gt;0,1,0)</f>
        <v>1</v>
      </c>
      <c r="AC546" s="19">
        <f>IF(N546&lt;&gt;0,1,0)</f>
        <v>0</v>
      </c>
      <c r="AD546" s="23" t="str">
        <f>IF(W546&lt;&gt;"",$H546*W546,"")</f>
        <v/>
      </c>
      <c r="AE546" s="23" t="str">
        <f>IF(X546&lt;&gt;"",$H546*X546,"")</f>
        <v/>
      </c>
    </row>
    <row r="547" spans="2:31" x14ac:dyDescent="0.25">
      <c r="B547" s="18">
        <f>IF(G547="","",B546+1)</f>
        <v>525</v>
      </c>
      <c r="C547" s="25">
        <v>5500000001713</v>
      </c>
      <c r="D547" s="19"/>
      <c r="E547" s="19"/>
      <c r="F547" s="20"/>
      <c r="G547" s="20" t="s">
        <v>631</v>
      </c>
      <c r="H547" s="21">
        <v>1</v>
      </c>
      <c r="I547" s="21" t="s">
        <v>994</v>
      </c>
      <c r="J547" s="46" t="s">
        <v>1070</v>
      </c>
      <c r="K547" s="46" t="s">
        <v>81</v>
      </c>
      <c r="L547" s="47"/>
      <c r="M547" s="48" t="s">
        <v>1070</v>
      </c>
      <c r="N547" s="48"/>
      <c r="O547" s="49"/>
      <c r="P547" s="50"/>
      <c r="Q547" s="50">
        <v>7.0000000000000007E-2</v>
      </c>
      <c r="R547" s="50"/>
      <c r="S547" s="50"/>
      <c r="T547" s="46" t="s">
        <v>1071</v>
      </c>
      <c r="U547" s="46"/>
      <c r="V547" s="51"/>
      <c r="W547" s="62"/>
      <c r="X547" s="62"/>
      <c r="Y547" s="23" t="str">
        <f>IF(M547&lt;&gt;"",$H547*M547,"")</f>
        <v/>
      </c>
      <c r="Z547" s="23" t="str">
        <f>IF(N547&lt;&gt;"",$H547*N547,"")</f>
        <v/>
      </c>
      <c r="AA547" s="19">
        <f>IF(OR(M547&lt;&gt;"",N547&lt;&gt;""),1,0)</f>
        <v>0</v>
      </c>
      <c r="AB547" s="19">
        <f>IF(M547&lt;&gt;0,1,0)</f>
        <v>1</v>
      </c>
      <c r="AC547" s="19">
        <f>IF(N547&lt;&gt;0,1,0)</f>
        <v>0</v>
      </c>
      <c r="AD547" s="23" t="str">
        <f>IF(W547&lt;&gt;"",$H547*W547,"")</f>
        <v/>
      </c>
      <c r="AE547" s="23" t="str">
        <f>IF(X547&lt;&gt;"",$H547*X547,"")</f>
        <v/>
      </c>
    </row>
    <row r="548" spans="2:31" x14ac:dyDescent="0.25">
      <c r="B548" s="18">
        <f>IF(G548="","",B547+1)</f>
        <v>526</v>
      </c>
      <c r="C548" s="25">
        <v>5500000000986</v>
      </c>
      <c r="D548" s="19"/>
      <c r="E548" s="19"/>
      <c r="F548" s="20"/>
      <c r="G548" s="20" t="s">
        <v>632</v>
      </c>
      <c r="H548" s="21">
        <v>1</v>
      </c>
      <c r="I548" s="21" t="s">
        <v>994</v>
      </c>
      <c r="J548" s="46">
        <v>82041100</v>
      </c>
      <c r="K548" s="46" t="s">
        <v>104</v>
      </c>
      <c r="L548" s="47"/>
      <c r="M548" s="48">
        <v>99.666666666666686</v>
      </c>
      <c r="N548" s="48"/>
      <c r="O548" s="49"/>
      <c r="P548" s="50"/>
      <c r="Q548" s="50">
        <v>7.0000000000000007E-2</v>
      </c>
      <c r="R548" s="50"/>
      <c r="S548" s="50"/>
      <c r="T548" s="46" t="s">
        <v>1071</v>
      </c>
      <c r="U548" s="46"/>
      <c r="V548" s="51"/>
      <c r="W548" s="62"/>
      <c r="X548" s="62"/>
      <c r="Y548" s="23">
        <f>IF(M548&lt;&gt;"",$H548*M548,"")</f>
        <v>99.666666666666686</v>
      </c>
      <c r="Z548" s="23" t="str">
        <f>IF(N548&lt;&gt;"",$H548*N548,"")</f>
        <v/>
      </c>
      <c r="AA548" s="19">
        <f>IF(OR(M548&lt;&gt;"",N548&lt;&gt;""),1,0)</f>
        <v>1</v>
      </c>
      <c r="AB548" s="19">
        <f>IF(M548&lt;&gt;0,1,0)</f>
        <v>1</v>
      </c>
      <c r="AC548" s="19">
        <f>IF(N548&lt;&gt;0,1,0)</f>
        <v>0</v>
      </c>
      <c r="AD548" s="23" t="str">
        <f>IF(W548&lt;&gt;"",$H548*W548,"")</f>
        <v/>
      </c>
      <c r="AE548" s="23" t="str">
        <f>IF(X548&lt;&gt;"",$H548*X548,"")</f>
        <v/>
      </c>
    </row>
    <row r="549" spans="2:31" x14ac:dyDescent="0.25">
      <c r="B549" s="18">
        <f>IF(G549="","",B548+1)</f>
        <v>527</v>
      </c>
      <c r="C549" s="25">
        <v>5500000000988</v>
      </c>
      <c r="D549" s="19"/>
      <c r="E549" s="19"/>
      <c r="F549" s="20"/>
      <c r="G549" s="20" t="s">
        <v>633</v>
      </c>
      <c r="H549" s="21">
        <v>1</v>
      </c>
      <c r="I549" s="21" t="s">
        <v>994</v>
      </c>
      <c r="J549" s="46" t="s">
        <v>1070</v>
      </c>
      <c r="K549" s="46" t="s">
        <v>81</v>
      </c>
      <c r="L549" s="47"/>
      <c r="M549" s="48" t="s">
        <v>1070</v>
      </c>
      <c r="N549" s="48"/>
      <c r="O549" s="49"/>
      <c r="P549" s="50"/>
      <c r="Q549" s="50">
        <v>7.0000000000000007E-2</v>
      </c>
      <c r="R549" s="50"/>
      <c r="S549" s="50"/>
      <c r="T549" s="46" t="s">
        <v>1071</v>
      </c>
      <c r="U549" s="46"/>
      <c r="V549" s="51"/>
      <c r="W549" s="62"/>
      <c r="X549" s="62"/>
      <c r="Y549" s="23" t="str">
        <f>IF(M549&lt;&gt;"",$H549*M549,"")</f>
        <v/>
      </c>
      <c r="Z549" s="23" t="str">
        <f>IF(N549&lt;&gt;"",$H549*N549,"")</f>
        <v/>
      </c>
      <c r="AA549" s="19">
        <f>IF(OR(M549&lt;&gt;"",N549&lt;&gt;""),1,0)</f>
        <v>0</v>
      </c>
      <c r="AB549" s="19">
        <f>IF(M549&lt;&gt;0,1,0)</f>
        <v>1</v>
      </c>
      <c r="AC549" s="19">
        <f>IF(N549&lt;&gt;0,1,0)</f>
        <v>0</v>
      </c>
      <c r="AD549" s="23" t="str">
        <f>IF(W549&lt;&gt;"",$H549*W549,"")</f>
        <v/>
      </c>
      <c r="AE549" s="23" t="str">
        <f>IF(X549&lt;&gt;"",$H549*X549,"")</f>
        <v/>
      </c>
    </row>
    <row r="550" spans="2:31" x14ac:dyDescent="0.25">
      <c r="B550" s="18">
        <f>IF(G550="","",B549+1)</f>
        <v>528</v>
      </c>
      <c r="C550" s="25">
        <v>5500000000989</v>
      </c>
      <c r="D550" s="19"/>
      <c r="E550" s="19"/>
      <c r="F550" s="20"/>
      <c r="G550" s="20" t="s">
        <v>634</v>
      </c>
      <c r="H550" s="21">
        <v>1</v>
      </c>
      <c r="I550" s="21" t="s">
        <v>994</v>
      </c>
      <c r="J550" s="46">
        <v>82041100</v>
      </c>
      <c r="K550" s="46" t="s">
        <v>104</v>
      </c>
      <c r="L550" s="47"/>
      <c r="M550" s="48">
        <v>72.760000000000005</v>
      </c>
      <c r="N550" s="48"/>
      <c r="O550" s="49"/>
      <c r="P550" s="50"/>
      <c r="Q550" s="50">
        <v>7.0000000000000007E-2</v>
      </c>
      <c r="R550" s="50"/>
      <c r="S550" s="50"/>
      <c r="T550" s="46" t="s">
        <v>1071</v>
      </c>
      <c r="U550" s="46"/>
      <c r="V550" s="51"/>
      <c r="W550" s="62"/>
      <c r="X550" s="62"/>
      <c r="Y550" s="23">
        <f>IF(M550&lt;&gt;"",$H550*M550,"")</f>
        <v>72.760000000000005</v>
      </c>
      <c r="Z550" s="23" t="str">
        <f>IF(N550&lt;&gt;"",$H550*N550,"")</f>
        <v/>
      </c>
      <c r="AA550" s="19">
        <f>IF(OR(M550&lt;&gt;"",N550&lt;&gt;""),1,0)</f>
        <v>1</v>
      </c>
      <c r="AB550" s="19">
        <f>IF(M550&lt;&gt;0,1,0)</f>
        <v>1</v>
      </c>
      <c r="AC550" s="19">
        <f>IF(N550&lt;&gt;0,1,0)</f>
        <v>0</v>
      </c>
      <c r="AD550" s="23" t="str">
        <f>IF(W550&lt;&gt;"",$H550*W550,"")</f>
        <v/>
      </c>
      <c r="AE550" s="23" t="str">
        <f>IF(X550&lt;&gt;"",$H550*X550,"")</f>
        <v/>
      </c>
    </row>
    <row r="551" spans="2:31" x14ac:dyDescent="0.25">
      <c r="B551" s="18">
        <f>IF(G551="","",B550+1)</f>
        <v>529</v>
      </c>
      <c r="C551" s="25">
        <v>5500000000347</v>
      </c>
      <c r="D551" s="19"/>
      <c r="E551" s="19"/>
      <c r="F551" s="20"/>
      <c r="G551" s="20" t="s">
        <v>635</v>
      </c>
      <c r="H551" s="21">
        <v>1</v>
      </c>
      <c r="I551" s="21" t="s">
        <v>994</v>
      </c>
      <c r="J551" s="46" t="s">
        <v>1070</v>
      </c>
      <c r="K551" s="46" t="s">
        <v>81</v>
      </c>
      <c r="L551" s="47"/>
      <c r="M551" s="48" t="s">
        <v>1070</v>
      </c>
      <c r="N551" s="48"/>
      <c r="O551" s="49"/>
      <c r="P551" s="50"/>
      <c r="Q551" s="50">
        <v>7.0000000000000007E-2</v>
      </c>
      <c r="R551" s="50"/>
      <c r="S551" s="50"/>
      <c r="T551" s="46" t="s">
        <v>1071</v>
      </c>
      <c r="U551" s="46"/>
      <c r="V551" s="51"/>
      <c r="W551" s="62"/>
      <c r="X551" s="62"/>
      <c r="Y551" s="23" t="str">
        <f>IF(M551&lt;&gt;"",$H551*M551,"")</f>
        <v/>
      </c>
      <c r="Z551" s="23" t="str">
        <f>IF(N551&lt;&gt;"",$H551*N551,"")</f>
        <v/>
      </c>
      <c r="AA551" s="19">
        <f>IF(OR(M551&lt;&gt;"",N551&lt;&gt;""),1,0)</f>
        <v>0</v>
      </c>
      <c r="AB551" s="19">
        <f>IF(M551&lt;&gt;0,1,0)</f>
        <v>1</v>
      </c>
      <c r="AC551" s="19">
        <f>IF(N551&lt;&gt;0,1,0)</f>
        <v>0</v>
      </c>
      <c r="AD551" s="23" t="str">
        <f>IF(W551&lt;&gt;"",$H551*W551,"")</f>
        <v/>
      </c>
      <c r="AE551" s="23" t="str">
        <f>IF(X551&lt;&gt;"",$H551*X551,"")</f>
        <v/>
      </c>
    </row>
    <row r="552" spans="2:31" x14ac:dyDescent="0.25">
      <c r="B552" s="18">
        <f>IF(G552="","",B551+1)</f>
        <v>530</v>
      </c>
      <c r="C552" s="25">
        <v>5500000000669</v>
      </c>
      <c r="D552" s="19"/>
      <c r="E552" s="19"/>
      <c r="F552" s="20"/>
      <c r="G552" s="20" t="s">
        <v>636</v>
      </c>
      <c r="H552" s="21">
        <v>1</v>
      </c>
      <c r="I552" s="21" t="s">
        <v>994</v>
      </c>
      <c r="J552" s="46" t="s">
        <v>1070</v>
      </c>
      <c r="K552" s="46" t="s">
        <v>81</v>
      </c>
      <c r="L552" s="47"/>
      <c r="M552" s="48" t="s">
        <v>1070</v>
      </c>
      <c r="N552" s="48"/>
      <c r="O552" s="49"/>
      <c r="P552" s="50"/>
      <c r="Q552" s="50">
        <v>7.0000000000000007E-2</v>
      </c>
      <c r="R552" s="50"/>
      <c r="S552" s="50"/>
      <c r="T552" s="46" t="s">
        <v>1071</v>
      </c>
      <c r="U552" s="46"/>
      <c r="V552" s="51"/>
      <c r="W552" s="62"/>
      <c r="X552" s="62"/>
      <c r="Y552" s="23" t="str">
        <f>IF(M552&lt;&gt;"",$H552*M552,"")</f>
        <v/>
      </c>
      <c r="Z552" s="23" t="str">
        <f>IF(N552&lt;&gt;"",$H552*N552,"")</f>
        <v/>
      </c>
      <c r="AA552" s="19">
        <f>IF(OR(M552&lt;&gt;"",N552&lt;&gt;""),1,0)</f>
        <v>0</v>
      </c>
      <c r="AB552" s="19">
        <f>IF(M552&lt;&gt;0,1,0)</f>
        <v>1</v>
      </c>
      <c r="AC552" s="19">
        <f>IF(N552&lt;&gt;0,1,0)</f>
        <v>0</v>
      </c>
      <c r="AD552" s="23" t="str">
        <f>IF(W552&lt;&gt;"",$H552*W552,"")</f>
        <v/>
      </c>
      <c r="AE552" s="23" t="str">
        <f>IF(X552&lt;&gt;"",$H552*X552,"")</f>
        <v/>
      </c>
    </row>
    <row r="553" spans="2:31" x14ac:dyDescent="0.25">
      <c r="B553" s="18">
        <f>IF(G553="","",B552+1)</f>
        <v>531</v>
      </c>
      <c r="C553" s="25">
        <v>5500000001586</v>
      </c>
      <c r="D553" s="19"/>
      <c r="E553" s="19"/>
      <c r="F553" s="20"/>
      <c r="G553" s="20" t="s">
        <v>637</v>
      </c>
      <c r="H553" s="21">
        <v>1</v>
      </c>
      <c r="I553" s="21" t="s">
        <v>994</v>
      </c>
      <c r="J553" s="46" t="s">
        <v>1070</v>
      </c>
      <c r="K553" s="46" t="s">
        <v>81</v>
      </c>
      <c r="L553" s="47"/>
      <c r="M553" s="48" t="s">
        <v>1070</v>
      </c>
      <c r="N553" s="48"/>
      <c r="O553" s="49"/>
      <c r="P553" s="50"/>
      <c r="Q553" s="50">
        <v>7.0000000000000007E-2</v>
      </c>
      <c r="R553" s="50"/>
      <c r="S553" s="50"/>
      <c r="T553" s="46" t="s">
        <v>1071</v>
      </c>
      <c r="U553" s="46"/>
      <c r="V553" s="51"/>
      <c r="W553" s="62"/>
      <c r="X553" s="62"/>
      <c r="Y553" s="23" t="str">
        <f>IF(M553&lt;&gt;"",$H553*M553,"")</f>
        <v/>
      </c>
      <c r="Z553" s="23" t="str">
        <f>IF(N553&lt;&gt;"",$H553*N553,"")</f>
        <v/>
      </c>
      <c r="AA553" s="19">
        <f>IF(OR(M553&lt;&gt;"",N553&lt;&gt;""),1,0)</f>
        <v>0</v>
      </c>
      <c r="AB553" s="19">
        <f>IF(M553&lt;&gt;0,1,0)</f>
        <v>1</v>
      </c>
      <c r="AC553" s="19">
        <f>IF(N553&lt;&gt;0,1,0)</f>
        <v>0</v>
      </c>
      <c r="AD553" s="23" t="str">
        <f>IF(W553&lt;&gt;"",$H553*W553,"")</f>
        <v/>
      </c>
      <c r="AE553" s="23" t="str">
        <f>IF(X553&lt;&gt;"",$H553*X553,"")</f>
        <v/>
      </c>
    </row>
    <row r="554" spans="2:31" x14ac:dyDescent="0.25">
      <c r="B554" s="18">
        <f>IF(G554="","",B553+1)</f>
        <v>532</v>
      </c>
      <c r="C554" s="25">
        <v>5500000000893</v>
      </c>
      <c r="D554" s="19"/>
      <c r="E554" s="19"/>
      <c r="F554" s="20"/>
      <c r="G554" s="20" t="s">
        <v>638</v>
      </c>
      <c r="H554" s="21">
        <v>1</v>
      </c>
      <c r="I554" s="21" t="s">
        <v>994</v>
      </c>
      <c r="J554" s="46" t="s">
        <v>1070</v>
      </c>
      <c r="K554" s="46" t="s">
        <v>81</v>
      </c>
      <c r="L554" s="47"/>
      <c r="M554" s="48" t="s">
        <v>1070</v>
      </c>
      <c r="N554" s="48"/>
      <c r="O554" s="49"/>
      <c r="P554" s="50"/>
      <c r="Q554" s="50">
        <v>7.0000000000000007E-2</v>
      </c>
      <c r="R554" s="50"/>
      <c r="S554" s="50"/>
      <c r="T554" s="46" t="s">
        <v>1071</v>
      </c>
      <c r="U554" s="46"/>
      <c r="V554" s="51"/>
      <c r="W554" s="62"/>
      <c r="X554" s="62"/>
      <c r="Y554" s="23" t="str">
        <f>IF(M554&lt;&gt;"",$H554*M554,"")</f>
        <v/>
      </c>
      <c r="Z554" s="23" t="str">
        <f>IF(N554&lt;&gt;"",$H554*N554,"")</f>
        <v/>
      </c>
      <c r="AA554" s="19">
        <f>IF(OR(M554&lt;&gt;"",N554&lt;&gt;""),1,0)</f>
        <v>0</v>
      </c>
      <c r="AB554" s="19">
        <f>IF(M554&lt;&gt;0,1,0)</f>
        <v>1</v>
      </c>
      <c r="AC554" s="19">
        <f>IF(N554&lt;&gt;0,1,0)</f>
        <v>0</v>
      </c>
      <c r="AD554" s="23" t="str">
        <f>IF(W554&lt;&gt;"",$H554*W554,"")</f>
        <v/>
      </c>
      <c r="AE554" s="23" t="str">
        <f>IF(X554&lt;&gt;"",$H554*X554,"")</f>
        <v/>
      </c>
    </row>
    <row r="555" spans="2:31" x14ac:dyDescent="0.25">
      <c r="B555" s="18">
        <f>IF(G555="","",B554+1)</f>
        <v>533</v>
      </c>
      <c r="C555" s="25">
        <v>5500000000793</v>
      </c>
      <c r="D555" s="19"/>
      <c r="E555" s="19"/>
      <c r="F555" s="20"/>
      <c r="G555" s="20" t="s">
        <v>639</v>
      </c>
      <c r="H555" s="21">
        <v>1</v>
      </c>
      <c r="I555" s="21" t="s">
        <v>994</v>
      </c>
      <c r="J555" s="46" t="s">
        <v>1070</v>
      </c>
      <c r="K555" s="46" t="s">
        <v>81</v>
      </c>
      <c r="L555" s="47"/>
      <c r="M555" s="48" t="s">
        <v>1070</v>
      </c>
      <c r="N555" s="48"/>
      <c r="O555" s="49"/>
      <c r="P555" s="50"/>
      <c r="Q555" s="50">
        <v>7.0000000000000007E-2</v>
      </c>
      <c r="R555" s="50"/>
      <c r="S555" s="50"/>
      <c r="T555" s="46" t="s">
        <v>1071</v>
      </c>
      <c r="U555" s="46"/>
      <c r="V555" s="51"/>
      <c r="W555" s="62"/>
      <c r="X555" s="62"/>
      <c r="Y555" s="23" t="str">
        <f>IF(M555&lt;&gt;"",$H555*M555,"")</f>
        <v/>
      </c>
      <c r="Z555" s="23" t="str">
        <f>IF(N555&lt;&gt;"",$H555*N555,"")</f>
        <v/>
      </c>
      <c r="AA555" s="19">
        <f>IF(OR(M555&lt;&gt;"",N555&lt;&gt;""),1,0)</f>
        <v>0</v>
      </c>
      <c r="AB555" s="19">
        <f>IF(M555&lt;&gt;0,1,0)</f>
        <v>1</v>
      </c>
      <c r="AC555" s="19">
        <f>IF(N555&lt;&gt;0,1,0)</f>
        <v>0</v>
      </c>
      <c r="AD555" s="23" t="str">
        <f>IF(W555&lt;&gt;"",$H555*W555,"")</f>
        <v/>
      </c>
      <c r="AE555" s="23" t="str">
        <f>IF(X555&lt;&gt;"",$H555*X555,"")</f>
        <v/>
      </c>
    </row>
    <row r="556" spans="2:31" x14ac:dyDescent="0.25">
      <c r="B556" s="18">
        <f>IF(G556="","",B555+1)</f>
        <v>534</v>
      </c>
      <c r="C556" s="25">
        <v>5500000000795</v>
      </c>
      <c r="D556" s="19"/>
      <c r="E556" s="19"/>
      <c r="F556" s="20"/>
      <c r="G556" s="20" t="s">
        <v>640</v>
      </c>
      <c r="H556" s="21">
        <v>1</v>
      </c>
      <c r="I556" s="21" t="s">
        <v>994</v>
      </c>
      <c r="J556" s="46" t="s">
        <v>1070</v>
      </c>
      <c r="K556" s="46" t="s">
        <v>81</v>
      </c>
      <c r="L556" s="47"/>
      <c r="M556" s="48" t="s">
        <v>1070</v>
      </c>
      <c r="N556" s="48"/>
      <c r="O556" s="49"/>
      <c r="P556" s="50"/>
      <c r="Q556" s="50">
        <v>7.0000000000000007E-2</v>
      </c>
      <c r="R556" s="50"/>
      <c r="S556" s="50"/>
      <c r="T556" s="46" t="s">
        <v>1071</v>
      </c>
      <c r="U556" s="46"/>
      <c r="V556" s="51"/>
      <c r="W556" s="62"/>
      <c r="X556" s="62"/>
      <c r="Y556" s="23" t="str">
        <f>IF(M556&lt;&gt;"",$H556*M556,"")</f>
        <v/>
      </c>
      <c r="Z556" s="23" t="str">
        <f>IF(N556&lt;&gt;"",$H556*N556,"")</f>
        <v/>
      </c>
      <c r="AA556" s="19">
        <f>IF(OR(M556&lt;&gt;"",N556&lt;&gt;""),1,0)</f>
        <v>0</v>
      </c>
      <c r="AB556" s="19">
        <f>IF(M556&lt;&gt;0,1,0)</f>
        <v>1</v>
      </c>
      <c r="AC556" s="19">
        <f>IF(N556&lt;&gt;0,1,0)</f>
        <v>0</v>
      </c>
      <c r="AD556" s="23" t="str">
        <f>IF(W556&lt;&gt;"",$H556*W556,"")</f>
        <v/>
      </c>
      <c r="AE556" s="23" t="str">
        <f>IF(X556&lt;&gt;"",$H556*X556,"")</f>
        <v/>
      </c>
    </row>
    <row r="557" spans="2:31" x14ac:dyDescent="0.25">
      <c r="B557" s="18">
        <f>IF(G557="","",B556+1)</f>
        <v>535</v>
      </c>
      <c r="C557" s="25">
        <v>5500000000794</v>
      </c>
      <c r="D557" s="19"/>
      <c r="E557" s="19"/>
      <c r="F557" s="20"/>
      <c r="G557" s="20" t="s">
        <v>641</v>
      </c>
      <c r="H557" s="21">
        <v>1</v>
      </c>
      <c r="I557" s="21" t="s">
        <v>994</v>
      </c>
      <c r="J557" s="46" t="s">
        <v>1070</v>
      </c>
      <c r="K557" s="46" t="s">
        <v>81</v>
      </c>
      <c r="L557" s="47"/>
      <c r="M557" s="48" t="s">
        <v>1070</v>
      </c>
      <c r="N557" s="48"/>
      <c r="O557" s="49"/>
      <c r="P557" s="50"/>
      <c r="Q557" s="50">
        <v>7.0000000000000007E-2</v>
      </c>
      <c r="R557" s="50"/>
      <c r="S557" s="50"/>
      <c r="T557" s="46" t="s">
        <v>1071</v>
      </c>
      <c r="U557" s="46"/>
      <c r="V557" s="51"/>
      <c r="W557" s="62"/>
      <c r="X557" s="62"/>
      <c r="Y557" s="23" t="str">
        <f>IF(M557&lt;&gt;"",$H557*M557,"")</f>
        <v/>
      </c>
      <c r="Z557" s="23" t="str">
        <f>IF(N557&lt;&gt;"",$H557*N557,"")</f>
        <v/>
      </c>
      <c r="AA557" s="19">
        <f>IF(OR(M557&lt;&gt;"",N557&lt;&gt;""),1,0)</f>
        <v>0</v>
      </c>
      <c r="AB557" s="19">
        <f>IF(M557&lt;&gt;0,1,0)</f>
        <v>1</v>
      </c>
      <c r="AC557" s="19">
        <f>IF(N557&lt;&gt;0,1,0)</f>
        <v>0</v>
      </c>
      <c r="AD557" s="23" t="str">
        <f>IF(W557&lt;&gt;"",$H557*W557,"")</f>
        <v/>
      </c>
      <c r="AE557" s="23" t="str">
        <f>IF(X557&lt;&gt;"",$H557*X557,"")</f>
        <v/>
      </c>
    </row>
    <row r="558" spans="2:31" x14ac:dyDescent="0.25">
      <c r="B558" s="18">
        <f>IF(G558="","",B557+1)</f>
        <v>536</v>
      </c>
      <c r="C558" s="25">
        <v>5500000000798</v>
      </c>
      <c r="D558" s="19"/>
      <c r="E558" s="19"/>
      <c r="F558" s="20"/>
      <c r="G558" s="20" t="s">
        <v>642</v>
      </c>
      <c r="H558" s="21">
        <v>1</v>
      </c>
      <c r="I558" s="21" t="s">
        <v>994</v>
      </c>
      <c r="J558" s="46" t="s">
        <v>1070</v>
      </c>
      <c r="K558" s="46" t="s">
        <v>81</v>
      </c>
      <c r="L558" s="47"/>
      <c r="M558" s="48" t="s">
        <v>1070</v>
      </c>
      <c r="N558" s="48"/>
      <c r="O558" s="49"/>
      <c r="P558" s="50"/>
      <c r="Q558" s="50">
        <v>7.0000000000000007E-2</v>
      </c>
      <c r="R558" s="50"/>
      <c r="S558" s="50"/>
      <c r="T558" s="46" t="s">
        <v>1071</v>
      </c>
      <c r="U558" s="46"/>
      <c r="V558" s="51"/>
      <c r="W558" s="62"/>
      <c r="X558" s="62"/>
      <c r="Y558" s="23" t="str">
        <f>IF(M558&lt;&gt;"",$H558*M558,"")</f>
        <v/>
      </c>
      <c r="Z558" s="23" t="str">
        <f>IF(N558&lt;&gt;"",$H558*N558,"")</f>
        <v/>
      </c>
      <c r="AA558" s="19">
        <f>IF(OR(M558&lt;&gt;"",N558&lt;&gt;""),1,0)</f>
        <v>0</v>
      </c>
      <c r="AB558" s="19">
        <f>IF(M558&lt;&gt;0,1,0)</f>
        <v>1</v>
      </c>
      <c r="AC558" s="19">
        <f>IF(N558&lt;&gt;0,1,0)</f>
        <v>0</v>
      </c>
      <c r="AD558" s="23" t="str">
        <f>IF(W558&lt;&gt;"",$H558*W558,"")</f>
        <v/>
      </c>
      <c r="AE558" s="23" t="str">
        <f>IF(X558&lt;&gt;"",$H558*X558,"")</f>
        <v/>
      </c>
    </row>
    <row r="559" spans="2:31" x14ac:dyDescent="0.25">
      <c r="B559" s="18">
        <f>IF(G559="","",B558+1)</f>
        <v>537</v>
      </c>
      <c r="C559" s="25">
        <v>5500000000797</v>
      </c>
      <c r="D559" s="19"/>
      <c r="E559" s="19"/>
      <c r="F559" s="20"/>
      <c r="G559" s="20" t="s">
        <v>643</v>
      </c>
      <c r="H559" s="21">
        <v>1</v>
      </c>
      <c r="I559" s="21" t="s">
        <v>994</v>
      </c>
      <c r="J559" s="46" t="s">
        <v>1070</v>
      </c>
      <c r="K559" s="46" t="s">
        <v>81</v>
      </c>
      <c r="L559" s="47"/>
      <c r="M559" s="48" t="s">
        <v>1070</v>
      </c>
      <c r="N559" s="48"/>
      <c r="O559" s="49"/>
      <c r="P559" s="50"/>
      <c r="Q559" s="50">
        <v>7.0000000000000007E-2</v>
      </c>
      <c r="R559" s="50"/>
      <c r="S559" s="50"/>
      <c r="T559" s="46" t="s">
        <v>1071</v>
      </c>
      <c r="U559" s="46"/>
      <c r="V559" s="51"/>
      <c r="W559" s="62"/>
      <c r="X559" s="62"/>
      <c r="Y559" s="23" t="str">
        <f>IF(M559&lt;&gt;"",$H559*M559,"")</f>
        <v/>
      </c>
      <c r="Z559" s="23" t="str">
        <f>IF(N559&lt;&gt;"",$H559*N559,"")</f>
        <v/>
      </c>
      <c r="AA559" s="19">
        <f>IF(OR(M559&lt;&gt;"",N559&lt;&gt;""),1,0)</f>
        <v>0</v>
      </c>
      <c r="AB559" s="19">
        <f>IF(M559&lt;&gt;0,1,0)</f>
        <v>1</v>
      </c>
      <c r="AC559" s="19">
        <f>IF(N559&lt;&gt;0,1,0)</f>
        <v>0</v>
      </c>
      <c r="AD559" s="23" t="str">
        <f>IF(W559&lt;&gt;"",$H559*W559,"")</f>
        <v/>
      </c>
      <c r="AE559" s="23" t="str">
        <f>IF(X559&lt;&gt;"",$H559*X559,"")</f>
        <v/>
      </c>
    </row>
    <row r="560" spans="2:31" x14ac:dyDescent="0.25">
      <c r="B560" s="18">
        <f>IF(G560="","",B559+1)</f>
        <v>538</v>
      </c>
      <c r="C560" s="25">
        <v>5500000000796</v>
      </c>
      <c r="D560" s="19"/>
      <c r="E560" s="19"/>
      <c r="F560" s="20"/>
      <c r="G560" s="20" t="s">
        <v>644</v>
      </c>
      <c r="H560" s="21">
        <v>1</v>
      </c>
      <c r="I560" s="21" t="s">
        <v>994</v>
      </c>
      <c r="J560" s="46" t="s">
        <v>1070</v>
      </c>
      <c r="K560" s="46" t="s">
        <v>81</v>
      </c>
      <c r="L560" s="47"/>
      <c r="M560" s="48" t="s">
        <v>1070</v>
      </c>
      <c r="N560" s="48"/>
      <c r="O560" s="49"/>
      <c r="P560" s="50"/>
      <c r="Q560" s="50">
        <v>7.0000000000000007E-2</v>
      </c>
      <c r="R560" s="50"/>
      <c r="S560" s="50"/>
      <c r="T560" s="46" t="s">
        <v>1071</v>
      </c>
      <c r="U560" s="46"/>
      <c r="V560" s="51"/>
      <c r="W560" s="62"/>
      <c r="X560" s="62"/>
      <c r="Y560" s="23" t="str">
        <f>IF(M560&lt;&gt;"",$H560*M560,"")</f>
        <v/>
      </c>
      <c r="Z560" s="23" t="str">
        <f>IF(N560&lt;&gt;"",$H560*N560,"")</f>
        <v/>
      </c>
      <c r="AA560" s="19">
        <f>IF(OR(M560&lt;&gt;"",N560&lt;&gt;""),1,0)</f>
        <v>0</v>
      </c>
      <c r="AB560" s="19">
        <f>IF(M560&lt;&gt;0,1,0)</f>
        <v>1</v>
      </c>
      <c r="AC560" s="19">
        <f>IF(N560&lt;&gt;0,1,0)</f>
        <v>0</v>
      </c>
      <c r="AD560" s="23" t="str">
        <f>IF(W560&lt;&gt;"",$H560*W560,"")</f>
        <v/>
      </c>
      <c r="AE560" s="23" t="str">
        <f>IF(X560&lt;&gt;"",$H560*X560,"")</f>
        <v/>
      </c>
    </row>
    <row r="561" spans="2:31" x14ac:dyDescent="0.25">
      <c r="B561" s="18">
        <f>IF(G561="","",B560+1)</f>
        <v>539</v>
      </c>
      <c r="C561" s="25">
        <v>5500000001027</v>
      </c>
      <c r="D561" s="19"/>
      <c r="E561" s="19"/>
      <c r="F561" s="20"/>
      <c r="G561" s="20" t="s">
        <v>645</v>
      </c>
      <c r="H561" s="21">
        <v>1</v>
      </c>
      <c r="I561" s="21" t="s">
        <v>994</v>
      </c>
      <c r="J561" s="46" t="s">
        <v>1070</v>
      </c>
      <c r="K561" s="46" t="s">
        <v>81</v>
      </c>
      <c r="L561" s="47"/>
      <c r="M561" s="48" t="s">
        <v>1070</v>
      </c>
      <c r="N561" s="48"/>
      <c r="O561" s="49"/>
      <c r="P561" s="50"/>
      <c r="Q561" s="50">
        <v>7.0000000000000007E-2</v>
      </c>
      <c r="R561" s="50"/>
      <c r="S561" s="50"/>
      <c r="T561" s="46" t="s">
        <v>1071</v>
      </c>
      <c r="U561" s="46"/>
      <c r="V561" s="51"/>
      <c r="W561" s="62"/>
      <c r="X561" s="62"/>
      <c r="Y561" s="23" t="str">
        <f>IF(M561&lt;&gt;"",$H561*M561,"")</f>
        <v/>
      </c>
      <c r="Z561" s="23" t="str">
        <f>IF(N561&lt;&gt;"",$H561*N561,"")</f>
        <v/>
      </c>
      <c r="AA561" s="19">
        <f>IF(OR(M561&lt;&gt;"",N561&lt;&gt;""),1,0)</f>
        <v>0</v>
      </c>
      <c r="AB561" s="19">
        <f>IF(M561&lt;&gt;0,1,0)</f>
        <v>1</v>
      </c>
      <c r="AC561" s="19">
        <f>IF(N561&lt;&gt;0,1,0)</f>
        <v>0</v>
      </c>
      <c r="AD561" s="23" t="str">
        <f>IF(W561&lt;&gt;"",$H561*W561,"")</f>
        <v/>
      </c>
      <c r="AE561" s="23" t="str">
        <f>IF(X561&lt;&gt;"",$H561*X561,"")</f>
        <v/>
      </c>
    </row>
    <row r="562" spans="2:31" x14ac:dyDescent="0.25">
      <c r="B562" s="18">
        <f>IF(G562="","",B561+1)</f>
        <v>540</v>
      </c>
      <c r="C562" s="25">
        <v>5500000000852</v>
      </c>
      <c r="D562" s="19"/>
      <c r="E562" s="19"/>
      <c r="F562" s="20"/>
      <c r="G562" s="20" t="s">
        <v>646</v>
      </c>
      <c r="H562" s="21">
        <v>1</v>
      </c>
      <c r="I562" s="21" t="s">
        <v>994</v>
      </c>
      <c r="J562" s="46" t="s">
        <v>1070</v>
      </c>
      <c r="K562" s="46" t="s">
        <v>81</v>
      </c>
      <c r="L562" s="47"/>
      <c r="M562" s="48" t="s">
        <v>1070</v>
      </c>
      <c r="N562" s="48"/>
      <c r="O562" s="49"/>
      <c r="P562" s="50"/>
      <c r="Q562" s="50">
        <v>7.0000000000000007E-2</v>
      </c>
      <c r="R562" s="50"/>
      <c r="S562" s="50"/>
      <c r="T562" s="46" t="s">
        <v>1071</v>
      </c>
      <c r="U562" s="46"/>
      <c r="V562" s="51"/>
      <c r="W562" s="62"/>
      <c r="X562" s="62"/>
      <c r="Y562" s="23" t="str">
        <f>IF(M562&lt;&gt;"",$H562*M562,"")</f>
        <v/>
      </c>
      <c r="Z562" s="23" t="str">
        <f>IF(N562&lt;&gt;"",$H562*N562,"")</f>
        <v/>
      </c>
      <c r="AA562" s="19">
        <f>IF(OR(M562&lt;&gt;"",N562&lt;&gt;""),1,0)</f>
        <v>0</v>
      </c>
      <c r="AB562" s="19">
        <f>IF(M562&lt;&gt;0,1,0)</f>
        <v>1</v>
      </c>
      <c r="AC562" s="19">
        <f>IF(N562&lt;&gt;0,1,0)</f>
        <v>0</v>
      </c>
      <c r="AD562" s="23" t="str">
        <f>IF(W562&lt;&gt;"",$H562*W562,"")</f>
        <v/>
      </c>
      <c r="AE562" s="23" t="str">
        <f>IF(X562&lt;&gt;"",$H562*X562,"")</f>
        <v/>
      </c>
    </row>
    <row r="563" spans="2:31" x14ac:dyDescent="0.25">
      <c r="B563" s="18">
        <f>IF(G563="","",B562+1)</f>
        <v>541</v>
      </c>
      <c r="C563" s="25">
        <v>5200000014601</v>
      </c>
      <c r="D563" s="19"/>
      <c r="E563" s="19"/>
      <c r="F563" s="20"/>
      <c r="G563" s="20" t="s">
        <v>647</v>
      </c>
      <c r="H563" s="21">
        <v>1</v>
      </c>
      <c r="I563" s="21" t="s">
        <v>994</v>
      </c>
      <c r="J563" s="46" t="s">
        <v>1070</v>
      </c>
      <c r="K563" s="46" t="s">
        <v>81</v>
      </c>
      <c r="L563" s="47"/>
      <c r="M563" s="48" t="s">
        <v>1070</v>
      </c>
      <c r="N563" s="48"/>
      <c r="O563" s="49"/>
      <c r="P563" s="50"/>
      <c r="Q563" s="50">
        <v>7.0000000000000007E-2</v>
      </c>
      <c r="R563" s="50"/>
      <c r="S563" s="50"/>
      <c r="T563" s="46" t="s">
        <v>1071</v>
      </c>
      <c r="U563" s="46"/>
      <c r="V563" s="51"/>
      <c r="W563" s="62"/>
      <c r="X563" s="62"/>
      <c r="Y563" s="23" t="str">
        <f>IF(M563&lt;&gt;"",$H563*M563,"")</f>
        <v/>
      </c>
      <c r="Z563" s="23" t="str">
        <f>IF(N563&lt;&gt;"",$H563*N563,"")</f>
        <v/>
      </c>
      <c r="AA563" s="19">
        <f>IF(OR(M563&lt;&gt;"",N563&lt;&gt;""),1,0)</f>
        <v>0</v>
      </c>
      <c r="AB563" s="19">
        <f>IF(M563&lt;&gt;0,1,0)</f>
        <v>1</v>
      </c>
      <c r="AC563" s="19">
        <f>IF(N563&lt;&gt;0,1,0)</f>
        <v>0</v>
      </c>
      <c r="AD563" s="23" t="str">
        <f>IF(W563&lt;&gt;"",$H563*W563,"")</f>
        <v/>
      </c>
      <c r="AE563" s="23" t="str">
        <f>IF(X563&lt;&gt;"",$H563*X563,"")</f>
        <v/>
      </c>
    </row>
    <row r="564" spans="2:31" x14ac:dyDescent="0.25">
      <c r="B564" s="18">
        <f>IF(G564="","",B563+1)</f>
        <v>542</v>
      </c>
      <c r="C564" s="25">
        <v>6000000002659</v>
      </c>
      <c r="D564" s="19"/>
      <c r="E564" s="19"/>
      <c r="F564" s="20"/>
      <c r="G564" s="20" t="s">
        <v>648</v>
      </c>
      <c r="H564" s="21">
        <v>1</v>
      </c>
      <c r="I564" s="21" t="s">
        <v>994</v>
      </c>
      <c r="J564" s="46" t="s">
        <v>1070</v>
      </c>
      <c r="K564" s="46" t="s">
        <v>81</v>
      </c>
      <c r="L564" s="47"/>
      <c r="M564" s="48" t="s">
        <v>1070</v>
      </c>
      <c r="N564" s="48"/>
      <c r="O564" s="49"/>
      <c r="P564" s="50"/>
      <c r="Q564" s="50">
        <v>7.0000000000000007E-2</v>
      </c>
      <c r="R564" s="50"/>
      <c r="S564" s="50"/>
      <c r="T564" s="46" t="s">
        <v>1071</v>
      </c>
      <c r="U564" s="46"/>
      <c r="V564" s="51"/>
      <c r="W564" s="62"/>
      <c r="X564" s="62"/>
      <c r="Y564" s="23" t="str">
        <f>IF(M564&lt;&gt;"",$H564*M564,"")</f>
        <v/>
      </c>
      <c r="Z564" s="23" t="str">
        <f>IF(N564&lt;&gt;"",$H564*N564,"")</f>
        <v/>
      </c>
      <c r="AA564" s="19">
        <f>IF(OR(M564&lt;&gt;"",N564&lt;&gt;""),1,0)</f>
        <v>0</v>
      </c>
      <c r="AB564" s="19">
        <f>IF(M564&lt;&gt;0,1,0)</f>
        <v>1</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649</v>
      </c>
      <c r="H565" s="21">
        <v>12</v>
      </c>
      <c r="I565" s="21" t="s">
        <v>994</v>
      </c>
      <c r="J565" s="46" t="s">
        <v>1070</v>
      </c>
      <c r="K565" s="46" t="s">
        <v>81</v>
      </c>
      <c r="L565" s="47"/>
      <c r="M565" s="48" t="s">
        <v>1070</v>
      </c>
      <c r="N565" s="48"/>
      <c r="O565" s="49"/>
      <c r="P565" s="50"/>
      <c r="Q565" s="50">
        <v>7.0000000000000007E-2</v>
      </c>
      <c r="R565" s="50"/>
      <c r="S565" s="50"/>
      <c r="T565" s="46" t="s">
        <v>1071</v>
      </c>
      <c r="U565" s="46"/>
      <c r="V565" s="51"/>
      <c r="W565" s="62"/>
      <c r="X565" s="62"/>
      <c r="Y565" s="23" t="str">
        <f>IF(M565&lt;&gt;"",$H565*M565,"")</f>
        <v/>
      </c>
      <c r="Z565" s="23" t="str">
        <f>IF(N565&lt;&gt;"",$H565*N565,"")</f>
        <v/>
      </c>
      <c r="AA565" s="19">
        <f>IF(OR(M565&lt;&gt;"",N565&lt;&gt;""),1,0)</f>
        <v>0</v>
      </c>
      <c r="AB565" s="19">
        <f>IF(M565&lt;&gt;0,1,0)</f>
        <v>1</v>
      </c>
      <c r="AC565" s="19">
        <f>IF(N565&lt;&gt;0,1,0)</f>
        <v>0</v>
      </c>
      <c r="AD565" s="23" t="str">
        <f>IF(W565&lt;&gt;"",$H565*W565,"")</f>
        <v/>
      </c>
      <c r="AE565" s="23" t="str">
        <f>IF(X565&lt;&gt;"",$H565*X565,"")</f>
        <v/>
      </c>
    </row>
    <row r="566" spans="2:31" x14ac:dyDescent="0.25">
      <c r="B566" s="18">
        <f>IF(G566="","",B565+1)</f>
        <v>544</v>
      </c>
      <c r="C566" s="25">
        <v>5500000000484</v>
      </c>
      <c r="D566" s="19"/>
      <c r="E566" s="19"/>
      <c r="F566" s="20"/>
      <c r="G566" s="20" t="s">
        <v>650</v>
      </c>
      <c r="H566" s="21">
        <v>12</v>
      </c>
      <c r="I566" s="21" t="s">
        <v>994</v>
      </c>
      <c r="J566" s="46" t="s">
        <v>1070</v>
      </c>
      <c r="K566" s="46" t="s">
        <v>81</v>
      </c>
      <c r="L566" s="47"/>
      <c r="M566" s="48" t="s">
        <v>1070</v>
      </c>
      <c r="N566" s="48"/>
      <c r="O566" s="49"/>
      <c r="P566" s="50"/>
      <c r="Q566" s="50">
        <v>7.0000000000000007E-2</v>
      </c>
      <c r="R566" s="50"/>
      <c r="S566" s="50"/>
      <c r="T566" s="46" t="s">
        <v>1071</v>
      </c>
      <c r="U566" s="46"/>
      <c r="V566" s="51"/>
      <c r="W566" s="62"/>
      <c r="X566" s="62"/>
      <c r="Y566" s="23" t="str">
        <f>IF(M566&lt;&gt;"",$H566*M566,"")</f>
        <v/>
      </c>
      <c r="Z566" s="23" t="str">
        <f>IF(N566&lt;&gt;"",$H566*N566,"")</f>
        <v/>
      </c>
      <c r="AA566" s="19">
        <f>IF(OR(M566&lt;&gt;"",N566&lt;&gt;""),1,0)</f>
        <v>0</v>
      </c>
      <c r="AB566" s="19">
        <f>IF(M566&lt;&gt;0,1,0)</f>
        <v>1</v>
      </c>
      <c r="AC566" s="19">
        <f>IF(N566&lt;&gt;0,1,0)</f>
        <v>0</v>
      </c>
      <c r="AD566" s="23" t="str">
        <f>IF(W566&lt;&gt;"",$H566*W566,"")</f>
        <v/>
      </c>
      <c r="AE566" s="23" t="str">
        <f>IF(X566&lt;&gt;"",$H566*X566,"")</f>
        <v/>
      </c>
    </row>
    <row r="567" spans="2:31" x14ac:dyDescent="0.25">
      <c r="B567" s="18">
        <f>IF(G567="","",B566+1)</f>
        <v>545</v>
      </c>
      <c r="C567" s="25">
        <v>5500000000485</v>
      </c>
      <c r="D567" s="19"/>
      <c r="E567" s="19"/>
      <c r="F567" s="20"/>
      <c r="G567" s="20" t="s">
        <v>651</v>
      </c>
      <c r="H567" s="21">
        <v>12</v>
      </c>
      <c r="I567" s="21" t="s">
        <v>994</v>
      </c>
      <c r="J567" s="46" t="s">
        <v>1070</v>
      </c>
      <c r="K567" s="46" t="s">
        <v>81</v>
      </c>
      <c r="L567" s="47"/>
      <c r="M567" s="48" t="s">
        <v>1070</v>
      </c>
      <c r="N567" s="48"/>
      <c r="O567" s="49"/>
      <c r="P567" s="50"/>
      <c r="Q567" s="50">
        <v>7.0000000000000007E-2</v>
      </c>
      <c r="R567" s="50"/>
      <c r="S567" s="50"/>
      <c r="T567" s="46" t="s">
        <v>1071</v>
      </c>
      <c r="U567" s="46"/>
      <c r="V567" s="51"/>
      <c r="W567" s="62"/>
      <c r="X567" s="62"/>
      <c r="Y567" s="23" t="str">
        <f>IF(M567&lt;&gt;"",$H567*M567,"")</f>
        <v/>
      </c>
      <c r="Z567" s="23" t="str">
        <f>IF(N567&lt;&gt;"",$H567*N567,"")</f>
        <v/>
      </c>
      <c r="AA567" s="19">
        <f>IF(OR(M567&lt;&gt;"",N567&lt;&gt;""),1,0)</f>
        <v>0</v>
      </c>
      <c r="AB567" s="19">
        <f>IF(M567&lt;&gt;0,1,0)</f>
        <v>1</v>
      </c>
      <c r="AC567" s="19">
        <f>IF(N567&lt;&gt;0,1,0)</f>
        <v>0</v>
      </c>
      <c r="AD567" s="23" t="str">
        <f>IF(W567&lt;&gt;"",$H567*W567,"")</f>
        <v/>
      </c>
      <c r="AE567" s="23" t="str">
        <f>IF(X567&lt;&gt;"",$H567*X567,"")</f>
        <v/>
      </c>
    </row>
    <row r="568" spans="2:31" x14ac:dyDescent="0.25">
      <c r="B568" s="18">
        <f>IF(G568="","",B567+1)</f>
        <v>546</v>
      </c>
      <c r="C568" s="25">
        <v>5500000000488</v>
      </c>
      <c r="D568" s="19"/>
      <c r="E568" s="19"/>
      <c r="F568" s="20"/>
      <c r="G568" s="20" t="s">
        <v>652</v>
      </c>
      <c r="H568" s="21">
        <v>12</v>
      </c>
      <c r="I568" s="21" t="s">
        <v>994</v>
      </c>
      <c r="J568" s="46" t="s">
        <v>1070</v>
      </c>
      <c r="K568" s="46" t="s">
        <v>81</v>
      </c>
      <c r="L568" s="47"/>
      <c r="M568" s="48" t="s">
        <v>1070</v>
      </c>
      <c r="N568" s="48"/>
      <c r="O568" s="49"/>
      <c r="P568" s="50"/>
      <c r="Q568" s="50">
        <v>7.0000000000000007E-2</v>
      </c>
      <c r="R568" s="50"/>
      <c r="S568" s="50"/>
      <c r="T568" s="46" t="s">
        <v>1071</v>
      </c>
      <c r="U568" s="46"/>
      <c r="V568" s="51"/>
      <c r="W568" s="62"/>
      <c r="X568" s="62"/>
      <c r="Y568" s="23" t="str">
        <f>IF(M568&lt;&gt;"",$H568*M568,"")</f>
        <v/>
      </c>
      <c r="Z568" s="23" t="str">
        <f>IF(N568&lt;&gt;"",$H568*N568,"")</f>
        <v/>
      </c>
      <c r="AA568" s="19">
        <f>IF(OR(M568&lt;&gt;"",N568&lt;&gt;""),1,0)</f>
        <v>0</v>
      </c>
      <c r="AB568" s="19">
        <f>IF(M568&lt;&gt;0,1,0)</f>
        <v>1</v>
      </c>
      <c r="AC568" s="19">
        <f>IF(N568&lt;&gt;0,1,0)</f>
        <v>0</v>
      </c>
      <c r="AD568" s="23" t="str">
        <f>IF(W568&lt;&gt;"",$H568*W568,"")</f>
        <v/>
      </c>
      <c r="AE568" s="23" t="str">
        <f>IF(X568&lt;&gt;"",$H568*X568,"")</f>
        <v/>
      </c>
    </row>
    <row r="569" spans="2:31" x14ac:dyDescent="0.25">
      <c r="B569" s="18">
        <f>IF(G569="","",B568+1)</f>
        <v>547</v>
      </c>
      <c r="C569" s="25">
        <v>5500000000482</v>
      </c>
      <c r="D569" s="19"/>
      <c r="E569" s="19"/>
      <c r="F569" s="20"/>
      <c r="G569" s="20" t="s">
        <v>653</v>
      </c>
      <c r="H569" s="21">
        <v>12</v>
      </c>
      <c r="I569" s="21" t="s">
        <v>994</v>
      </c>
      <c r="J569" s="46" t="s">
        <v>1070</v>
      </c>
      <c r="K569" s="46" t="s">
        <v>81</v>
      </c>
      <c r="L569" s="47"/>
      <c r="M569" s="48" t="s">
        <v>1070</v>
      </c>
      <c r="N569" s="48"/>
      <c r="O569" s="49"/>
      <c r="P569" s="50"/>
      <c r="Q569" s="50">
        <v>7.0000000000000007E-2</v>
      </c>
      <c r="R569" s="50"/>
      <c r="S569" s="50"/>
      <c r="T569" s="46" t="s">
        <v>1071</v>
      </c>
      <c r="U569" s="46"/>
      <c r="V569" s="51"/>
      <c r="W569" s="62"/>
      <c r="X569" s="62"/>
      <c r="Y569" s="23" t="str">
        <f>IF(M569&lt;&gt;"",$H569*M569,"")</f>
        <v/>
      </c>
      <c r="Z569" s="23" t="str">
        <f>IF(N569&lt;&gt;"",$H569*N569,"")</f>
        <v/>
      </c>
      <c r="AA569" s="19">
        <f>IF(OR(M569&lt;&gt;"",N569&lt;&gt;""),1,0)</f>
        <v>0</v>
      </c>
      <c r="AB569" s="19">
        <f>IF(M569&lt;&gt;0,1,0)</f>
        <v>1</v>
      </c>
      <c r="AC569" s="19">
        <f>IF(N569&lt;&gt;0,1,0)</f>
        <v>0</v>
      </c>
      <c r="AD569" s="23" t="str">
        <f>IF(W569&lt;&gt;"",$H569*W569,"")</f>
        <v/>
      </c>
      <c r="AE569" s="23" t="str">
        <f>IF(X569&lt;&gt;"",$H569*X569,"")</f>
        <v/>
      </c>
    </row>
    <row r="570" spans="2:31" x14ac:dyDescent="0.25">
      <c r="B570" s="18">
        <f>IF(G570="","",B569+1)</f>
        <v>548</v>
      </c>
      <c r="C570" s="25">
        <v>5500000000483</v>
      </c>
      <c r="D570" s="19"/>
      <c r="E570" s="19"/>
      <c r="F570" s="20"/>
      <c r="G570" s="20" t="s">
        <v>654</v>
      </c>
      <c r="H570" s="21">
        <v>12</v>
      </c>
      <c r="I570" s="21" t="s">
        <v>994</v>
      </c>
      <c r="J570" s="46" t="s">
        <v>1070</v>
      </c>
      <c r="K570" s="46" t="s">
        <v>81</v>
      </c>
      <c r="L570" s="47"/>
      <c r="M570" s="48" t="s">
        <v>1070</v>
      </c>
      <c r="N570" s="48"/>
      <c r="O570" s="49"/>
      <c r="P570" s="50"/>
      <c r="Q570" s="50">
        <v>7.0000000000000007E-2</v>
      </c>
      <c r="R570" s="50"/>
      <c r="S570" s="50"/>
      <c r="T570" s="46" t="s">
        <v>1071</v>
      </c>
      <c r="U570" s="46"/>
      <c r="V570" s="51"/>
      <c r="W570" s="62"/>
      <c r="X570" s="62"/>
      <c r="Y570" s="23" t="str">
        <f>IF(M570&lt;&gt;"",$H570*M570,"")</f>
        <v/>
      </c>
      <c r="Z570" s="23" t="str">
        <f>IF(N570&lt;&gt;"",$H570*N570,"")</f>
        <v/>
      </c>
      <c r="AA570" s="19">
        <f>IF(OR(M570&lt;&gt;"",N570&lt;&gt;""),1,0)</f>
        <v>0</v>
      </c>
      <c r="AB570" s="19">
        <f>IF(M570&lt;&gt;0,1,0)</f>
        <v>1</v>
      </c>
      <c r="AC570" s="19">
        <f>IF(N570&lt;&gt;0,1,0)</f>
        <v>0</v>
      </c>
      <c r="AD570" s="23" t="str">
        <f>IF(W570&lt;&gt;"",$H570*W570,"")</f>
        <v/>
      </c>
      <c r="AE570" s="23" t="str">
        <f>IF(X570&lt;&gt;"",$H570*X570,"")</f>
        <v/>
      </c>
    </row>
    <row r="571" spans="2:31" x14ac:dyDescent="0.25">
      <c r="B571" s="18">
        <f>IF(G571="","",B570+1)</f>
        <v>549</v>
      </c>
      <c r="C571" s="25">
        <v>5500000000480</v>
      </c>
      <c r="D571" s="19"/>
      <c r="E571" s="19"/>
      <c r="F571" s="20"/>
      <c r="G571" s="20" t="s">
        <v>655</v>
      </c>
      <c r="H571" s="21">
        <v>12</v>
      </c>
      <c r="I571" s="21" t="s">
        <v>994</v>
      </c>
      <c r="J571" s="46" t="s">
        <v>1070</v>
      </c>
      <c r="K571" s="46" t="s">
        <v>81</v>
      </c>
      <c r="L571" s="47"/>
      <c r="M571" s="48" t="s">
        <v>1070</v>
      </c>
      <c r="N571" s="48"/>
      <c r="O571" s="49"/>
      <c r="P571" s="50"/>
      <c r="Q571" s="50">
        <v>7.0000000000000007E-2</v>
      </c>
      <c r="R571" s="50"/>
      <c r="S571" s="50"/>
      <c r="T571" s="46" t="s">
        <v>1071</v>
      </c>
      <c r="U571" s="46"/>
      <c r="V571" s="51"/>
      <c r="W571" s="62"/>
      <c r="X571" s="62"/>
      <c r="Y571" s="23" t="str">
        <f>IF(M571&lt;&gt;"",$H571*M571,"")</f>
        <v/>
      </c>
      <c r="Z571" s="23" t="str">
        <f>IF(N571&lt;&gt;"",$H571*N571,"")</f>
        <v/>
      </c>
      <c r="AA571" s="19">
        <f>IF(OR(M571&lt;&gt;"",N571&lt;&gt;""),1,0)</f>
        <v>0</v>
      </c>
      <c r="AB571" s="19">
        <f>IF(M571&lt;&gt;0,1,0)</f>
        <v>1</v>
      </c>
      <c r="AC571" s="19">
        <f>IF(N571&lt;&gt;0,1,0)</f>
        <v>0</v>
      </c>
      <c r="AD571" s="23" t="str">
        <f>IF(W571&lt;&gt;"",$H571*W571,"")</f>
        <v/>
      </c>
      <c r="AE571" s="23" t="str">
        <f>IF(X571&lt;&gt;"",$H571*X571,"")</f>
        <v/>
      </c>
    </row>
    <row r="572" spans="2:31" x14ac:dyDescent="0.25">
      <c r="B572" s="18">
        <f>IF(G572="","",B571+1)</f>
        <v>550</v>
      </c>
      <c r="C572" s="25">
        <v>5500000002248</v>
      </c>
      <c r="D572" s="19"/>
      <c r="E572" s="19"/>
      <c r="F572" s="20"/>
      <c r="G572" s="20" t="s">
        <v>1024</v>
      </c>
      <c r="H572" s="21">
        <v>3</v>
      </c>
      <c r="I572" s="21" t="s">
        <v>994</v>
      </c>
      <c r="J572" s="46" t="s">
        <v>1070</v>
      </c>
      <c r="K572" s="46" t="s">
        <v>81</v>
      </c>
      <c r="L572" s="47"/>
      <c r="M572" s="48" t="s">
        <v>1070</v>
      </c>
      <c r="N572" s="48"/>
      <c r="O572" s="49"/>
      <c r="P572" s="50"/>
      <c r="Q572" s="50">
        <v>7.0000000000000007E-2</v>
      </c>
      <c r="R572" s="50"/>
      <c r="S572" s="50"/>
      <c r="T572" s="46" t="s">
        <v>1071</v>
      </c>
      <c r="U572" s="46"/>
      <c r="V572" s="51"/>
      <c r="W572" s="62"/>
      <c r="X572" s="62"/>
      <c r="Y572" s="23" t="str">
        <f>IF(M572&lt;&gt;"",$H572*M572,"")</f>
        <v/>
      </c>
      <c r="Z572" s="23" t="str">
        <f>IF(N572&lt;&gt;"",$H572*N572,"")</f>
        <v/>
      </c>
      <c r="AA572" s="19">
        <f>IF(OR(M572&lt;&gt;"",N572&lt;&gt;""),1,0)</f>
        <v>0</v>
      </c>
      <c r="AB572" s="19">
        <f>IF(M572&lt;&gt;0,1,0)</f>
        <v>1</v>
      </c>
      <c r="AC572" s="19">
        <f>IF(N572&lt;&gt;0,1,0)</f>
        <v>0</v>
      </c>
      <c r="AD572" s="23" t="str">
        <f>IF(W572&lt;&gt;"",$H572*W572,"")</f>
        <v/>
      </c>
      <c r="AE572" s="23" t="str">
        <f>IF(X572&lt;&gt;"",$H572*X572,"")</f>
        <v/>
      </c>
    </row>
    <row r="573" spans="2:31" x14ac:dyDescent="0.25">
      <c r="B573" s="18">
        <f>IF(G573="","",B572+1)</f>
        <v>551</v>
      </c>
      <c r="C573" s="25">
        <v>5500000002249</v>
      </c>
      <c r="D573" s="19"/>
      <c r="E573" s="19"/>
      <c r="F573" s="20"/>
      <c r="G573" s="20" t="s">
        <v>1025</v>
      </c>
      <c r="H573" s="21">
        <v>3</v>
      </c>
      <c r="I573" s="21" t="s">
        <v>994</v>
      </c>
      <c r="J573" s="46" t="s">
        <v>1070</v>
      </c>
      <c r="K573" s="46" t="s">
        <v>81</v>
      </c>
      <c r="L573" s="47"/>
      <c r="M573" s="48" t="s">
        <v>1070</v>
      </c>
      <c r="N573" s="48"/>
      <c r="O573" s="49"/>
      <c r="P573" s="50"/>
      <c r="Q573" s="50">
        <v>7.0000000000000007E-2</v>
      </c>
      <c r="R573" s="50"/>
      <c r="S573" s="50"/>
      <c r="T573" s="46" t="s">
        <v>1071</v>
      </c>
      <c r="U573" s="46"/>
      <c r="V573" s="51"/>
      <c r="W573" s="62"/>
      <c r="X573" s="62"/>
      <c r="Y573" s="23" t="str">
        <f>IF(M573&lt;&gt;"",$H573*M573,"")</f>
        <v/>
      </c>
      <c r="Z573" s="23" t="str">
        <f>IF(N573&lt;&gt;"",$H573*N573,"")</f>
        <v/>
      </c>
      <c r="AA573" s="19">
        <f>IF(OR(M573&lt;&gt;"",N573&lt;&gt;""),1,0)</f>
        <v>0</v>
      </c>
      <c r="AB573" s="19">
        <f>IF(M573&lt;&gt;0,1,0)</f>
        <v>1</v>
      </c>
      <c r="AC573" s="19">
        <f>IF(N573&lt;&gt;0,1,0)</f>
        <v>0</v>
      </c>
      <c r="AD573" s="23" t="str">
        <f>IF(W573&lt;&gt;"",$H573*W573,"")</f>
        <v/>
      </c>
      <c r="AE573" s="23" t="str">
        <f>IF(X573&lt;&gt;"",$H573*X573,"")</f>
        <v/>
      </c>
    </row>
    <row r="574" spans="2:31" x14ac:dyDescent="0.25">
      <c r="B574" s="18">
        <f>IF(G574="","",B573+1)</f>
        <v>552</v>
      </c>
      <c r="C574" s="25">
        <v>5500000002235</v>
      </c>
      <c r="D574" s="19"/>
      <c r="E574" s="19"/>
      <c r="F574" s="20"/>
      <c r="G574" s="20" t="s">
        <v>1026</v>
      </c>
      <c r="H574" s="21">
        <v>1</v>
      </c>
      <c r="I574" s="21" t="s">
        <v>994</v>
      </c>
      <c r="J574" s="46" t="s">
        <v>1070</v>
      </c>
      <c r="K574" s="46" t="s">
        <v>81</v>
      </c>
      <c r="L574" s="47"/>
      <c r="M574" s="48" t="s">
        <v>1070</v>
      </c>
      <c r="N574" s="48"/>
      <c r="O574" s="49"/>
      <c r="P574" s="50"/>
      <c r="Q574" s="50">
        <v>7.0000000000000007E-2</v>
      </c>
      <c r="R574" s="50"/>
      <c r="S574" s="50"/>
      <c r="T574" s="46" t="s">
        <v>1071</v>
      </c>
      <c r="U574" s="46"/>
      <c r="V574" s="51"/>
      <c r="W574" s="62"/>
      <c r="X574" s="62"/>
      <c r="Y574" s="23" t="str">
        <f>IF(M574&lt;&gt;"",$H574*M574,"")</f>
        <v/>
      </c>
      <c r="Z574" s="23" t="str">
        <f>IF(N574&lt;&gt;"",$H574*N574,"")</f>
        <v/>
      </c>
      <c r="AA574" s="19">
        <f>IF(OR(M574&lt;&gt;"",N574&lt;&gt;""),1,0)</f>
        <v>0</v>
      </c>
      <c r="AB574" s="19">
        <f>IF(M574&lt;&gt;0,1,0)</f>
        <v>1</v>
      </c>
      <c r="AC574" s="19">
        <f>IF(N574&lt;&gt;0,1,0)</f>
        <v>0</v>
      </c>
      <c r="AD574" s="23" t="str">
        <f>IF(W574&lt;&gt;"",$H574*W574,"")</f>
        <v/>
      </c>
      <c r="AE574" s="23" t="str">
        <f>IF(X574&lt;&gt;"",$H574*X574,"")</f>
        <v/>
      </c>
    </row>
    <row r="575" spans="2:31" x14ac:dyDescent="0.25">
      <c r="B575" s="18">
        <f>IF(G575="","",B574+1)</f>
        <v>553</v>
      </c>
      <c r="C575" s="25">
        <v>5500000002247</v>
      </c>
      <c r="D575" s="19"/>
      <c r="E575" s="19"/>
      <c r="F575" s="20"/>
      <c r="G575" s="20" t="s">
        <v>1027</v>
      </c>
      <c r="H575" s="21">
        <v>3</v>
      </c>
      <c r="I575" s="21" t="s">
        <v>994</v>
      </c>
      <c r="J575" s="46" t="s">
        <v>1070</v>
      </c>
      <c r="K575" s="46" t="s">
        <v>81</v>
      </c>
      <c r="L575" s="47"/>
      <c r="M575" s="48" t="s">
        <v>1070</v>
      </c>
      <c r="N575" s="48"/>
      <c r="O575" s="49"/>
      <c r="P575" s="50"/>
      <c r="Q575" s="50">
        <v>7.0000000000000007E-2</v>
      </c>
      <c r="R575" s="50"/>
      <c r="S575" s="50"/>
      <c r="T575" s="46" t="s">
        <v>1071</v>
      </c>
      <c r="U575" s="46"/>
      <c r="V575" s="51"/>
      <c r="W575" s="62"/>
      <c r="X575" s="62"/>
      <c r="Y575" s="23" t="str">
        <f>IF(M575&lt;&gt;"",$H575*M575,"")</f>
        <v/>
      </c>
      <c r="Z575" s="23" t="str">
        <f>IF(N575&lt;&gt;"",$H575*N575,"")</f>
        <v/>
      </c>
      <c r="AA575" s="19">
        <f>IF(OR(M575&lt;&gt;"",N575&lt;&gt;""),1,0)</f>
        <v>0</v>
      </c>
      <c r="AB575" s="19">
        <f>IF(M575&lt;&gt;0,1,0)</f>
        <v>1</v>
      </c>
      <c r="AC575" s="19">
        <f>IF(N575&lt;&gt;0,1,0)</f>
        <v>0</v>
      </c>
      <c r="AD575" s="23" t="str">
        <f>IF(W575&lt;&gt;"",$H575*W575,"")</f>
        <v/>
      </c>
      <c r="AE575" s="23" t="str">
        <f>IF(X575&lt;&gt;"",$H575*X575,"")</f>
        <v/>
      </c>
    </row>
    <row r="576" spans="2:31" x14ac:dyDescent="0.25">
      <c r="B576" s="18">
        <f>IF(G576="","",B575+1)</f>
        <v>554</v>
      </c>
      <c r="C576" s="25">
        <v>5500000002236</v>
      </c>
      <c r="D576" s="19"/>
      <c r="E576" s="19"/>
      <c r="F576" s="20"/>
      <c r="G576" s="20" t="s">
        <v>1028</v>
      </c>
      <c r="H576" s="21">
        <v>1</v>
      </c>
      <c r="I576" s="21" t="s">
        <v>994</v>
      </c>
      <c r="J576" s="46" t="s">
        <v>1070</v>
      </c>
      <c r="K576" s="46" t="s">
        <v>81</v>
      </c>
      <c r="L576" s="47"/>
      <c r="M576" s="48" t="s">
        <v>1070</v>
      </c>
      <c r="N576" s="48"/>
      <c r="O576" s="49"/>
      <c r="P576" s="50"/>
      <c r="Q576" s="50">
        <v>7.0000000000000007E-2</v>
      </c>
      <c r="R576" s="50"/>
      <c r="S576" s="50"/>
      <c r="T576" s="46" t="s">
        <v>1071</v>
      </c>
      <c r="U576" s="46"/>
      <c r="V576" s="51"/>
      <c r="W576" s="62"/>
      <c r="X576" s="62"/>
      <c r="Y576" s="23" t="str">
        <f>IF(M576&lt;&gt;"",$H576*M576,"")</f>
        <v/>
      </c>
      <c r="Z576" s="23" t="str">
        <f>IF(N576&lt;&gt;"",$H576*N576,"")</f>
        <v/>
      </c>
      <c r="AA576" s="19">
        <f>IF(OR(M576&lt;&gt;"",N576&lt;&gt;""),1,0)</f>
        <v>0</v>
      </c>
      <c r="AB576" s="19">
        <f>IF(M576&lt;&gt;0,1,0)</f>
        <v>1</v>
      </c>
      <c r="AC576" s="19">
        <f>IF(N576&lt;&gt;0,1,0)</f>
        <v>0</v>
      </c>
      <c r="AD576" s="23" t="str">
        <f>IF(W576&lt;&gt;"",$H576*W576,"")</f>
        <v/>
      </c>
      <c r="AE576" s="23" t="str">
        <f>IF(X576&lt;&gt;"",$H576*X576,"")</f>
        <v/>
      </c>
    </row>
    <row r="577" spans="2:31" x14ac:dyDescent="0.25">
      <c r="B577" s="18">
        <f>IF(G577="","",B576+1)</f>
        <v>555</v>
      </c>
      <c r="C577" s="25">
        <v>5500000002242</v>
      </c>
      <c r="D577" s="19"/>
      <c r="E577" s="19"/>
      <c r="F577" s="20"/>
      <c r="G577" s="20" t="s">
        <v>1029</v>
      </c>
      <c r="H577" s="21">
        <v>1</v>
      </c>
      <c r="I577" s="21" t="s">
        <v>994</v>
      </c>
      <c r="J577" s="46" t="s">
        <v>1070</v>
      </c>
      <c r="K577" s="46" t="s">
        <v>81</v>
      </c>
      <c r="L577" s="47"/>
      <c r="M577" s="48" t="s">
        <v>1070</v>
      </c>
      <c r="N577" s="48"/>
      <c r="O577" s="49"/>
      <c r="P577" s="50"/>
      <c r="Q577" s="50">
        <v>7.0000000000000007E-2</v>
      </c>
      <c r="R577" s="50"/>
      <c r="S577" s="50"/>
      <c r="T577" s="46" t="s">
        <v>1071</v>
      </c>
      <c r="U577" s="46"/>
      <c r="V577" s="51"/>
      <c r="W577" s="62"/>
      <c r="X577" s="62"/>
      <c r="Y577" s="23" t="str">
        <f>IF(M577&lt;&gt;"",$H577*M577,"")</f>
        <v/>
      </c>
      <c r="Z577" s="23" t="str">
        <f>IF(N577&lt;&gt;"",$H577*N577,"")</f>
        <v/>
      </c>
      <c r="AA577" s="19">
        <f>IF(OR(M577&lt;&gt;"",N577&lt;&gt;""),1,0)</f>
        <v>0</v>
      </c>
      <c r="AB577" s="19">
        <f>IF(M577&lt;&gt;0,1,0)</f>
        <v>1</v>
      </c>
      <c r="AC577" s="19">
        <f>IF(N577&lt;&gt;0,1,0)</f>
        <v>0</v>
      </c>
      <c r="AD577" s="23" t="str">
        <f>IF(W577&lt;&gt;"",$H577*W577,"")</f>
        <v/>
      </c>
      <c r="AE577" s="23" t="str">
        <f>IF(X577&lt;&gt;"",$H577*X577,"")</f>
        <v/>
      </c>
    </row>
    <row r="578" spans="2:31" x14ac:dyDescent="0.25">
      <c r="B578" s="18">
        <f>IF(G578="","",B577+1)</f>
        <v>556</v>
      </c>
      <c r="C578" s="25">
        <v>5500000002238</v>
      </c>
      <c r="D578" s="19"/>
      <c r="E578" s="19"/>
      <c r="F578" s="20"/>
      <c r="G578" s="20" t="s">
        <v>1030</v>
      </c>
      <c r="H578" s="21">
        <v>1</v>
      </c>
      <c r="I578" s="21" t="s">
        <v>994</v>
      </c>
      <c r="J578" s="46" t="s">
        <v>1070</v>
      </c>
      <c r="K578" s="46" t="s">
        <v>81</v>
      </c>
      <c r="L578" s="47"/>
      <c r="M578" s="48" t="s">
        <v>1070</v>
      </c>
      <c r="N578" s="48"/>
      <c r="O578" s="49"/>
      <c r="P578" s="50"/>
      <c r="Q578" s="50">
        <v>7.0000000000000007E-2</v>
      </c>
      <c r="R578" s="50"/>
      <c r="S578" s="50"/>
      <c r="T578" s="46" t="s">
        <v>1071</v>
      </c>
      <c r="U578" s="46"/>
      <c r="V578" s="51"/>
      <c r="W578" s="62"/>
      <c r="X578" s="62"/>
      <c r="Y578" s="23" t="str">
        <f>IF(M578&lt;&gt;"",$H578*M578,"")</f>
        <v/>
      </c>
      <c r="Z578" s="23" t="str">
        <f>IF(N578&lt;&gt;"",$H578*N578,"")</f>
        <v/>
      </c>
      <c r="AA578" s="19">
        <f>IF(OR(M578&lt;&gt;"",N578&lt;&gt;""),1,0)</f>
        <v>0</v>
      </c>
      <c r="AB578" s="19">
        <f>IF(M578&lt;&gt;0,1,0)</f>
        <v>1</v>
      </c>
      <c r="AC578" s="19">
        <f>IF(N578&lt;&gt;0,1,0)</f>
        <v>0</v>
      </c>
      <c r="AD578" s="23" t="str">
        <f>IF(W578&lt;&gt;"",$H578*W578,"")</f>
        <v/>
      </c>
      <c r="AE578" s="23" t="str">
        <f>IF(X578&lt;&gt;"",$H578*X578,"")</f>
        <v/>
      </c>
    </row>
    <row r="579" spans="2:31" x14ac:dyDescent="0.25">
      <c r="B579" s="18">
        <f>IF(G579="","",B578+1)</f>
        <v>557</v>
      </c>
      <c r="C579" s="25">
        <v>6000000002741</v>
      </c>
      <c r="D579" s="19"/>
      <c r="E579" s="19"/>
      <c r="F579" s="20"/>
      <c r="G579" s="20" t="s">
        <v>656</v>
      </c>
      <c r="H579" s="21">
        <v>1</v>
      </c>
      <c r="I579" s="21" t="s">
        <v>994</v>
      </c>
      <c r="J579" s="46">
        <v>82054000</v>
      </c>
      <c r="K579" s="46" t="s">
        <v>104</v>
      </c>
      <c r="L579" s="47"/>
      <c r="M579" s="48">
        <v>19.121212121212121</v>
      </c>
      <c r="N579" s="48"/>
      <c r="O579" s="49"/>
      <c r="P579" s="50"/>
      <c r="Q579" s="50">
        <v>7.0000000000000007E-2</v>
      </c>
      <c r="R579" s="50"/>
      <c r="S579" s="50"/>
      <c r="T579" s="46" t="s">
        <v>1071</v>
      </c>
      <c r="U579" s="46"/>
      <c r="V579" s="51"/>
      <c r="W579" s="62"/>
      <c r="X579" s="62"/>
      <c r="Y579" s="23">
        <f>IF(M579&lt;&gt;"",$H579*M579,"")</f>
        <v>19.121212121212121</v>
      </c>
      <c r="Z579" s="23" t="str">
        <f>IF(N579&lt;&gt;"",$H579*N579,"")</f>
        <v/>
      </c>
      <c r="AA579" s="19">
        <f>IF(OR(M579&lt;&gt;"",N579&lt;&gt;""),1,0)</f>
        <v>1</v>
      </c>
      <c r="AB579" s="19">
        <f>IF(M579&lt;&gt;0,1,0)</f>
        <v>1</v>
      </c>
      <c r="AC579" s="19">
        <f>IF(N579&lt;&gt;0,1,0)</f>
        <v>0</v>
      </c>
      <c r="AD579" s="23" t="str">
        <f>IF(W579&lt;&gt;"",$H579*W579,"")</f>
        <v/>
      </c>
      <c r="AE579" s="23" t="str">
        <f>IF(X579&lt;&gt;"",$H579*X579,"")</f>
        <v/>
      </c>
    </row>
    <row r="580" spans="2:31" x14ac:dyDescent="0.25">
      <c r="B580" s="18">
        <f>IF(G580="","",B579+1)</f>
        <v>558</v>
      </c>
      <c r="C580" s="25">
        <v>5500000000597</v>
      </c>
      <c r="D580" s="19"/>
      <c r="E580" s="19"/>
      <c r="F580" s="20"/>
      <c r="G580" s="20" t="s">
        <v>657</v>
      </c>
      <c r="H580" s="21">
        <v>1</v>
      </c>
      <c r="I580" s="21" t="s">
        <v>994</v>
      </c>
      <c r="J580" s="46" t="s">
        <v>1070</v>
      </c>
      <c r="K580" s="46" t="s">
        <v>81</v>
      </c>
      <c r="L580" s="47"/>
      <c r="M580" s="48" t="s">
        <v>1070</v>
      </c>
      <c r="N580" s="48"/>
      <c r="O580" s="49"/>
      <c r="P580" s="50"/>
      <c r="Q580" s="50">
        <v>7.0000000000000007E-2</v>
      </c>
      <c r="R580" s="50"/>
      <c r="S580" s="50"/>
      <c r="T580" s="46" t="s">
        <v>1071</v>
      </c>
      <c r="U580" s="46"/>
      <c r="V580" s="51"/>
      <c r="W580" s="62"/>
      <c r="X580" s="62"/>
      <c r="Y580" s="23" t="str">
        <f>IF(M580&lt;&gt;"",$H580*M580,"")</f>
        <v/>
      </c>
      <c r="Z580" s="23" t="str">
        <f>IF(N580&lt;&gt;"",$H580*N580,"")</f>
        <v/>
      </c>
      <c r="AA580" s="19">
        <f>IF(OR(M580&lt;&gt;"",N580&lt;&gt;""),1,0)</f>
        <v>0</v>
      </c>
      <c r="AB580" s="19">
        <f>IF(M580&lt;&gt;0,1,0)</f>
        <v>1</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658</v>
      </c>
      <c r="H581" s="21">
        <v>1</v>
      </c>
      <c r="I581" s="21" t="s">
        <v>994</v>
      </c>
      <c r="J581" s="46">
        <v>82054000</v>
      </c>
      <c r="K581" s="46" t="s">
        <v>104</v>
      </c>
      <c r="L581" s="47"/>
      <c r="M581" s="48">
        <v>7.666666666666667</v>
      </c>
      <c r="N581" s="48"/>
      <c r="O581" s="49"/>
      <c r="P581" s="50"/>
      <c r="Q581" s="50">
        <v>7.0000000000000007E-2</v>
      </c>
      <c r="R581" s="50"/>
      <c r="S581" s="50"/>
      <c r="T581" s="46" t="s">
        <v>1071</v>
      </c>
      <c r="U581" s="46"/>
      <c r="V581" s="51"/>
      <c r="W581" s="62"/>
      <c r="X581" s="62"/>
      <c r="Y581" s="23">
        <f>IF(M581&lt;&gt;"",$H581*M581,"")</f>
        <v>7.666666666666667</v>
      </c>
      <c r="Z581" s="23" t="str">
        <f>IF(N581&lt;&gt;"",$H581*N581,"")</f>
        <v/>
      </c>
      <c r="AA581" s="19">
        <f>IF(OR(M581&lt;&gt;"",N581&lt;&gt;""),1,0)</f>
        <v>1</v>
      </c>
      <c r="AB581" s="19">
        <f>IF(M581&lt;&gt;0,1,0)</f>
        <v>1</v>
      </c>
      <c r="AC581" s="19">
        <f>IF(N581&lt;&gt;0,1,0)</f>
        <v>0</v>
      </c>
      <c r="AD581" s="23" t="str">
        <f>IF(W581&lt;&gt;"",$H581*W581,"")</f>
        <v/>
      </c>
      <c r="AE581" s="23" t="str">
        <f>IF(X581&lt;&gt;"",$H581*X581,"")</f>
        <v/>
      </c>
    </row>
    <row r="582" spans="2:31" x14ac:dyDescent="0.25">
      <c r="B582" s="18">
        <f>IF(G582="","",B581+1)</f>
        <v>560</v>
      </c>
      <c r="C582" s="25">
        <v>6000000002753</v>
      </c>
      <c r="D582" s="19"/>
      <c r="E582" s="19"/>
      <c r="F582" s="20"/>
      <c r="G582" s="20" t="s">
        <v>659</v>
      </c>
      <c r="H582" s="21">
        <v>1</v>
      </c>
      <c r="I582" s="21" t="s">
        <v>994</v>
      </c>
      <c r="J582" s="46">
        <v>82054000</v>
      </c>
      <c r="K582" s="46" t="s">
        <v>104</v>
      </c>
      <c r="L582" s="47"/>
      <c r="M582" s="48">
        <v>5.4848484848484853</v>
      </c>
      <c r="N582" s="48"/>
      <c r="O582" s="49"/>
      <c r="P582" s="50"/>
      <c r="Q582" s="50">
        <v>7.0000000000000007E-2</v>
      </c>
      <c r="R582" s="50"/>
      <c r="S582" s="50"/>
      <c r="T582" s="46" t="s">
        <v>1071</v>
      </c>
      <c r="U582" s="46"/>
      <c r="V582" s="51"/>
      <c r="W582" s="62"/>
      <c r="X582" s="62"/>
      <c r="Y582" s="23">
        <f>IF(M582&lt;&gt;"",$H582*M582,"")</f>
        <v>5.4848484848484853</v>
      </c>
      <c r="Z582" s="23" t="str">
        <f>IF(N582&lt;&gt;"",$H582*N582,"")</f>
        <v/>
      </c>
      <c r="AA582" s="19">
        <f>IF(OR(M582&lt;&gt;"",N582&lt;&gt;""),1,0)</f>
        <v>1</v>
      </c>
      <c r="AB582" s="19">
        <f>IF(M582&lt;&gt;0,1,0)</f>
        <v>1</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660</v>
      </c>
      <c r="H583" s="21">
        <v>1</v>
      </c>
      <c r="I583" s="21" t="s">
        <v>994</v>
      </c>
      <c r="J583" s="46">
        <v>82054000</v>
      </c>
      <c r="K583" s="46" t="s">
        <v>104</v>
      </c>
      <c r="L583" s="47"/>
      <c r="M583" s="48">
        <v>7.666666666666667</v>
      </c>
      <c r="N583" s="48"/>
      <c r="O583" s="49"/>
      <c r="P583" s="50"/>
      <c r="Q583" s="50">
        <v>7.0000000000000007E-2</v>
      </c>
      <c r="R583" s="50"/>
      <c r="S583" s="50"/>
      <c r="T583" s="46" t="s">
        <v>1071</v>
      </c>
      <c r="U583" s="46"/>
      <c r="V583" s="51"/>
      <c r="W583" s="62"/>
      <c r="X583" s="62"/>
      <c r="Y583" s="23">
        <f>IF(M583&lt;&gt;"",$H583*M583,"")</f>
        <v>7.666666666666667</v>
      </c>
      <c r="Z583" s="23" t="str">
        <f>IF(N583&lt;&gt;"",$H583*N583,"")</f>
        <v/>
      </c>
      <c r="AA583" s="19">
        <f>IF(OR(M583&lt;&gt;"",N583&lt;&gt;""),1,0)</f>
        <v>1</v>
      </c>
      <c r="AB583" s="19">
        <f>IF(M583&lt;&gt;0,1,0)</f>
        <v>1</v>
      </c>
      <c r="AC583" s="19">
        <f>IF(N583&lt;&gt;0,1,0)</f>
        <v>0</v>
      </c>
      <c r="AD583" s="23" t="str">
        <f>IF(W583&lt;&gt;"",$H583*W583,"")</f>
        <v/>
      </c>
      <c r="AE583" s="23" t="str">
        <f>IF(X583&lt;&gt;"",$H583*X583,"")</f>
        <v/>
      </c>
    </row>
    <row r="584" spans="2:31" x14ac:dyDescent="0.25">
      <c r="B584" s="18">
        <f>IF(G584="","",B583+1)</f>
        <v>562</v>
      </c>
      <c r="C584" s="25">
        <v>5500000001755</v>
      </c>
      <c r="D584" s="19"/>
      <c r="E584" s="19"/>
      <c r="F584" s="20"/>
      <c r="G584" s="20" t="s">
        <v>661</v>
      </c>
      <c r="H584" s="21">
        <v>1</v>
      </c>
      <c r="I584" s="21" t="s">
        <v>994</v>
      </c>
      <c r="J584" s="46" t="s">
        <v>1070</v>
      </c>
      <c r="K584" s="46" t="s">
        <v>81</v>
      </c>
      <c r="L584" s="47"/>
      <c r="M584" s="48" t="s">
        <v>1070</v>
      </c>
      <c r="N584" s="48"/>
      <c r="O584" s="49"/>
      <c r="P584" s="50"/>
      <c r="Q584" s="50">
        <v>7.0000000000000007E-2</v>
      </c>
      <c r="R584" s="50"/>
      <c r="S584" s="50"/>
      <c r="T584" s="46" t="s">
        <v>1071</v>
      </c>
      <c r="U584" s="46"/>
      <c r="V584" s="51"/>
      <c r="W584" s="62"/>
      <c r="X584" s="62"/>
      <c r="Y584" s="23" t="str">
        <f>IF(M584&lt;&gt;"",$H584*M584,"")</f>
        <v/>
      </c>
      <c r="Z584" s="23" t="str">
        <f>IF(N584&lt;&gt;"",$H584*N584,"")</f>
        <v/>
      </c>
      <c r="AA584" s="19">
        <f>IF(OR(M584&lt;&gt;"",N584&lt;&gt;""),1,0)</f>
        <v>0</v>
      </c>
      <c r="AB584" s="19">
        <f>IF(M584&lt;&gt;0,1,0)</f>
        <v>1</v>
      </c>
      <c r="AC584" s="19">
        <f>IF(N584&lt;&gt;0,1,0)</f>
        <v>0</v>
      </c>
      <c r="AD584" s="23" t="str">
        <f>IF(W584&lt;&gt;"",$H584*W584,"")</f>
        <v/>
      </c>
      <c r="AE584" s="23" t="str">
        <f>IF(X584&lt;&gt;"",$H584*X584,"")</f>
        <v/>
      </c>
    </row>
    <row r="585" spans="2:31" x14ac:dyDescent="0.25">
      <c r="B585" s="18">
        <f>IF(G585="","",B584+1)</f>
        <v>563</v>
      </c>
      <c r="C585" s="25">
        <v>5500000001756</v>
      </c>
      <c r="D585" s="19"/>
      <c r="E585" s="19"/>
      <c r="F585" s="20"/>
      <c r="G585" s="20" t="s">
        <v>662</v>
      </c>
      <c r="H585" s="21">
        <v>1</v>
      </c>
      <c r="I585" s="21" t="s">
        <v>994</v>
      </c>
      <c r="J585" s="46" t="s">
        <v>1070</v>
      </c>
      <c r="K585" s="46" t="s">
        <v>81</v>
      </c>
      <c r="L585" s="47"/>
      <c r="M585" s="48" t="s">
        <v>1070</v>
      </c>
      <c r="N585" s="48"/>
      <c r="O585" s="49"/>
      <c r="P585" s="50"/>
      <c r="Q585" s="50">
        <v>7.0000000000000007E-2</v>
      </c>
      <c r="R585" s="50"/>
      <c r="S585" s="50"/>
      <c r="T585" s="46" t="s">
        <v>1071</v>
      </c>
      <c r="U585" s="46"/>
      <c r="V585" s="51"/>
      <c r="W585" s="62"/>
      <c r="X585" s="62"/>
      <c r="Y585" s="23" t="str">
        <f>IF(M585&lt;&gt;"",$H585*M585,"")</f>
        <v/>
      </c>
      <c r="Z585" s="23" t="str">
        <f>IF(N585&lt;&gt;"",$H585*N585,"")</f>
        <v/>
      </c>
      <c r="AA585" s="19">
        <f>IF(OR(M585&lt;&gt;"",N585&lt;&gt;""),1,0)</f>
        <v>0</v>
      </c>
      <c r="AB585" s="19">
        <f>IF(M585&lt;&gt;0,1,0)</f>
        <v>1</v>
      </c>
      <c r="AC585" s="19">
        <f>IF(N585&lt;&gt;0,1,0)</f>
        <v>0</v>
      </c>
      <c r="AD585" s="23" t="str">
        <f>IF(W585&lt;&gt;"",$H585*W585,"")</f>
        <v/>
      </c>
      <c r="AE585" s="23" t="str">
        <f>IF(X585&lt;&gt;"",$H585*X585,"")</f>
        <v/>
      </c>
    </row>
    <row r="586" spans="2:31" x14ac:dyDescent="0.25">
      <c r="B586" s="18">
        <f>IF(G586="","",B585+1)</f>
        <v>564</v>
      </c>
      <c r="C586" s="25">
        <v>5500000001938</v>
      </c>
      <c r="D586" s="19"/>
      <c r="E586" s="19"/>
      <c r="F586" s="20"/>
      <c r="G586" s="20" t="s">
        <v>663</v>
      </c>
      <c r="H586" s="21">
        <v>1</v>
      </c>
      <c r="I586" s="21" t="s">
        <v>994</v>
      </c>
      <c r="J586" s="46" t="s">
        <v>1070</v>
      </c>
      <c r="K586" s="46" t="s">
        <v>81</v>
      </c>
      <c r="L586" s="47"/>
      <c r="M586" s="48" t="s">
        <v>1070</v>
      </c>
      <c r="N586" s="48"/>
      <c r="O586" s="49"/>
      <c r="P586" s="50"/>
      <c r="Q586" s="50">
        <v>7.0000000000000007E-2</v>
      </c>
      <c r="R586" s="50"/>
      <c r="S586" s="50"/>
      <c r="T586" s="46" t="s">
        <v>1071</v>
      </c>
      <c r="U586" s="46"/>
      <c r="V586" s="51"/>
      <c r="W586" s="62"/>
      <c r="X586" s="62"/>
      <c r="Y586" s="23" t="str">
        <f>IF(M586&lt;&gt;"",$H586*M586,"")</f>
        <v/>
      </c>
      <c r="Z586" s="23" t="str">
        <f>IF(N586&lt;&gt;"",$H586*N586,"")</f>
        <v/>
      </c>
      <c r="AA586" s="19">
        <f>IF(OR(M586&lt;&gt;"",N586&lt;&gt;""),1,0)</f>
        <v>0</v>
      </c>
      <c r="AB586" s="19">
        <f>IF(M586&lt;&gt;0,1,0)</f>
        <v>1</v>
      </c>
      <c r="AC586" s="19">
        <f>IF(N586&lt;&gt;0,1,0)</f>
        <v>0</v>
      </c>
      <c r="AD586" s="23" t="str">
        <f>IF(W586&lt;&gt;"",$H586*W586,"")</f>
        <v/>
      </c>
      <c r="AE586" s="23" t="str">
        <f>IF(X586&lt;&gt;"",$H586*X586,"")</f>
        <v/>
      </c>
    </row>
    <row r="587" spans="2:31" x14ac:dyDescent="0.25">
      <c r="B587" s="18">
        <f>IF(G587="","",B586+1)</f>
        <v>565</v>
      </c>
      <c r="C587" s="25">
        <v>5500000002080</v>
      </c>
      <c r="D587" s="19"/>
      <c r="E587" s="19"/>
      <c r="F587" s="20"/>
      <c r="G587" s="20" t="s">
        <v>664</v>
      </c>
      <c r="H587" s="21">
        <v>1</v>
      </c>
      <c r="I587" s="21" t="s">
        <v>994</v>
      </c>
      <c r="J587" s="46" t="s">
        <v>1070</v>
      </c>
      <c r="K587" s="46" t="s">
        <v>81</v>
      </c>
      <c r="L587" s="47"/>
      <c r="M587" s="48" t="s">
        <v>1070</v>
      </c>
      <c r="N587" s="48"/>
      <c r="O587" s="49"/>
      <c r="P587" s="50"/>
      <c r="Q587" s="50">
        <v>7.0000000000000007E-2</v>
      </c>
      <c r="R587" s="50"/>
      <c r="S587" s="50"/>
      <c r="T587" s="46" t="s">
        <v>1071</v>
      </c>
      <c r="U587" s="46"/>
      <c r="V587" s="51"/>
      <c r="W587" s="62"/>
      <c r="X587" s="62"/>
      <c r="Y587" s="23" t="str">
        <f>IF(M587&lt;&gt;"",$H587*M587,"")</f>
        <v/>
      </c>
      <c r="Z587" s="23" t="str">
        <f>IF(N587&lt;&gt;"",$H587*N587,"")</f>
        <v/>
      </c>
      <c r="AA587" s="19">
        <f>IF(OR(M587&lt;&gt;"",N587&lt;&gt;""),1,0)</f>
        <v>0</v>
      </c>
      <c r="AB587" s="19">
        <f>IF(M587&lt;&gt;0,1,0)</f>
        <v>1</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665</v>
      </c>
      <c r="H588" s="21">
        <v>1</v>
      </c>
      <c r="I588" s="21" t="s">
        <v>994</v>
      </c>
      <c r="J588" s="46">
        <v>82041100</v>
      </c>
      <c r="K588" s="46" t="s">
        <v>104</v>
      </c>
      <c r="L588" s="47"/>
      <c r="M588" s="48">
        <v>19.954545454545457</v>
      </c>
      <c r="N588" s="48"/>
      <c r="O588" s="49"/>
      <c r="P588" s="50"/>
      <c r="Q588" s="50">
        <v>7.0000000000000007E-2</v>
      </c>
      <c r="R588" s="50"/>
      <c r="S588" s="50"/>
      <c r="T588" s="46" t="s">
        <v>1071</v>
      </c>
      <c r="U588" s="46"/>
      <c r="V588" s="51"/>
      <c r="W588" s="62"/>
      <c r="X588" s="62"/>
      <c r="Y588" s="23">
        <f>IF(M588&lt;&gt;"",$H588*M588,"")</f>
        <v>19.954545454545457</v>
      </c>
      <c r="Z588" s="23" t="str">
        <f>IF(N588&lt;&gt;"",$H588*N588,"")</f>
        <v/>
      </c>
      <c r="AA588" s="19">
        <f>IF(OR(M588&lt;&gt;"",N588&lt;&gt;""),1,0)</f>
        <v>1</v>
      </c>
      <c r="AB588" s="19">
        <f>IF(M588&lt;&gt;0,1,0)</f>
        <v>1</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666</v>
      </c>
      <c r="H589" s="21">
        <v>9</v>
      </c>
      <c r="I589" s="21" t="s">
        <v>994</v>
      </c>
      <c r="J589" s="46">
        <v>82054000</v>
      </c>
      <c r="K589" s="46" t="s">
        <v>104</v>
      </c>
      <c r="L589" s="47"/>
      <c r="M589" s="48">
        <v>16.16</v>
      </c>
      <c r="N589" s="48"/>
      <c r="O589" s="49"/>
      <c r="P589" s="50"/>
      <c r="Q589" s="50">
        <v>7.0000000000000007E-2</v>
      </c>
      <c r="R589" s="50"/>
      <c r="S589" s="50"/>
      <c r="T589" s="46" t="s">
        <v>1071</v>
      </c>
      <c r="U589" s="46"/>
      <c r="V589" s="51"/>
      <c r="W589" s="62"/>
      <c r="X589" s="62"/>
      <c r="Y589" s="23">
        <f>IF(M589&lt;&gt;"",$H589*M589,"")</f>
        <v>145.44</v>
      </c>
      <c r="Z589" s="23" t="str">
        <f>IF(N589&lt;&gt;"",$H589*N589,"")</f>
        <v/>
      </c>
      <c r="AA589" s="19">
        <f>IF(OR(M589&lt;&gt;"",N589&lt;&gt;""),1,0)</f>
        <v>1</v>
      </c>
      <c r="AB589" s="19">
        <f>IF(M589&lt;&gt;0,1,0)</f>
        <v>1</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667</v>
      </c>
      <c r="H590" s="21">
        <v>1</v>
      </c>
      <c r="I590" s="21" t="s">
        <v>994</v>
      </c>
      <c r="J590" s="46">
        <v>82054000</v>
      </c>
      <c r="K590" s="46" t="s">
        <v>104</v>
      </c>
      <c r="L590" s="47"/>
      <c r="M590" s="48">
        <v>11.787878787878789</v>
      </c>
      <c r="N590" s="48"/>
      <c r="O590" s="49"/>
      <c r="P590" s="50"/>
      <c r="Q590" s="50">
        <v>7.0000000000000007E-2</v>
      </c>
      <c r="R590" s="50"/>
      <c r="S590" s="50"/>
      <c r="T590" s="46" t="s">
        <v>1071</v>
      </c>
      <c r="U590" s="46"/>
      <c r="V590" s="51"/>
      <c r="W590" s="62"/>
      <c r="X590" s="62"/>
      <c r="Y590" s="23">
        <f>IF(M590&lt;&gt;"",$H590*M590,"")</f>
        <v>11.787878787878789</v>
      </c>
      <c r="Z590" s="23" t="str">
        <f>IF(N590&lt;&gt;"",$H590*N590,"")</f>
        <v/>
      </c>
      <c r="AA590" s="19">
        <f>IF(OR(M590&lt;&gt;"",N590&lt;&gt;""),1,0)</f>
        <v>1</v>
      </c>
      <c r="AB590" s="19">
        <f>IF(M590&lt;&gt;0,1,0)</f>
        <v>1</v>
      </c>
      <c r="AC590" s="19">
        <f>IF(N590&lt;&gt;0,1,0)</f>
        <v>0</v>
      </c>
      <c r="AD590" s="23" t="str">
        <f>IF(W590&lt;&gt;"",$H590*W590,"")</f>
        <v/>
      </c>
      <c r="AE590" s="23" t="str">
        <f>IF(X590&lt;&gt;"",$H590*X590,"")</f>
        <v/>
      </c>
    </row>
    <row r="591" spans="2:31" x14ac:dyDescent="0.25">
      <c r="B591" s="18">
        <f>IF(G591="","",B590+1)</f>
        <v>569</v>
      </c>
      <c r="C591" s="25">
        <v>5500000001937</v>
      </c>
      <c r="D591" s="19"/>
      <c r="E591" s="19"/>
      <c r="F591" s="20"/>
      <c r="G591" s="20" t="s">
        <v>668</v>
      </c>
      <c r="H591" s="21">
        <v>1</v>
      </c>
      <c r="I591" s="21" t="s">
        <v>994</v>
      </c>
      <c r="J591" s="46" t="s">
        <v>1070</v>
      </c>
      <c r="K591" s="46" t="s">
        <v>81</v>
      </c>
      <c r="L591" s="47"/>
      <c r="M591" s="48" t="s">
        <v>1070</v>
      </c>
      <c r="N591" s="48"/>
      <c r="O591" s="49"/>
      <c r="P591" s="50"/>
      <c r="Q591" s="50">
        <v>7.0000000000000007E-2</v>
      </c>
      <c r="R591" s="50"/>
      <c r="S591" s="50"/>
      <c r="T591" s="46" t="s">
        <v>1071</v>
      </c>
      <c r="U591" s="46"/>
      <c r="V591" s="51"/>
      <c r="W591" s="62"/>
      <c r="X591" s="62"/>
      <c r="Y591" s="23" t="str">
        <f>IF(M591&lt;&gt;"",$H591*M591,"")</f>
        <v/>
      </c>
      <c r="Z591" s="23" t="str">
        <f>IF(N591&lt;&gt;"",$H591*N591,"")</f>
        <v/>
      </c>
      <c r="AA591" s="19">
        <f>IF(OR(M591&lt;&gt;"",N591&lt;&gt;""),1,0)</f>
        <v>0</v>
      </c>
      <c r="AB591" s="19">
        <f>IF(M591&lt;&gt;0,1,0)</f>
        <v>1</v>
      </c>
      <c r="AC591" s="19">
        <f>IF(N591&lt;&gt;0,1,0)</f>
        <v>0</v>
      </c>
      <c r="AD591" s="23" t="str">
        <f>IF(W591&lt;&gt;"",$H591*W591,"")</f>
        <v/>
      </c>
      <c r="AE591" s="23" t="str">
        <f>IF(X591&lt;&gt;"",$H591*X591,"")</f>
        <v/>
      </c>
    </row>
    <row r="592" spans="2:31" x14ac:dyDescent="0.25">
      <c r="B592" s="18">
        <f>IF(G592="","",B591+1)</f>
        <v>570</v>
      </c>
      <c r="C592" s="25">
        <v>5500000001936</v>
      </c>
      <c r="D592" s="19"/>
      <c r="E592" s="19"/>
      <c r="F592" s="20"/>
      <c r="G592" s="20" t="s">
        <v>669</v>
      </c>
      <c r="H592" s="21">
        <v>1</v>
      </c>
      <c r="I592" s="21" t="s">
        <v>994</v>
      </c>
      <c r="J592" s="46" t="s">
        <v>1070</v>
      </c>
      <c r="K592" s="46" t="s">
        <v>81</v>
      </c>
      <c r="L592" s="47"/>
      <c r="M592" s="48" t="s">
        <v>1070</v>
      </c>
      <c r="N592" s="48"/>
      <c r="O592" s="49"/>
      <c r="P592" s="50"/>
      <c r="Q592" s="50">
        <v>7.0000000000000007E-2</v>
      </c>
      <c r="R592" s="50"/>
      <c r="S592" s="50"/>
      <c r="T592" s="46" t="s">
        <v>1071</v>
      </c>
      <c r="U592" s="46"/>
      <c r="V592" s="51"/>
      <c r="W592" s="62"/>
      <c r="X592" s="62"/>
      <c r="Y592" s="23" t="str">
        <f>IF(M592&lt;&gt;"",$H592*M592,"")</f>
        <v/>
      </c>
      <c r="Z592" s="23" t="str">
        <f>IF(N592&lt;&gt;"",$H592*N592,"")</f>
        <v/>
      </c>
      <c r="AA592" s="19">
        <f>IF(OR(M592&lt;&gt;"",N592&lt;&gt;""),1,0)</f>
        <v>0</v>
      </c>
      <c r="AB592" s="19">
        <f>IF(M592&lt;&gt;0,1,0)</f>
        <v>1</v>
      </c>
      <c r="AC592" s="19">
        <f>IF(N592&lt;&gt;0,1,0)</f>
        <v>0</v>
      </c>
      <c r="AD592" s="23" t="str">
        <f>IF(W592&lt;&gt;"",$H592*W592,"")</f>
        <v/>
      </c>
      <c r="AE592" s="23" t="str">
        <f>IF(X592&lt;&gt;"",$H592*X592,"")</f>
        <v/>
      </c>
    </row>
    <row r="593" spans="2:31" x14ac:dyDescent="0.25">
      <c r="B593" s="18">
        <f>IF(G593="","",B592+1)</f>
        <v>571</v>
      </c>
      <c r="C593" s="25">
        <v>5500000002225</v>
      </c>
      <c r="D593" s="19"/>
      <c r="E593" s="19"/>
      <c r="F593" s="20"/>
      <c r="G593" s="20" t="s">
        <v>1031</v>
      </c>
      <c r="H593" s="21">
        <v>1</v>
      </c>
      <c r="I593" s="21" t="s">
        <v>994</v>
      </c>
      <c r="J593" s="46" t="s">
        <v>1070</v>
      </c>
      <c r="K593" s="46" t="s">
        <v>81</v>
      </c>
      <c r="L593" s="47"/>
      <c r="M593" s="48" t="s">
        <v>1070</v>
      </c>
      <c r="N593" s="48"/>
      <c r="O593" s="49"/>
      <c r="P593" s="50"/>
      <c r="Q593" s="50">
        <v>7.0000000000000007E-2</v>
      </c>
      <c r="R593" s="50"/>
      <c r="S593" s="50"/>
      <c r="T593" s="46" t="s">
        <v>1071</v>
      </c>
      <c r="U593" s="46"/>
      <c r="V593" s="51"/>
      <c r="W593" s="62"/>
      <c r="X593" s="62"/>
      <c r="Y593" s="23" t="str">
        <f>IF(M593&lt;&gt;"",$H593*M593,"")</f>
        <v/>
      </c>
      <c r="Z593" s="23" t="str">
        <f>IF(N593&lt;&gt;"",$H593*N593,"")</f>
        <v/>
      </c>
      <c r="AA593" s="19">
        <f>IF(OR(M593&lt;&gt;"",N593&lt;&gt;""),1,0)</f>
        <v>0</v>
      </c>
      <c r="AB593" s="19">
        <f>IF(M593&lt;&gt;0,1,0)</f>
        <v>1</v>
      </c>
      <c r="AC593" s="19">
        <f>IF(N593&lt;&gt;0,1,0)</f>
        <v>0</v>
      </c>
      <c r="AD593" s="23" t="str">
        <f>IF(W593&lt;&gt;"",$H593*W593,"")</f>
        <v/>
      </c>
      <c r="AE593" s="23" t="str">
        <f>IF(X593&lt;&gt;"",$H593*X593,"")</f>
        <v/>
      </c>
    </row>
    <row r="594" spans="2:31" x14ac:dyDescent="0.25">
      <c r="B594" s="18">
        <f>IF(G594="","",B593+1)</f>
        <v>572</v>
      </c>
      <c r="C594" s="25">
        <v>5500000002229</v>
      </c>
      <c r="D594" s="19"/>
      <c r="E594" s="19"/>
      <c r="F594" s="20"/>
      <c r="G594" s="20" t="s">
        <v>1032</v>
      </c>
      <c r="H594" s="21">
        <v>3</v>
      </c>
      <c r="I594" s="21" t="s">
        <v>994</v>
      </c>
      <c r="J594" s="46" t="s">
        <v>1070</v>
      </c>
      <c r="K594" s="46" t="s">
        <v>81</v>
      </c>
      <c r="L594" s="47"/>
      <c r="M594" s="48" t="s">
        <v>1070</v>
      </c>
      <c r="N594" s="48"/>
      <c r="O594" s="49"/>
      <c r="P594" s="50"/>
      <c r="Q594" s="50">
        <v>7.0000000000000007E-2</v>
      </c>
      <c r="R594" s="50"/>
      <c r="S594" s="50"/>
      <c r="T594" s="46" t="s">
        <v>1071</v>
      </c>
      <c r="U594" s="46"/>
      <c r="V594" s="51"/>
      <c r="W594" s="62"/>
      <c r="X594" s="62"/>
      <c r="Y594" s="23" t="str">
        <f>IF(M594&lt;&gt;"",$H594*M594,"")</f>
        <v/>
      </c>
      <c r="Z594" s="23" t="str">
        <f>IF(N594&lt;&gt;"",$H594*N594,"")</f>
        <v/>
      </c>
      <c r="AA594" s="19">
        <f>IF(OR(M594&lt;&gt;"",N594&lt;&gt;""),1,0)</f>
        <v>0</v>
      </c>
      <c r="AB594" s="19">
        <f>IF(M594&lt;&gt;0,1,0)</f>
        <v>1</v>
      </c>
      <c r="AC594" s="19">
        <f>IF(N594&lt;&gt;0,1,0)</f>
        <v>0</v>
      </c>
      <c r="AD594" s="23" t="str">
        <f>IF(W594&lt;&gt;"",$H594*W594,"")</f>
        <v/>
      </c>
      <c r="AE594" s="23" t="str">
        <f>IF(X594&lt;&gt;"",$H594*X594,"")</f>
        <v/>
      </c>
    </row>
    <row r="595" spans="2:31" x14ac:dyDescent="0.25">
      <c r="B595" s="18">
        <f>IF(G595="","",B594+1)</f>
        <v>573</v>
      </c>
      <c r="C595" s="25">
        <v>5500000000731</v>
      </c>
      <c r="D595" s="19"/>
      <c r="E595" s="19"/>
      <c r="F595" s="20"/>
      <c r="G595" s="20" t="s">
        <v>670</v>
      </c>
      <c r="H595" s="21">
        <v>1</v>
      </c>
      <c r="I595" s="21" t="s">
        <v>994</v>
      </c>
      <c r="J595" s="46" t="s">
        <v>1070</v>
      </c>
      <c r="K595" s="46" t="s">
        <v>81</v>
      </c>
      <c r="L595" s="47"/>
      <c r="M595" s="48" t="s">
        <v>1070</v>
      </c>
      <c r="N595" s="48"/>
      <c r="O595" s="49"/>
      <c r="P595" s="50"/>
      <c r="Q595" s="50">
        <v>7.0000000000000007E-2</v>
      </c>
      <c r="R595" s="50"/>
      <c r="S595" s="50"/>
      <c r="T595" s="46" t="s">
        <v>1071</v>
      </c>
      <c r="U595" s="46"/>
      <c r="V595" s="51"/>
      <c r="W595" s="62"/>
      <c r="X595" s="62"/>
      <c r="Y595" s="23" t="str">
        <f>IF(M595&lt;&gt;"",$H595*M595,"")</f>
        <v/>
      </c>
      <c r="Z595" s="23" t="str">
        <f>IF(N595&lt;&gt;"",$H595*N595,"")</f>
        <v/>
      </c>
      <c r="AA595" s="19">
        <f>IF(OR(M595&lt;&gt;"",N595&lt;&gt;""),1,0)</f>
        <v>0</v>
      </c>
      <c r="AB595" s="19">
        <f>IF(M595&lt;&gt;0,1,0)</f>
        <v>1</v>
      </c>
      <c r="AC595" s="19">
        <f>IF(N595&lt;&gt;0,1,0)</f>
        <v>0</v>
      </c>
      <c r="AD595" s="23" t="str">
        <f>IF(W595&lt;&gt;"",$H595*W595,"")</f>
        <v/>
      </c>
      <c r="AE595" s="23" t="str">
        <f>IF(X595&lt;&gt;"",$H595*X595,"")</f>
        <v/>
      </c>
    </row>
    <row r="596" spans="2:31" x14ac:dyDescent="0.25">
      <c r="B596" s="18">
        <f>IF(G596="","",B595+1)</f>
        <v>574</v>
      </c>
      <c r="C596" s="25">
        <v>5500000000733</v>
      </c>
      <c r="D596" s="19"/>
      <c r="E596" s="19"/>
      <c r="F596" s="20"/>
      <c r="G596" s="20" t="s">
        <v>671</v>
      </c>
      <c r="H596" s="21">
        <v>1</v>
      </c>
      <c r="I596" s="21" t="s">
        <v>994</v>
      </c>
      <c r="J596" s="46" t="s">
        <v>1070</v>
      </c>
      <c r="K596" s="46" t="s">
        <v>81</v>
      </c>
      <c r="L596" s="47"/>
      <c r="M596" s="48" t="s">
        <v>1070</v>
      </c>
      <c r="N596" s="48"/>
      <c r="O596" s="49"/>
      <c r="P596" s="50"/>
      <c r="Q596" s="50">
        <v>7.0000000000000007E-2</v>
      </c>
      <c r="R596" s="50"/>
      <c r="S596" s="50"/>
      <c r="T596" s="46" t="s">
        <v>1071</v>
      </c>
      <c r="U596" s="46"/>
      <c r="V596" s="51"/>
      <c r="W596" s="62"/>
      <c r="X596" s="62"/>
      <c r="Y596" s="23" t="str">
        <f>IF(M596&lt;&gt;"",$H596*M596,"")</f>
        <v/>
      </c>
      <c r="Z596" s="23" t="str">
        <f>IF(N596&lt;&gt;"",$H596*N596,"")</f>
        <v/>
      </c>
      <c r="AA596" s="19">
        <f>IF(OR(M596&lt;&gt;"",N596&lt;&gt;""),1,0)</f>
        <v>0</v>
      </c>
      <c r="AB596" s="19">
        <f>IF(M596&lt;&gt;0,1,0)</f>
        <v>1</v>
      </c>
      <c r="AC596" s="19">
        <f>IF(N596&lt;&gt;0,1,0)</f>
        <v>0</v>
      </c>
      <c r="AD596" s="23" t="str">
        <f>IF(W596&lt;&gt;"",$H596*W596,"")</f>
        <v/>
      </c>
      <c r="AE596" s="23" t="str">
        <f>IF(X596&lt;&gt;"",$H596*X596,"")</f>
        <v/>
      </c>
    </row>
    <row r="597" spans="2:31" x14ac:dyDescent="0.25">
      <c r="B597" s="18">
        <f>IF(G597="","",B596+1)</f>
        <v>575</v>
      </c>
      <c r="C597" s="25">
        <v>5500000000490</v>
      </c>
      <c r="D597" s="19"/>
      <c r="E597" s="19"/>
      <c r="F597" s="20"/>
      <c r="G597" s="20" t="s">
        <v>672</v>
      </c>
      <c r="H597" s="21">
        <v>12</v>
      </c>
      <c r="I597" s="21" t="s">
        <v>994</v>
      </c>
      <c r="J597" s="46" t="s">
        <v>1070</v>
      </c>
      <c r="K597" s="46" t="s">
        <v>81</v>
      </c>
      <c r="L597" s="47"/>
      <c r="M597" s="48" t="s">
        <v>1070</v>
      </c>
      <c r="N597" s="48"/>
      <c r="O597" s="49"/>
      <c r="P597" s="50"/>
      <c r="Q597" s="50">
        <v>7.0000000000000007E-2</v>
      </c>
      <c r="R597" s="50"/>
      <c r="S597" s="50"/>
      <c r="T597" s="46" t="s">
        <v>1071</v>
      </c>
      <c r="U597" s="46"/>
      <c r="V597" s="51"/>
      <c r="W597" s="62"/>
      <c r="X597" s="62"/>
      <c r="Y597" s="23" t="str">
        <f>IF(M597&lt;&gt;"",$H597*M597,"")</f>
        <v/>
      </c>
      <c r="Z597" s="23" t="str">
        <f>IF(N597&lt;&gt;"",$H597*N597,"")</f>
        <v/>
      </c>
      <c r="AA597" s="19">
        <f>IF(OR(M597&lt;&gt;"",N597&lt;&gt;""),1,0)</f>
        <v>0</v>
      </c>
      <c r="AB597" s="19">
        <f>IF(M597&lt;&gt;0,1,0)</f>
        <v>1</v>
      </c>
      <c r="AC597" s="19">
        <f>IF(N597&lt;&gt;0,1,0)</f>
        <v>0</v>
      </c>
      <c r="AD597" s="23" t="str">
        <f>IF(W597&lt;&gt;"",$H597*W597,"")</f>
        <v/>
      </c>
      <c r="AE597" s="23" t="str">
        <f>IF(X597&lt;&gt;"",$H597*X597,"")</f>
        <v/>
      </c>
    </row>
    <row r="598" spans="2:31" x14ac:dyDescent="0.25">
      <c r="B598" s="18">
        <f>IF(G598="","",B597+1)</f>
        <v>576</v>
      </c>
      <c r="C598" s="25">
        <v>5500000000491</v>
      </c>
      <c r="D598" s="19"/>
      <c r="E598" s="19"/>
      <c r="F598" s="20"/>
      <c r="G598" s="20" t="s">
        <v>673</v>
      </c>
      <c r="H598" s="21">
        <v>12</v>
      </c>
      <c r="I598" s="21" t="s">
        <v>994</v>
      </c>
      <c r="J598" s="46" t="s">
        <v>1070</v>
      </c>
      <c r="K598" s="46" t="s">
        <v>81</v>
      </c>
      <c r="L598" s="47"/>
      <c r="M598" s="48" t="s">
        <v>1070</v>
      </c>
      <c r="N598" s="48"/>
      <c r="O598" s="49"/>
      <c r="P598" s="50"/>
      <c r="Q598" s="50">
        <v>7.0000000000000007E-2</v>
      </c>
      <c r="R598" s="50"/>
      <c r="S598" s="50"/>
      <c r="T598" s="46" t="s">
        <v>1071</v>
      </c>
      <c r="U598" s="46"/>
      <c r="V598" s="51"/>
      <c r="W598" s="62"/>
      <c r="X598" s="62"/>
      <c r="Y598" s="23" t="str">
        <f>IF(M598&lt;&gt;"",$H598*M598,"")</f>
        <v/>
      </c>
      <c r="Z598" s="23" t="str">
        <f>IF(N598&lt;&gt;"",$H598*N598,"")</f>
        <v/>
      </c>
      <c r="AA598" s="19">
        <f>IF(OR(M598&lt;&gt;"",N598&lt;&gt;""),1,0)</f>
        <v>0</v>
      </c>
      <c r="AB598" s="19">
        <f>IF(M598&lt;&gt;0,1,0)</f>
        <v>1</v>
      </c>
      <c r="AC598" s="19">
        <f>IF(N598&lt;&gt;0,1,0)</f>
        <v>0</v>
      </c>
      <c r="AD598" s="23" t="str">
        <f>IF(W598&lt;&gt;"",$H598*W598,"")</f>
        <v/>
      </c>
      <c r="AE598" s="23" t="str">
        <f>IF(X598&lt;&gt;"",$H598*X598,"")</f>
        <v/>
      </c>
    </row>
    <row r="599" spans="2:31" x14ac:dyDescent="0.25">
      <c r="B599" s="18">
        <f>IF(G599="","",B598+1)</f>
        <v>577</v>
      </c>
      <c r="C599" s="25">
        <v>5500000000492</v>
      </c>
      <c r="D599" s="19"/>
      <c r="E599" s="19"/>
      <c r="F599" s="20"/>
      <c r="G599" s="20" t="s">
        <v>674</v>
      </c>
      <c r="H599" s="21">
        <v>12</v>
      </c>
      <c r="I599" s="21" t="s">
        <v>994</v>
      </c>
      <c r="J599" s="46" t="s">
        <v>1070</v>
      </c>
      <c r="K599" s="46" t="s">
        <v>81</v>
      </c>
      <c r="L599" s="47"/>
      <c r="M599" s="48" t="s">
        <v>1070</v>
      </c>
      <c r="N599" s="48"/>
      <c r="O599" s="49"/>
      <c r="P599" s="50"/>
      <c r="Q599" s="50">
        <v>7.0000000000000007E-2</v>
      </c>
      <c r="R599" s="50"/>
      <c r="S599" s="50"/>
      <c r="T599" s="46" t="s">
        <v>1071</v>
      </c>
      <c r="U599" s="46"/>
      <c r="V599" s="51"/>
      <c r="W599" s="62"/>
      <c r="X599" s="62"/>
      <c r="Y599" s="23" t="str">
        <f>IF(M599&lt;&gt;"",$H599*M599,"")</f>
        <v/>
      </c>
      <c r="Z599" s="23" t="str">
        <f>IF(N599&lt;&gt;"",$H599*N599,"")</f>
        <v/>
      </c>
      <c r="AA599" s="19">
        <f>IF(OR(M599&lt;&gt;"",N599&lt;&gt;""),1,0)</f>
        <v>0</v>
      </c>
      <c r="AB599" s="19">
        <f>IF(M599&lt;&gt;0,1,0)</f>
        <v>1</v>
      </c>
      <c r="AC599" s="19">
        <f>IF(N599&lt;&gt;0,1,0)</f>
        <v>0</v>
      </c>
      <c r="AD599" s="23" t="str">
        <f>IF(W599&lt;&gt;"",$H599*W599,"")</f>
        <v/>
      </c>
      <c r="AE599" s="23" t="str">
        <f>IF(X599&lt;&gt;"",$H599*X599,"")</f>
        <v/>
      </c>
    </row>
    <row r="600" spans="2:31" x14ac:dyDescent="0.25">
      <c r="B600" s="18">
        <f>IF(G600="","",B599+1)</f>
        <v>578</v>
      </c>
      <c r="C600" s="25">
        <v>5500000000493</v>
      </c>
      <c r="D600" s="19"/>
      <c r="E600" s="19"/>
      <c r="F600" s="20"/>
      <c r="G600" s="20" t="s">
        <v>675</v>
      </c>
      <c r="H600" s="21">
        <v>12</v>
      </c>
      <c r="I600" s="21" t="s">
        <v>994</v>
      </c>
      <c r="J600" s="46" t="s">
        <v>1070</v>
      </c>
      <c r="K600" s="46" t="s">
        <v>81</v>
      </c>
      <c r="L600" s="47"/>
      <c r="M600" s="48" t="s">
        <v>1070</v>
      </c>
      <c r="N600" s="48"/>
      <c r="O600" s="49"/>
      <c r="P600" s="50"/>
      <c r="Q600" s="50">
        <v>7.0000000000000007E-2</v>
      </c>
      <c r="R600" s="50"/>
      <c r="S600" s="50"/>
      <c r="T600" s="46" t="s">
        <v>1071</v>
      </c>
      <c r="U600" s="46"/>
      <c r="V600" s="51"/>
      <c r="W600" s="62"/>
      <c r="X600" s="62"/>
      <c r="Y600" s="23" t="str">
        <f>IF(M600&lt;&gt;"",$H600*M600,"")</f>
        <v/>
      </c>
      <c r="Z600" s="23" t="str">
        <f>IF(N600&lt;&gt;"",$H600*N600,"")</f>
        <v/>
      </c>
      <c r="AA600" s="19">
        <f>IF(OR(M600&lt;&gt;"",N600&lt;&gt;""),1,0)</f>
        <v>0</v>
      </c>
      <c r="AB600" s="19">
        <f>IF(M600&lt;&gt;0,1,0)</f>
        <v>1</v>
      </c>
      <c r="AC600" s="19">
        <f>IF(N600&lt;&gt;0,1,0)</f>
        <v>0</v>
      </c>
      <c r="AD600" s="23" t="str">
        <f>IF(W600&lt;&gt;"",$H600*W600,"")</f>
        <v/>
      </c>
      <c r="AE600" s="23" t="str">
        <f>IF(X600&lt;&gt;"",$H600*X600,"")</f>
        <v/>
      </c>
    </row>
    <row r="601" spans="2:31" x14ac:dyDescent="0.25">
      <c r="B601" s="18">
        <f>IF(G601="","",B600+1)</f>
        <v>579</v>
      </c>
      <c r="C601" s="25">
        <v>5500000000705</v>
      </c>
      <c r="D601" s="19"/>
      <c r="E601" s="19"/>
      <c r="F601" s="20"/>
      <c r="G601" s="20" t="s">
        <v>676</v>
      </c>
      <c r="H601" s="21">
        <v>1</v>
      </c>
      <c r="I601" s="21" t="s">
        <v>994</v>
      </c>
      <c r="J601" s="46" t="s">
        <v>1070</v>
      </c>
      <c r="K601" s="46" t="s">
        <v>81</v>
      </c>
      <c r="L601" s="47"/>
      <c r="M601" s="48" t="s">
        <v>1070</v>
      </c>
      <c r="N601" s="48"/>
      <c r="O601" s="49"/>
      <c r="P601" s="50"/>
      <c r="Q601" s="50">
        <v>7.0000000000000007E-2</v>
      </c>
      <c r="R601" s="50"/>
      <c r="S601" s="50"/>
      <c r="T601" s="46" t="s">
        <v>1071</v>
      </c>
      <c r="U601" s="46"/>
      <c r="V601" s="51"/>
      <c r="W601" s="62"/>
      <c r="X601" s="62"/>
      <c r="Y601" s="23" t="str">
        <f>IF(M601&lt;&gt;"",$H601*M601,"")</f>
        <v/>
      </c>
      <c r="Z601" s="23" t="str">
        <f>IF(N601&lt;&gt;"",$H601*N601,"")</f>
        <v/>
      </c>
      <c r="AA601" s="19">
        <f>IF(OR(M601&lt;&gt;"",N601&lt;&gt;""),1,0)</f>
        <v>0</v>
      </c>
      <c r="AB601" s="19">
        <f>IF(M601&lt;&gt;0,1,0)</f>
        <v>1</v>
      </c>
      <c r="AC601" s="19">
        <f>IF(N601&lt;&gt;0,1,0)</f>
        <v>0</v>
      </c>
      <c r="AD601" s="23" t="str">
        <f>IF(W601&lt;&gt;"",$H601*W601,"")</f>
        <v/>
      </c>
      <c r="AE601" s="23" t="str">
        <f>IF(X601&lt;&gt;"",$H601*X601,"")</f>
        <v/>
      </c>
    </row>
    <row r="602" spans="2:31" x14ac:dyDescent="0.25">
      <c r="B602" s="18">
        <f>IF(G602="","",B601+1)</f>
        <v>580</v>
      </c>
      <c r="C602" s="25">
        <v>5500000000706</v>
      </c>
      <c r="D602" s="19"/>
      <c r="E602" s="19"/>
      <c r="F602" s="20"/>
      <c r="G602" s="20" t="s">
        <v>677</v>
      </c>
      <c r="H602" s="21">
        <v>1</v>
      </c>
      <c r="I602" s="21" t="s">
        <v>994</v>
      </c>
      <c r="J602" s="46" t="s">
        <v>1070</v>
      </c>
      <c r="K602" s="46" t="s">
        <v>81</v>
      </c>
      <c r="L602" s="47"/>
      <c r="M602" s="48" t="s">
        <v>1070</v>
      </c>
      <c r="N602" s="48"/>
      <c r="O602" s="49"/>
      <c r="P602" s="50"/>
      <c r="Q602" s="50">
        <v>7.0000000000000007E-2</v>
      </c>
      <c r="R602" s="50"/>
      <c r="S602" s="50"/>
      <c r="T602" s="46" t="s">
        <v>1071</v>
      </c>
      <c r="U602" s="46"/>
      <c r="V602" s="51"/>
      <c r="W602" s="62"/>
      <c r="X602" s="62"/>
      <c r="Y602" s="23" t="str">
        <f>IF(M602&lt;&gt;"",$H602*M602,"")</f>
        <v/>
      </c>
      <c r="Z602" s="23" t="str">
        <f>IF(N602&lt;&gt;"",$H602*N602,"")</f>
        <v/>
      </c>
      <c r="AA602" s="19">
        <f>IF(OR(M602&lt;&gt;"",N602&lt;&gt;""),1,0)</f>
        <v>0</v>
      </c>
      <c r="AB602" s="19">
        <f>IF(M602&lt;&gt;0,1,0)</f>
        <v>1</v>
      </c>
      <c r="AC602" s="19">
        <f>IF(N602&lt;&gt;0,1,0)</f>
        <v>0</v>
      </c>
      <c r="AD602" s="23" t="str">
        <f>IF(W602&lt;&gt;"",$H602*W602,"")</f>
        <v/>
      </c>
      <c r="AE602" s="23" t="str">
        <f>IF(X602&lt;&gt;"",$H602*X602,"")</f>
        <v/>
      </c>
    </row>
    <row r="603" spans="2:31" x14ac:dyDescent="0.25">
      <c r="B603" s="18">
        <f>IF(G603="","",B602+1)</f>
        <v>581</v>
      </c>
      <c r="C603" s="25">
        <v>5500000001934</v>
      </c>
      <c r="D603" s="19"/>
      <c r="E603" s="19"/>
      <c r="F603" s="20"/>
      <c r="G603" s="20" t="s">
        <v>678</v>
      </c>
      <c r="H603" s="21">
        <v>1</v>
      </c>
      <c r="I603" s="21" t="s">
        <v>994</v>
      </c>
      <c r="J603" s="46" t="s">
        <v>1070</v>
      </c>
      <c r="K603" s="46" t="s">
        <v>81</v>
      </c>
      <c r="L603" s="47"/>
      <c r="M603" s="48" t="s">
        <v>1070</v>
      </c>
      <c r="N603" s="48"/>
      <c r="O603" s="49"/>
      <c r="P603" s="50"/>
      <c r="Q603" s="50">
        <v>7.0000000000000007E-2</v>
      </c>
      <c r="R603" s="50"/>
      <c r="S603" s="50"/>
      <c r="T603" s="46" t="s">
        <v>1071</v>
      </c>
      <c r="U603" s="46"/>
      <c r="V603" s="51"/>
      <c r="W603" s="62"/>
      <c r="X603" s="62"/>
      <c r="Y603" s="23" t="str">
        <f>IF(M603&lt;&gt;"",$H603*M603,"")</f>
        <v/>
      </c>
      <c r="Z603" s="23" t="str">
        <f>IF(N603&lt;&gt;"",$H603*N603,"")</f>
        <v/>
      </c>
      <c r="AA603" s="19">
        <f>IF(OR(M603&lt;&gt;"",N603&lt;&gt;""),1,0)</f>
        <v>0</v>
      </c>
      <c r="AB603" s="19">
        <f>IF(M603&lt;&gt;0,1,0)</f>
        <v>1</v>
      </c>
      <c r="AC603" s="19">
        <f>IF(N603&lt;&gt;0,1,0)</f>
        <v>0</v>
      </c>
      <c r="AD603" s="23" t="str">
        <f>IF(W603&lt;&gt;"",$H603*W603,"")</f>
        <v/>
      </c>
      <c r="AE603" s="23" t="str">
        <f>IF(X603&lt;&gt;"",$H603*X603,"")</f>
        <v/>
      </c>
    </row>
    <row r="604" spans="2:31" x14ac:dyDescent="0.25">
      <c r="B604" s="18">
        <f>IF(G604="","",B603+1)</f>
        <v>582</v>
      </c>
      <c r="C604" s="25">
        <v>6100000004788</v>
      </c>
      <c r="D604" s="19"/>
      <c r="E604" s="19"/>
      <c r="F604" s="20"/>
      <c r="G604" s="20" t="s">
        <v>679</v>
      </c>
      <c r="H604" s="21">
        <v>1</v>
      </c>
      <c r="I604" s="21" t="s">
        <v>994</v>
      </c>
      <c r="J604" s="46" t="s">
        <v>1070</v>
      </c>
      <c r="K604" s="46" t="s">
        <v>81</v>
      </c>
      <c r="L604" s="47"/>
      <c r="M604" s="48" t="s">
        <v>1070</v>
      </c>
      <c r="N604" s="48"/>
      <c r="O604" s="49"/>
      <c r="P604" s="50"/>
      <c r="Q604" s="50">
        <v>7.0000000000000007E-2</v>
      </c>
      <c r="R604" s="50"/>
      <c r="S604" s="50"/>
      <c r="T604" s="46" t="s">
        <v>1071</v>
      </c>
      <c r="U604" s="46"/>
      <c r="V604" s="51"/>
      <c r="W604" s="62"/>
      <c r="X604" s="62"/>
      <c r="Y604" s="23" t="str">
        <f>IF(M604&lt;&gt;"",$H604*M604,"")</f>
        <v/>
      </c>
      <c r="Z604" s="23" t="str">
        <f>IF(N604&lt;&gt;"",$H604*N604,"")</f>
        <v/>
      </c>
      <c r="AA604" s="19">
        <f>IF(OR(M604&lt;&gt;"",N604&lt;&gt;""),1,0)</f>
        <v>0</v>
      </c>
      <c r="AB604" s="19">
        <f>IF(M604&lt;&gt;0,1,0)</f>
        <v>1</v>
      </c>
      <c r="AC604" s="19">
        <f>IF(N604&lt;&gt;0,1,0)</f>
        <v>0</v>
      </c>
      <c r="AD604" s="23" t="str">
        <f>IF(W604&lt;&gt;"",$H604*W604,"")</f>
        <v/>
      </c>
      <c r="AE604" s="23" t="str">
        <f>IF(X604&lt;&gt;"",$H604*X604,"")</f>
        <v/>
      </c>
    </row>
    <row r="605" spans="2:31" x14ac:dyDescent="0.25">
      <c r="B605" s="18">
        <f>IF(G605="","",B604+1)</f>
        <v>583</v>
      </c>
      <c r="C605" s="25">
        <v>5500000000979</v>
      </c>
      <c r="D605" s="19"/>
      <c r="E605" s="19"/>
      <c r="F605" s="20"/>
      <c r="G605" s="20" t="s">
        <v>680</v>
      </c>
      <c r="H605" s="21">
        <v>1</v>
      </c>
      <c r="I605" s="21" t="s">
        <v>994</v>
      </c>
      <c r="J605" s="46">
        <v>82041200</v>
      </c>
      <c r="K605" s="46" t="s">
        <v>104</v>
      </c>
      <c r="L605" s="47"/>
      <c r="M605" s="48">
        <v>71.590909090909093</v>
      </c>
      <c r="N605" s="48"/>
      <c r="O605" s="49"/>
      <c r="P605" s="50"/>
      <c r="Q605" s="50">
        <v>7.0000000000000007E-2</v>
      </c>
      <c r="R605" s="50"/>
      <c r="S605" s="50"/>
      <c r="T605" s="46" t="s">
        <v>1071</v>
      </c>
      <c r="U605" s="46"/>
      <c r="V605" s="51"/>
      <c r="W605" s="62"/>
      <c r="X605" s="62"/>
      <c r="Y605" s="23">
        <f>IF(M605&lt;&gt;"",$H605*M605,"")</f>
        <v>71.590909090909093</v>
      </c>
      <c r="Z605" s="23" t="str">
        <f>IF(N605&lt;&gt;"",$H605*N605,"")</f>
        <v/>
      </c>
      <c r="AA605" s="19">
        <f>IF(OR(M605&lt;&gt;"",N605&lt;&gt;""),1,0)</f>
        <v>1</v>
      </c>
      <c r="AB605" s="19">
        <f>IF(M605&lt;&gt;0,1,0)</f>
        <v>1</v>
      </c>
      <c r="AC605" s="19">
        <f>IF(N605&lt;&gt;0,1,0)</f>
        <v>0</v>
      </c>
      <c r="AD605" s="23" t="str">
        <f>IF(W605&lt;&gt;"",$H605*W605,"")</f>
        <v/>
      </c>
      <c r="AE605" s="23" t="str">
        <f>IF(X605&lt;&gt;"",$H605*X605,"")</f>
        <v/>
      </c>
    </row>
    <row r="606" spans="2:31" x14ac:dyDescent="0.25">
      <c r="B606" s="18">
        <f>IF(G606="","",B605+1)</f>
        <v>584</v>
      </c>
      <c r="C606" s="25">
        <v>5500000001010</v>
      </c>
      <c r="D606" s="19"/>
      <c r="E606" s="19"/>
      <c r="F606" s="20"/>
      <c r="G606" s="20" t="s">
        <v>681</v>
      </c>
      <c r="H606" s="21">
        <v>1</v>
      </c>
      <c r="I606" s="21" t="s">
        <v>994</v>
      </c>
      <c r="J606" s="46" t="s">
        <v>1070</v>
      </c>
      <c r="K606" s="46" t="s">
        <v>81</v>
      </c>
      <c r="L606" s="47"/>
      <c r="M606" s="48" t="s">
        <v>1070</v>
      </c>
      <c r="N606" s="48"/>
      <c r="O606" s="49"/>
      <c r="P606" s="50"/>
      <c r="Q606" s="50">
        <v>7.0000000000000007E-2</v>
      </c>
      <c r="R606" s="50"/>
      <c r="S606" s="50"/>
      <c r="T606" s="46" t="s">
        <v>1071</v>
      </c>
      <c r="U606" s="46"/>
      <c r="V606" s="51"/>
      <c r="W606" s="62"/>
      <c r="X606" s="62"/>
      <c r="Y606" s="23" t="str">
        <f>IF(M606&lt;&gt;"",$H606*M606,"")</f>
        <v/>
      </c>
      <c r="Z606" s="23" t="str">
        <f>IF(N606&lt;&gt;"",$H606*N606,"")</f>
        <v/>
      </c>
      <c r="AA606" s="19">
        <f>IF(OR(M606&lt;&gt;"",N606&lt;&gt;""),1,0)</f>
        <v>0</v>
      </c>
      <c r="AB606" s="19">
        <f>IF(M606&lt;&gt;0,1,0)</f>
        <v>1</v>
      </c>
      <c r="AC606" s="19">
        <f>IF(N606&lt;&gt;0,1,0)</f>
        <v>0</v>
      </c>
      <c r="AD606" s="23" t="str">
        <f>IF(W606&lt;&gt;"",$H606*W606,"")</f>
        <v/>
      </c>
      <c r="AE606" s="23" t="str">
        <f>IF(X606&lt;&gt;"",$H606*X606,"")</f>
        <v/>
      </c>
    </row>
    <row r="607" spans="2:31" x14ac:dyDescent="0.25">
      <c r="B607" s="18">
        <f>IF(G607="","",B606+1)</f>
        <v>585</v>
      </c>
      <c r="C607" s="25">
        <v>5500000002076</v>
      </c>
      <c r="D607" s="19"/>
      <c r="E607" s="19"/>
      <c r="F607" s="20"/>
      <c r="G607" s="20" t="s">
        <v>682</v>
      </c>
      <c r="H607" s="21">
        <v>1</v>
      </c>
      <c r="I607" s="21" t="s">
        <v>994</v>
      </c>
      <c r="J607" s="46" t="s">
        <v>1070</v>
      </c>
      <c r="K607" s="46" t="s">
        <v>81</v>
      </c>
      <c r="L607" s="47"/>
      <c r="M607" s="48" t="s">
        <v>1070</v>
      </c>
      <c r="N607" s="48"/>
      <c r="O607" s="49"/>
      <c r="P607" s="50"/>
      <c r="Q607" s="50">
        <v>7.0000000000000007E-2</v>
      </c>
      <c r="R607" s="50"/>
      <c r="S607" s="50"/>
      <c r="T607" s="46" t="s">
        <v>1071</v>
      </c>
      <c r="U607" s="46"/>
      <c r="V607" s="51"/>
      <c r="W607" s="62"/>
      <c r="X607" s="62"/>
      <c r="Y607" s="23" t="str">
        <f>IF(M607&lt;&gt;"",$H607*M607,"")</f>
        <v/>
      </c>
      <c r="Z607" s="23" t="str">
        <f>IF(N607&lt;&gt;"",$H607*N607,"")</f>
        <v/>
      </c>
      <c r="AA607" s="19">
        <f>IF(OR(M607&lt;&gt;"",N607&lt;&gt;""),1,0)</f>
        <v>0</v>
      </c>
      <c r="AB607" s="19">
        <f>IF(M607&lt;&gt;0,1,0)</f>
        <v>1</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1033</v>
      </c>
      <c r="H608" s="21">
        <v>3</v>
      </c>
      <c r="I608" s="21" t="s">
        <v>994</v>
      </c>
      <c r="J608" s="46" t="s">
        <v>1070</v>
      </c>
      <c r="K608" s="46" t="s">
        <v>81</v>
      </c>
      <c r="L608" s="47"/>
      <c r="M608" s="48" t="s">
        <v>1070</v>
      </c>
      <c r="N608" s="48"/>
      <c r="O608" s="49"/>
      <c r="P608" s="50"/>
      <c r="Q608" s="50">
        <v>7.0000000000000007E-2</v>
      </c>
      <c r="R608" s="50"/>
      <c r="S608" s="50"/>
      <c r="T608" s="46" t="s">
        <v>1071</v>
      </c>
      <c r="U608" s="46"/>
      <c r="V608" s="51"/>
      <c r="W608" s="62"/>
      <c r="X608" s="62"/>
      <c r="Y608" s="23" t="str">
        <f>IF(M608&lt;&gt;"",$H608*M608,"")</f>
        <v/>
      </c>
      <c r="Z608" s="23" t="str">
        <f>IF(N608&lt;&gt;"",$H608*N608,"")</f>
        <v/>
      </c>
      <c r="AA608" s="19">
        <f>IF(OR(M608&lt;&gt;"",N608&lt;&gt;""),1,0)</f>
        <v>0</v>
      </c>
      <c r="AB608" s="19">
        <f>IF(M608&lt;&gt;0,1,0)</f>
        <v>1</v>
      </c>
      <c r="AC608" s="19">
        <f>IF(N608&lt;&gt;0,1,0)</f>
        <v>0</v>
      </c>
      <c r="AD608" s="23" t="str">
        <f>IF(W608&lt;&gt;"",$H608*W608,"")</f>
        <v/>
      </c>
      <c r="AE608" s="23" t="str">
        <f>IF(X608&lt;&gt;"",$H608*X608,"")</f>
        <v/>
      </c>
    </row>
    <row r="609" spans="2:31" x14ac:dyDescent="0.25">
      <c r="B609" s="18">
        <f>IF(G609="","",B608+1)</f>
        <v>587</v>
      </c>
      <c r="C609" s="25">
        <v>5500000002335</v>
      </c>
      <c r="D609" s="19"/>
      <c r="E609" s="19"/>
      <c r="F609" s="20"/>
      <c r="G609" s="20" t="s">
        <v>1034</v>
      </c>
      <c r="H609" s="21">
        <v>3</v>
      </c>
      <c r="I609" s="21" t="s">
        <v>994</v>
      </c>
      <c r="J609" s="46" t="s">
        <v>1070</v>
      </c>
      <c r="K609" s="46" t="s">
        <v>81</v>
      </c>
      <c r="L609" s="47"/>
      <c r="M609" s="48" t="s">
        <v>1070</v>
      </c>
      <c r="N609" s="48"/>
      <c r="O609" s="49"/>
      <c r="P609" s="50"/>
      <c r="Q609" s="50">
        <v>7.0000000000000007E-2</v>
      </c>
      <c r="R609" s="50"/>
      <c r="S609" s="50"/>
      <c r="T609" s="46" t="s">
        <v>1071</v>
      </c>
      <c r="U609" s="46"/>
      <c r="V609" s="51"/>
      <c r="W609" s="62"/>
      <c r="X609" s="62"/>
      <c r="Y609" s="23" t="str">
        <f>IF(M609&lt;&gt;"",$H609*M609,"")</f>
        <v/>
      </c>
      <c r="Z609" s="23" t="str">
        <f>IF(N609&lt;&gt;"",$H609*N609,"")</f>
        <v/>
      </c>
      <c r="AA609" s="19">
        <f>IF(OR(M609&lt;&gt;"",N609&lt;&gt;""),1,0)</f>
        <v>0</v>
      </c>
      <c r="AB609" s="19">
        <f>IF(M609&lt;&gt;0,1,0)</f>
        <v>1</v>
      </c>
      <c r="AC609" s="19">
        <f>IF(N609&lt;&gt;0,1,0)</f>
        <v>0</v>
      </c>
      <c r="AD609" s="23" t="str">
        <f>IF(W609&lt;&gt;"",$H609*W609,"")</f>
        <v/>
      </c>
      <c r="AE609" s="23" t="str">
        <f>IF(X609&lt;&gt;"",$H609*X609,"")</f>
        <v/>
      </c>
    </row>
    <row r="610" spans="2:31" x14ac:dyDescent="0.25">
      <c r="B610" s="18">
        <f>IF(G610="","",B609+1)</f>
        <v>588</v>
      </c>
      <c r="C610" s="25">
        <v>5500000002336</v>
      </c>
      <c r="D610" s="19"/>
      <c r="E610" s="19"/>
      <c r="F610" s="20"/>
      <c r="G610" s="20" t="s">
        <v>1035</v>
      </c>
      <c r="H610" s="21">
        <v>3</v>
      </c>
      <c r="I610" s="21" t="s">
        <v>994</v>
      </c>
      <c r="J610" s="46" t="s">
        <v>1070</v>
      </c>
      <c r="K610" s="46" t="s">
        <v>81</v>
      </c>
      <c r="L610" s="47"/>
      <c r="M610" s="48" t="s">
        <v>1070</v>
      </c>
      <c r="N610" s="48"/>
      <c r="O610" s="49"/>
      <c r="P610" s="50"/>
      <c r="Q610" s="50">
        <v>7.0000000000000007E-2</v>
      </c>
      <c r="R610" s="50"/>
      <c r="S610" s="50"/>
      <c r="T610" s="46" t="s">
        <v>1071</v>
      </c>
      <c r="U610" s="46"/>
      <c r="V610" s="51"/>
      <c r="W610" s="62"/>
      <c r="X610" s="62"/>
      <c r="Y610" s="23" t="str">
        <f>IF(M610&lt;&gt;"",$H610*M610,"")</f>
        <v/>
      </c>
      <c r="Z610" s="23" t="str">
        <f>IF(N610&lt;&gt;"",$H610*N610,"")</f>
        <v/>
      </c>
      <c r="AA610" s="19">
        <f>IF(OR(M610&lt;&gt;"",N610&lt;&gt;""),1,0)</f>
        <v>0</v>
      </c>
      <c r="AB610" s="19">
        <f>IF(M610&lt;&gt;0,1,0)</f>
        <v>1</v>
      </c>
      <c r="AC610" s="19">
        <f>IF(N610&lt;&gt;0,1,0)</f>
        <v>0</v>
      </c>
      <c r="AD610" s="23" t="str">
        <f>IF(W610&lt;&gt;"",$H610*W610,"")</f>
        <v/>
      </c>
      <c r="AE610" s="23" t="str">
        <f>IF(X610&lt;&gt;"",$H610*X610,"")</f>
        <v/>
      </c>
    </row>
    <row r="611" spans="2:31" x14ac:dyDescent="0.25">
      <c r="B611" s="18">
        <f>IF(G611="","",B610+1)</f>
        <v>589</v>
      </c>
      <c r="C611" s="25">
        <v>5500000002337</v>
      </c>
      <c r="D611" s="19"/>
      <c r="E611" s="19"/>
      <c r="F611" s="20"/>
      <c r="G611" s="20" t="s">
        <v>1036</v>
      </c>
      <c r="H611" s="21">
        <v>3</v>
      </c>
      <c r="I611" s="21" t="s">
        <v>994</v>
      </c>
      <c r="J611" s="46" t="s">
        <v>1070</v>
      </c>
      <c r="K611" s="46" t="s">
        <v>81</v>
      </c>
      <c r="L611" s="47"/>
      <c r="M611" s="48" t="s">
        <v>1070</v>
      </c>
      <c r="N611" s="48"/>
      <c r="O611" s="49"/>
      <c r="P611" s="50"/>
      <c r="Q611" s="50">
        <v>7.0000000000000007E-2</v>
      </c>
      <c r="R611" s="50"/>
      <c r="S611" s="50"/>
      <c r="T611" s="46" t="s">
        <v>1071</v>
      </c>
      <c r="U611" s="46"/>
      <c r="V611" s="51"/>
      <c r="W611" s="62"/>
      <c r="X611" s="62"/>
      <c r="Y611" s="23" t="str">
        <f>IF(M611&lt;&gt;"",$H611*M611,"")</f>
        <v/>
      </c>
      <c r="Z611" s="23" t="str">
        <f>IF(N611&lt;&gt;"",$H611*N611,"")</f>
        <v/>
      </c>
      <c r="AA611" s="19">
        <f>IF(OR(M611&lt;&gt;"",N611&lt;&gt;""),1,0)</f>
        <v>0</v>
      </c>
      <c r="AB611" s="19">
        <f>IF(M611&lt;&gt;0,1,0)</f>
        <v>1</v>
      </c>
      <c r="AC611" s="19">
        <f>IF(N611&lt;&gt;0,1,0)</f>
        <v>0</v>
      </c>
      <c r="AD611" s="23" t="str">
        <f>IF(W611&lt;&gt;"",$H611*W611,"")</f>
        <v/>
      </c>
      <c r="AE611" s="23" t="str">
        <f>IF(X611&lt;&gt;"",$H611*X611,"")</f>
        <v/>
      </c>
    </row>
    <row r="612" spans="2:31" x14ac:dyDescent="0.25">
      <c r="B612" s="18">
        <f>IF(G612="","",B611+1)</f>
        <v>590</v>
      </c>
      <c r="C612" s="25">
        <v>5500000002338</v>
      </c>
      <c r="D612" s="19"/>
      <c r="E612" s="19"/>
      <c r="F612" s="20"/>
      <c r="G612" s="20" t="s">
        <v>1037</v>
      </c>
      <c r="H612" s="21">
        <v>3</v>
      </c>
      <c r="I612" s="21" t="s">
        <v>994</v>
      </c>
      <c r="J612" s="46" t="s">
        <v>1070</v>
      </c>
      <c r="K612" s="46" t="s">
        <v>81</v>
      </c>
      <c r="L612" s="47"/>
      <c r="M612" s="48" t="s">
        <v>1070</v>
      </c>
      <c r="N612" s="48"/>
      <c r="O612" s="49"/>
      <c r="P612" s="50"/>
      <c r="Q612" s="50">
        <v>7.0000000000000007E-2</v>
      </c>
      <c r="R612" s="50"/>
      <c r="S612" s="50"/>
      <c r="T612" s="46" t="s">
        <v>1071</v>
      </c>
      <c r="U612" s="46"/>
      <c r="V612" s="51"/>
      <c r="W612" s="62"/>
      <c r="X612" s="62"/>
      <c r="Y612" s="23" t="str">
        <f>IF(M612&lt;&gt;"",$H612*M612,"")</f>
        <v/>
      </c>
      <c r="Z612" s="23" t="str">
        <f>IF(N612&lt;&gt;"",$H612*N612,"")</f>
        <v/>
      </c>
      <c r="AA612" s="19">
        <f>IF(OR(M612&lt;&gt;"",N612&lt;&gt;""),1,0)</f>
        <v>0</v>
      </c>
      <c r="AB612" s="19">
        <f>IF(M612&lt;&gt;0,1,0)</f>
        <v>1</v>
      </c>
      <c r="AC612" s="19">
        <f>IF(N612&lt;&gt;0,1,0)</f>
        <v>0</v>
      </c>
      <c r="AD612" s="23" t="str">
        <f>IF(W612&lt;&gt;"",$H612*W612,"")</f>
        <v/>
      </c>
      <c r="AE612" s="23" t="str">
        <f>IF(X612&lt;&gt;"",$H612*X612,"")</f>
        <v/>
      </c>
    </row>
    <row r="613" spans="2:31" x14ac:dyDescent="0.25">
      <c r="B613" s="18">
        <f>IF(G613="","",B612+1)</f>
        <v>591</v>
      </c>
      <c r="C613" s="25">
        <v>5500000000791</v>
      </c>
      <c r="D613" s="19"/>
      <c r="E613" s="19"/>
      <c r="F613" s="20"/>
      <c r="G613" s="20" t="s">
        <v>683</v>
      </c>
      <c r="H613" s="21">
        <v>1</v>
      </c>
      <c r="I613" s="21" t="s">
        <v>994</v>
      </c>
      <c r="J613" s="46" t="s">
        <v>1070</v>
      </c>
      <c r="K613" s="46" t="s">
        <v>81</v>
      </c>
      <c r="L613" s="47"/>
      <c r="M613" s="48" t="s">
        <v>1070</v>
      </c>
      <c r="N613" s="48"/>
      <c r="O613" s="49"/>
      <c r="P613" s="50"/>
      <c r="Q613" s="50">
        <v>7.0000000000000007E-2</v>
      </c>
      <c r="R613" s="50"/>
      <c r="S613" s="50"/>
      <c r="T613" s="46" t="s">
        <v>1071</v>
      </c>
      <c r="U613" s="46"/>
      <c r="V613" s="51"/>
      <c r="W613" s="62"/>
      <c r="X613" s="62"/>
      <c r="Y613" s="23" t="str">
        <f>IF(M613&lt;&gt;"",$H613*M613,"")</f>
        <v/>
      </c>
      <c r="Z613" s="23" t="str">
        <f>IF(N613&lt;&gt;"",$H613*N613,"")</f>
        <v/>
      </c>
      <c r="AA613" s="19">
        <f>IF(OR(M613&lt;&gt;"",N613&lt;&gt;""),1,0)</f>
        <v>0</v>
      </c>
      <c r="AB613" s="19">
        <f>IF(M613&lt;&gt;0,1,0)</f>
        <v>1</v>
      </c>
      <c r="AC613" s="19">
        <f>IF(N613&lt;&gt;0,1,0)</f>
        <v>0</v>
      </c>
      <c r="AD613" s="23" t="str">
        <f>IF(W613&lt;&gt;"",$H613*W613,"")</f>
        <v/>
      </c>
      <c r="AE613" s="23" t="str">
        <f>IF(X613&lt;&gt;"",$H613*X613,"")</f>
        <v/>
      </c>
    </row>
    <row r="614" spans="2:31" x14ac:dyDescent="0.25">
      <c r="B614" s="18">
        <f>IF(G614="","",B613+1)</f>
        <v>592</v>
      </c>
      <c r="C614" s="25">
        <v>5500000000790</v>
      </c>
      <c r="D614" s="19"/>
      <c r="E614" s="19"/>
      <c r="F614" s="20"/>
      <c r="G614" s="20" t="s">
        <v>684</v>
      </c>
      <c r="H614" s="21">
        <v>1</v>
      </c>
      <c r="I614" s="21" t="s">
        <v>994</v>
      </c>
      <c r="J614" s="46" t="s">
        <v>1070</v>
      </c>
      <c r="K614" s="46" t="s">
        <v>81</v>
      </c>
      <c r="L614" s="47"/>
      <c r="M614" s="48" t="s">
        <v>1070</v>
      </c>
      <c r="N614" s="48"/>
      <c r="O614" s="49"/>
      <c r="P614" s="50"/>
      <c r="Q614" s="50">
        <v>7.0000000000000007E-2</v>
      </c>
      <c r="R614" s="50"/>
      <c r="S614" s="50"/>
      <c r="T614" s="46" t="s">
        <v>1071</v>
      </c>
      <c r="U614" s="46"/>
      <c r="V614" s="51"/>
      <c r="W614" s="62"/>
      <c r="X614" s="62"/>
      <c r="Y614" s="23" t="str">
        <f>IF(M614&lt;&gt;"",$H614*M614,"")</f>
        <v/>
      </c>
      <c r="Z614" s="23" t="str">
        <f>IF(N614&lt;&gt;"",$H614*N614,"")</f>
        <v/>
      </c>
      <c r="AA614" s="19">
        <f>IF(OR(M614&lt;&gt;"",N614&lt;&gt;""),1,0)</f>
        <v>0</v>
      </c>
      <c r="AB614" s="19">
        <f>IF(M614&lt;&gt;0,1,0)</f>
        <v>1</v>
      </c>
      <c r="AC614" s="19">
        <f>IF(N614&lt;&gt;0,1,0)</f>
        <v>0</v>
      </c>
      <c r="AD614" s="23" t="str">
        <f>IF(W614&lt;&gt;"",$H614*W614,"")</f>
        <v/>
      </c>
      <c r="AE614" s="23" t="str">
        <f>IF(X614&lt;&gt;"",$H614*X614,"")</f>
        <v/>
      </c>
    </row>
    <row r="615" spans="2:31" x14ac:dyDescent="0.25">
      <c r="B615" s="18">
        <f>IF(G615="","",B614+1)</f>
        <v>593</v>
      </c>
      <c r="C615" s="25">
        <v>5500000002205</v>
      </c>
      <c r="D615" s="19"/>
      <c r="E615" s="19"/>
      <c r="F615" s="20"/>
      <c r="G615" s="20" t="s">
        <v>1038</v>
      </c>
      <c r="H615" s="21">
        <v>1</v>
      </c>
      <c r="I615" s="21" t="s">
        <v>994</v>
      </c>
      <c r="J615" s="46" t="s">
        <v>1070</v>
      </c>
      <c r="K615" s="46" t="s">
        <v>81</v>
      </c>
      <c r="L615" s="47"/>
      <c r="M615" s="48" t="s">
        <v>1070</v>
      </c>
      <c r="N615" s="48"/>
      <c r="O615" s="49"/>
      <c r="P615" s="50"/>
      <c r="Q615" s="50">
        <v>7.0000000000000007E-2</v>
      </c>
      <c r="R615" s="50"/>
      <c r="S615" s="50"/>
      <c r="T615" s="46" t="s">
        <v>1071</v>
      </c>
      <c r="U615" s="46"/>
      <c r="V615" s="51"/>
      <c r="W615" s="62"/>
      <c r="X615" s="62"/>
      <c r="Y615" s="23" t="str">
        <f>IF(M615&lt;&gt;"",$H615*M615,"")</f>
        <v/>
      </c>
      <c r="Z615" s="23" t="str">
        <f>IF(N615&lt;&gt;"",$H615*N615,"")</f>
        <v/>
      </c>
      <c r="AA615" s="19">
        <f>IF(OR(M615&lt;&gt;"",N615&lt;&gt;""),1,0)</f>
        <v>0</v>
      </c>
      <c r="AB615" s="19">
        <f>IF(M615&lt;&gt;0,1,0)</f>
        <v>1</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1039</v>
      </c>
      <c r="H616" s="21">
        <v>5</v>
      </c>
      <c r="I616" s="21" t="s">
        <v>994</v>
      </c>
      <c r="J616" s="46" t="s">
        <v>1070</v>
      </c>
      <c r="K616" s="46" t="s">
        <v>81</v>
      </c>
      <c r="L616" s="47"/>
      <c r="M616" s="48" t="s">
        <v>1070</v>
      </c>
      <c r="N616" s="48"/>
      <c r="O616" s="49"/>
      <c r="P616" s="50"/>
      <c r="Q616" s="50">
        <v>7.0000000000000007E-2</v>
      </c>
      <c r="R616" s="50"/>
      <c r="S616" s="50"/>
      <c r="T616" s="46" t="s">
        <v>1071</v>
      </c>
      <c r="U616" s="46"/>
      <c r="V616" s="51"/>
      <c r="W616" s="62"/>
      <c r="X616" s="62"/>
      <c r="Y616" s="23" t="str">
        <f>IF(M616&lt;&gt;"",$H616*M616,"")</f>
        <v/>
      </c>
      <c r="Z616" s="23" t="str">
        <f>IF(N616&lt;&gt;"",$H616*N616,"")</f>
        <v/>
      </c>
      <c r="AA616" s="19">
        <f>IF(OR(M616&lt;&gt;"",N616&lt;&gt;""),1,0)</f>
        <v>0</v>
      </c>
      <c r="AB616" s="19">
        <f>IF(M616&lt;&gt;0,1,0)</f>
        <v>1</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685</v>
      </c>
      <c r="H617" s="21">
        <v>1</v>
      </c>
      <c r="I617" s="21" t="s">
        <v>994</v>
      </c>
      <c r="J617" s="46" t="s">
        <v>1070</v>
      </c>
      <c r="K617" s="46" t="s">
        <v>81</v>
      </c>
      <c r="L617" s="47"/>
      <c r="M617" s="48" t="s">
        <v>1070</v>
      </c>
      <c r="N617" s="48"/>
      <c r="O617" s="49"/>
      <c r="P617" s="50"/>
      <c r="Q617" s="50">
        <v>7.0000000000000007E-2</v>
      </c>
      <c r="R617" s="50"/>
      <c r="S617" s="50"/>
      <c r="T617" s="46" t="s">
        <v>1071</v>
      </c>
      <c r="U617" s="46"/>
      <c r="V617" s="51"/>
      <c r="W617" s="62"/>
      <c r="X617" s="62"/>
      <c r="Y617" s="23" t="str">
        <f>IF(M617&lt;&gt;"",$H617*M617,"")</f>
        <v/>
      </c>
      <c r="Z617" s="23" t="str">
        <f>IF(N617&lt;&gt;"",$H617*N617,"")</f>
        <v/>
      </c>
      <c r="AA617" s="19">
        <f>IF(OR(M617&lt;&gt;"",N617&lt;&gt;""),1,0)</f>
        <v>0</v>
      </c>
      <c r="AB617" s="19">
        <f>IF(M617&lt;&gt;0,1,0)</f>
        <v>1</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686</v>
      </c>
      <c r="H618" s="21">
        <v>1</v>
      </c>
      <c r="I618" s="21" t="s">
        <v>994</v>
      </c>
      <c r="J618" s="46">
        <v>56075090</v>
      </c>
      <c r="K618" s="46" t="s">
        <v>104</v>
      </c>
      <c r="L618" s="47"/>
      <c r="M618" s="48">
        <v>228</v>
      </c>
      <c r="N618" s="48"/>
      <c r="O618" s="49"/>
      <c r="P618" s="50"/>
      <c r="Q618" s="50">
        <v>7.0000000000000007E-2</v>
      </c>
      <c r="R618" s="50"/>
      <c r="S618" s="50"/>
      <c r="T618" s="46" t="s">
        <v>1071</v>
      </c>
      <c r="U618" s="46"/>
      <c r="V618" s="51"/>
      <c r="W618" s="62"/>
      <c r="X618" s="62"/>
      <c r="Y618" s="23">
        <f>IF(M618&lt;&gt;"",$H618*M618,"")</f>
        <v>228</v>
      </c>
      <c r="Z618" s="23" t="str">
        <f>IF(N618&lt;&gt;"",$H618*N618,"")</f>
        <v/>
      </c>
      <c r="AA618" s="19">
        <f>IF(OR(M618&lt;&gt;"",N618&lt;&gt;""),1,0)</f>
        <v>1</v>
      </c>
      <c r="AB618" s="19">
        <f>IF(M618&lt;&gt;0,1,0)</f>
        <v>1</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687</v>
      </c>
      <c r="H619" s="21">
        <v>1</v>
      </c>
      <c r="I619" s="21" t="s">
        <v>994</v>
      </c>
      <c r="J619" s="46" t="s">
        <v>1070</v>
      </c>
      <c r="K619" s="46" t="s">
        <v>81</v>
      </c>
      <c r="L619" s="47"/>
      <c r="M619" s="48" t="s">
        <v>1070</v>
      </c>
      <c r="N619" s="48"/>
      <c r="O619" s="49"/>
      <c r="P619" s="50"/>
      <c r="Q619" s="50">
        <v>7.0000000000000007E-2</v>
      </c>
      <c r="R619" s="50"/>
      <c r="S619" s="50"/>
      <c r="T619" s="46" t="s">
        <v>1071</v>
      </c>
      <c r="U619" s="46"/>
      <c r="V619" s="51"/>
      <c r="W619" s="62"/>
      <c r="X619" s="62"/>
      <c r="Y619" s="23" t="str">
        <f>IF(M619&lt;&gt;"",$H619*M619,"")</f>
        <v/>
      </c>
      <c r="Z619" s="23" t="str">
        <f>IF(N619&lt;&gt;"",$H619*N619,"")</f>
        <v/>
      </c>
      <c r="AA619" s="19">
        <f>IF(OR(M619&lt;&gt;"",N619&lt;&gt;""),1,0)</f>
        <v>0</v>
      </c>
      <c r="AB619" s="19">
        <f>IF(M619&lt;&gt;0,1,0)</f>
        <v>1</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688</v>
      </c>
      <c r="H620" s="21">
        <v>1</v>
      </c>
      <c r="I620" s="21" t="s">
        <v>994</v>
      </c>
      <c r="J620" s="46" t="s">
        <v>1070</v>
      </c>
      <c r="K620" s="46" t="s">
        <v>81</v>
      </c>
      <c r="L620" s="47"/>
      <c r="M620" s="48" t="s">
        <v>1070</v>
      </c>
      <c r="N620" s="48"/>
      <c r="O620" s="49"/>
      <c r="P620" s="50"/>
      <c r="Q620" s="50">
        <v>7.0000000000000007E-2</v>
      </c>
      <c r="R620" s="50"/>
      <c r="S620" s="50"/>
      <c r="T620" s="46" t="s">
        <v>1071</v>
      </c>
      <c r="U620" s="46"/>
      <c r="V620" s="51"/>
      <c r="W620" s="62"/>
      <c r="X620" s="62"/>
      <c r="Y620" s="23" t="str">
        <f>IF(M620&lt;&gt;"",$H620*M620,"")</f>
        <v/>
      </c>
      <c r="Z620" s="23" t="str">
        <f>IF(N620&lt;&gt;"",$H620*N620,"")</f>
        <v/>
      </c>
      <c r="AA620" s="19">
        <f>IF(OR(M620&lt;&gt;"",N620&lt;&gt;""),1,0)</f>
        <v>0</v>
      </c>
      <c r="AB620" s="19">
        <f>IF(M620&lt;&gt;0,1,0)</f>
        <v>1</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689</v>
      </c>
      <c r="H621" s="21">
        <v>1</v>
      </c>
      <c r="I621" s="21" t="s">
        <v>994</v>
      </c>
      <c r="J621" s="46" t="s">
        <v>1070</v>
      </c>
      <c r="K621" s="46" t="s">
        <v>81</v>
      </c>
      <c r="L621" s="47"/>
      <c r="M621" s="48" t="s">
        <v>1070</v>
      </c>
      <c r="N621" s="48"/>
      <c r="O621" s="49"/>
      <c r="P621" s="50"/>
      <c r="Q621" s="50">
        <v>7.0000000000000007E-2</v>
      </c>
      <c r="R621" s="50"/>
      <c r="S621" s="50"/>
      <c r="T621" s="46" t="s">
        <v>1071</v>
      </c>
      <c r="U621" s="46"/>
      <c r="V621" s="51"/>
      <c r="W621" s="62"/>
      <c r="X621" s="62"/>
      <c r="Y621" s="23" t="str">
        <f>IF(M621&lt;&gt;"",$H621*M621,"")</f>
        <v/>
      </c>
      <c r="Z621" s="23" t="str">
        <f>IF(N621&lt;&gt;"",$H621*N621,"")</f>
        <v/>
      </c>
      <c r="AA621" s="19">
        <f>IF(OR(M621&lt;&gt;"",N621&lt;&gt;""),1,0)</f>
        <v>0</v>
      </c>
      <c r="AB621" s="19">
        <f>IF(M621&lt;&gt;0,1,0)</f>
        <v>1</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690</v>
      </c>
      <c r="H622" s="21">
        <v>1</v>
      </c>
      <c r="I622" s="21" t="s">
        <v>994</v>
      </c>
      <c r="J622" s="46" t="s">
        <v>1070</v>
      </c>
      <c r="K622" s="46" t="s">
        <v>81</v>
      </c>
      <c r="L622" s="47"/>
      <c r="M622" s="48" t="s">
        <v>1070</v>
      </c>
      <c r="N622" s="48"/>
      <c r="O622" s="49"/>
      <c r="P622" s="50"/>
      <c r="Q622" s="50">
        <v>7.0000000000000007E-2</v>
      </c>
      <c r="R622" s="50"/>
      <c r="S622" s="50"/>
      <c r="T622" s="46" t="s">
        <v>1071</v>
      </c>
      <c r="U622" s="46"/>
      <c r="V622" s="51"/>
      <c r="W622" s="62"/>
      <c r="X622" s="62"/>
      <c r="Y622" s="23" t="str">
        <f>IF(M622&lt;&gt;"",$H622*M622,"")</f>
        <v/>
      </c>
      <c r="Z622" s="23" t="str">
        <f>IF(N622&lt;&gt;"",$H622*N622,"")</f>
        <v/>
      </c>
      <c r="AA622" s="19">
        <f>IF(OR(M622&lt;&gt;"",N622&lt;&gt;""),1,0)</f>
        <v>0</v>
      </c>
      <c r="AB622" s="19">
        <f>IF(M622&lt;&gt;0,1,0)</f>
        <v>1</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691</v>
      </c>
      <c r="H623" s="21">
        <v>1</v>
      </c>
      <c r="I623" s="21" t="s">
        <v>994</v>
      </c>
      <c r="J623" s="46" t="s">
        <v>1070</v>
      </c>
      <c r="K623" s="46" t="s">
        <v>81</v>
      </c>
      <c r="L623" s="47"/>
      <c r="M623" s="48" t="s">
        <v>1070</v>
      </c>
      <c r="N623" s="48"/>
      <c r="O623" s="49"/>
      <c r="P623" s="50"/>
      <c r="Q623" s="50">
        <v>7.0000000000000007E-2</v>
      </c>
      <c r="R623" s="50"/>
      <c r="S623" s="50"/>
      <c r="T623" s="46" t="s">
        <v>1071</v>
      </c>
      <c r="U623" s="46"/>
      <c r="V623" s="51"/>
      <c r="W623" s="62"/>
      <c r="X623" s="62"/>
      <c r="Y623" s="23" t="str">
        <f>IF(M623&lt;&gt;"",$H623*M623,"")</f>
        <v/>
      </c>
      <c r="Z623" s="23" t="str">
        <f>IF(N623&lt;&gt;"",$H623*N623,"")</f>
        <v/>
      </c>
      <c r="AA623" s="19">
        <f>IF(OR(M623&lt;&gt;"",N623&lt;&gt;""),1,0)</f>
        <v>0</v>
      </c>
      <c r="AB623" s="19">
        <f>IF(M623&lt;&gt;0,1,0)</f>
        <v>1</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692</v>
      </c>
      <c r="H624" s="21">
        <v>1</v>
      </c>
      <c r="I624" s="21" t="s">
        <v>994</v>
      </c>
      <c r="J624" s="46" t="s">
        <v>1070</v>
      </c>
      <c r="K624" s="46" t="s">
        <v>81</v>
      </c>
      <c r="L624" s="47"/>
      <c r="M624" s="48" t="s">
        <v>1070</v>
      </c>
      <c r="N624" s="48"/>
      <c r="O624" s="49"/>
      <c r="P624" s="50"/>
      <c r="Q624" s="50">
        <v>7.0000000000000007E-2</v>
      </c>
      <c r="R624" s="50"/>
      <c r="S624" s="50"/>
      <c r="T624" s="46" t="s">
        <v>1071</v>
      </c>
      <c r="U624" s="46"/>
      <c r="V624" s="51"/>
      <c r="W624" s="62"/>
      <c r="X624" s="62"/>
      <c r="Y624" s="23" t="str">
        <f>IF(M624&lt;&gt;"",$H624*M624,"")</f>
        <v/>
      </c>
      <c r="Z624" s="23" t="str">
        <f>IF(N624&lt;&gt;"",$H624*N624,"")</f>
        <v/>
      </c>
      <c r="AA624" s="19">
        <f>IF(OR(M624&lt;&gt;"",N624&lt;&gt;""),1,0)</f>
        <v>0</v>
      </c>
      <c r="AB624" s="19">
        <f>IF(M624&lt;&gt;0,1,0)</f>
        <v>1</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693</v>
      </c>
      <c r="H625" s="21">
        <v>1</v>
      </c>
      <c r="I625" s="21" t="s">
        <v>994</v>
      </c>
      <c r="J625" s="46" t="s">
        <v>1070</v>
      </c>
      <c r="K625" s="46" t="s">
        <v>81</v>
      </c>
      <c r="L625" s="47"/>
      <c r="M625" s="48" t="s">
        <v>1070</v>
      </c>
      <c r="N625" s="48"/>
      <c r="O625" s="49"/>
      <c r="P625" s="50"/>
      <c r="Q625" s="50">
        <v>7.0000000000000007E-2</v>
      </c>
      <c r="R625" s="50"/>
      <c r="S625" s="50"/>
      <c r="T625" s="46" t="s">
        <v>1071</v>
      </c>
      <c r="U625" s="46"/>
      <c r="V625" s="51"/>
      <c r="W625" s="62"/>
      <c r="X625" s="62"/>
      <c r="Y625" s="23" t="str">
        <f>IF(M625&lt;&gt;"",$H625*M625,"")</f>
        <v/>
      </c>
      <c r="Z625" s="23" t="str">
        <f>IF(N625&lt;&gt;"",$H625*N625,"")</f>
        <v/>
      </c>
      <c r="AA625" s="19">
        <f>IF(OR(M625&lt;&gt;"",N625&lt;&gt;""),1,0)</f>
        <v>0</v>
      </c>
      <c r="AB625" s="19">
        <f>IF(M625&lt;&gt;0,1,0)</f>
        <v>1</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694</v>
      </c>
      <c r="H626" s="21">
        <v>1</v>
      </c>
      <c r="I626" s="21" t="s">
        <v>994</v>
      </c>
      <c r="J626" s="46" t="s">
        <v>1070</v>
      </c>
      <c r="K626" s="46" t="s">
        <v>81</v>
      </c>
      <c r="L626" s="47"/>
      <c r="M626" s="48" t="s">
        <v>1070</v>
      </c>
      <c r="N626" s="48"/>
      <c r="O626" s="49"/>
      <c r="P626" s="50"/>
      <c r="Q626" s="50">
        <v>7.0000000000000007E-2</v>
      </c>
      <c r="R626" s="50"/>
      <c r="S626" s="50"/>
      <c r="T626" s="46" t="s">
        <v>1071</v>
      </c>
      <c r="U626" s="46"/>
      <c r="V626" s="51"/>
      <c r="W626" s="62"/>
      <c r="X626" s="62"/>
      <c r="Y626" s="23" t="str">
        <f>IF(M626&lt;&gt;"",$H626*M626,"")</f>
        <v/>
      </c>
      <c r="Z626" s="23" t="str">
        <f>IF(N626&lt;&gt;"",$H626*N626,"")</f>
        <v/>
      </c>
      <c r="AA626" s="19">
        <f>IF(OR(M626&lt;&gt;"",N626&lt;&gt;""),1,0)</f>
        <v>0</v>
      </c>
      <c r="AB626" s="19">
        <f>IF(M626&lt;&gt;0,1,0)</f>
        <v>1</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695</v>
      </c>
      <c r="H627" s="21">
        <v>1</v>
      </c>
      <c r="I627" s="21" t="s">
        <v>994</v>
      </c>
      <c r="J627" s="46" t="s">
        <v>1070</v>
      </c>
      <c r="K627" s="46" t="s">
        <v>81</v>
      </c>
      <c r="L627" s="47"/>
      <c r="M627" s="48" t="s">
        <v>1070</v>
      </c>
      <c r="N627" s="48"/>
      <c r="O627" s="49"/>
      <c r="P627" s="50"/>
      <c r="Q627" s="50">
        <v>7.0000000000000007E-2</v>
      </c>
      <c r="R627" s="50"/>
      <c r="S627" s="50"/>
      <c r="T627" s="46" t="s">
        <v>1071</v>
      </c>
      <c r="U627" s="46"/>
      <c r="V627" s="51"/>
      <c r="W627" s="62"/>
      <c r="X627" s="62"/>
      <c r="Y627" s="23" t="str">
        <f>IF(M627&lt;&gt;"",$H627*M627,"")</f>
        <v/>
      </c>
      <c r="Z627" s="23" t="str">
        <f>IF(N627&lt;&gt;"",$H627*N627,"")</f>
        <v/>
      </c>
      <c r="AA627" s="19">
        <f>IF(OR(M627&lt;&gt;"",N627&lt;&gt;""),1,0)</f>
        <v>0</v>
      </c>
      <c r="AB627" s="19">
        <f>IF(M627&lt;&gt;0,1,0)</f>
        <v>1</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696</v>
      </c>
      <c r="H628" s="21">
        <v>5</v>
      </c>
      <c r="I628" s="21" t="s">
        <v>994</v>
      </c>
      <c r="J628" s="46">
        <v>82013000</v>
      </c>
      <c r="K628" s="46" t="s">
        <v>104</v>
      </c>
      <c r="L628" s="47"/>
      <c r="M628" s="48">
        <v>32.613636363636367</v>
      </c>
      <c r="N628" s="48"/>
      <c r="O628" s="49"/>
      <c r="P628" s="50"/>
      <c r="Q628" s="50">
        <v>7.0000000000000007E-2</v>
      </c>
      <c r="R628" s="50"/>
      <c r="S628" s="50"/>
      <c r="T628" s="46" t="s">
        <v>1071</v>
      </c>
      <c r="U628" s="46"/>
      <c r="V628" s="51"/>
      <c r="W628" s="62"/>
      <c r="X628" s="62"/>
      <c r="Y628" s="23">
        <f>IF(M628&lt;&gt;"",$H628*M628,"")</f>
        <v>163.06818181818184</v>
      </c>
      <c r="Z628" s="23" t="str">
        <f>IF(N628&lt;&gt;"",$H628*N628,"")</f>
        <v/>
      </c>
      <c r="AA628" s="19">
        <f>IF(OR(M628&lt;&gt;"",N628&lt;&gt;""),1,0)</f>
        <v>1</v>
      </c>
      <c r="AB628" s="19">
        <f>IF(M628&lt;&gt;0,1,0)</f>
        <v>1</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697</v>
      </c>
      <c r="H629" s="21">
        <v>1</v>
      </c>
      <c r="I629" s="21" t="s">
        <v>994</v>
      </c>
      <c r="J629" s="46">
        <v>76169900</v>
      </c>
      <c r="K629" s="46" t="s">
        <v>104</v>
      </c>
      <c r="L629" s="47"/>
      <c r="M629" s="48">
        <v>848.57575757575762</v>
      </c>
      <c r="N629" s="48"/>
      <c r="O629" s="49"/>
      <c r="P629" s="50"/>
      <c r="Q629" s="50">
        <v>7.0000000000000007E-2</v>
      </c>
      <c r="R629" s="50"/>
      <c r="S629" s="50"/>
      <c r="T629" s="46" t="s">
        <v>1071</v>
      </c>
      <c r="U629" s="46"/>
      <c r="V629" s="51"/>
      <c r="W629" s="62"/>
      <c r="X629" s="62"/>
      <c r="Y629" s="23">
        <f>IF(M629&lt;&gt;"",$H629*M629,"")</f>
        <v>848.57575757575762</v>
      </c>
      <c r="Z629" s="23" t="str">
        <f>IF(N629&lt;&gt;"",$H629*N629,"")</f>
        <v/>
      </c>
      <c r="AA629" s="19">
        <f>IF(OR(M629&lt;&gt;"",N629&lt;&gt;""),1,0)</f>
        <v>1</v>
      </c>
      <c r="AB629" s="19">
        <f>IF(M629&lt;&gt;0,1,0)</f>
        <v>1</v>
      </c>
      <c r="AC629" s="19">
        <f>IF(N629&lt;&gt;0,1,0)</f>
        <v>0</v>
      </c>
      <c r="AD629" s="23" t="str">
        <f>IF(W629&lt;&gt;"",$H629*W629,"")</f>
        <v/>
      </c>
      <c r="AE629" s="23" t="str">
        <f>IF(X629&lt;&gt;"",$H629*X629,"")</f>
        <v/>
      </c>
    </row>
    <row r="630" spans="2:31" x14ac:dyDescent="0.25">
      <c r="B630" s="18">
        <f>IF(G630="","",B629+1)</f>
        <v>608</v>
      </c>
      <c r="C630" s="25">
        <v>5500000001666</v>
      </c>
      <c r="D630" s="19"/>
      <c r="E630" s="19"/>
      <c r="F630" s="20"/>
      <c r="G630" s="20" t="s">
        <v>698</v>
      </c>
      <c r="H630" s="21">
        <v>1</v>
      </c>
      <c r="I630" s="21" t="s">
        <v>994</v>
      </c>
      <c r="J630" s="46" t="s">
        <v>1070</v>
      </c>
      <c r="K630" s="46" t="s">
        <v>81</v>
      </c>
      <c r="L630" s="47"/>
      <c r="M630" s="48" t="s">
        <v>1070</v>
      </c>
      <c r="N630" s="48"/>
      <c r="O630" s="49"/>
      <c r="P630" s="50"/>
      <c r="Q630" s="50">
        <v>7.0000000000000007E-2</v>
      </c>
      <c r="R630" s="50"/>
      <c r="S630" s="50"/>
      <c r="T630" s="46" t="s">
        <v>1071</v>
      </c>
      <c r="U630" s="46"/>
      <c r="V630" s="51"/>
      <c r="W630" s="62"/>
      <c r="X630" s="62"/>
      <c r="Y630" s="23" t="str">
        <f>IF(M630&lt;&gt;"",$H630*M630,"")</f>
        <v/>
      </c>
      <c r="Z630" s="23" t="str">
        <f>IF(N630&lt;&gt;"",$H630*N630,"")</f>
        <v/>
      </c>
      <c r="AA630" s="19">
        <f>IF(OR(M630&lt;&gt;"",N630&lt;&gt;""),1,0)</f>
        <v>0</v>
      </c>
      <c r="AB630" s="19">
        <f>IF(M630&lt;&gt;0,1,0)</f>
        <v>1</v>
      </c>
      <c r="AC630" s="19">
        <f>IF(N630&lt;&gt;0,1,0)</f>
        <v>0</v>
      </c>
      <c r="AD630" s="23" t="str">
        <f>IF(W630&lt;&gt;"",$H630*W630,"")</f>
        <v/>
      </c>
      <c r="AE630" s="23" t="str">
        <f>IF(X630&lt;&gt;"",$H630*X630,"")</f>
        <v/>
      </c>
    </row>
    <row r="631" spans="2:31" x14ac:dyDescent="0.25">
      <c r="B631" s="18">
        <f>IF(G631="","",B630+1)</f>
        <v>609</v>
      </c>
      <c r="C631" s="25">
        <v>5500000001555</v>
      </c>
      <c r="D631" s="19"/>
      <c r="E631" s="19"/>
      <c r="F631" s="20"/>
      <c r="G631" s="20" t="s">
        <v>699</v>
      </c>
      <c r="H631" s="21">
        <v>1</v>
      </c>
      <c r="I631" s="21" t="s">
        <v>994</v>
      </c>
      <c r="J631" s="46" t="s">
        <v>1070</v>
      </c>
      <c r="K631" s="46" t="s">
        <v>81</v>
      </c>
      <c r="L631" s="47"/>
      <c r="M631" s="48" t="s">
        <v>1070</v>
      </c>
      <c r="N631" s="48"/>
      <c r="O631" s="49"/>
      <c r="P631" s="50"/>
      <c r="Q631" s="50">
        <v>7.0000000000000007E-2</v>
      </c>
      <c r="R631" s="50"/>
      <c r="S631" s="50"/>
      <c r="T631" s="46" t="s">
        <v>1071</v>
      </c>
      <c r="U631" s="46"/>
      <c r="V631" s="51"/>
      <c r="W631" s="62"/>
      <c r="X631" s="62"/>
      <c r="Y631" s="23" t="str">
        <f>IF(M631&lt;&gt;"",$H631*M631,"")</f>
        <v/>
      </c>
      <c r="Z631" s="23" t="str">
        <f>IF(N631&lt;&gt;"",$H631*N631,"")</f>
        <v/>
      </c>
      <c r="AA631" s="19">
        <f>IF(OR(M631&lt;&gt;"",N631&lt;&gt;""),1,0)</f>
        <v>0</v>
      </c>
      <c r="AB631" s="19">
        <f>IF(M631&lt;&gt;0,1,0)</f>
        <v>1</v>
      </c>
      <c r="AC631" s="19">
        <f>IF(N631&lt;&gt;0,1,0)</f>
        <v>0</v>
      </c>
      <c r="AD631" s="23" t="str">
        <f>IF(W631&lt;&gt;"",$H631*W631,"")</f>
        <v/>
      </c>
      <c r="AE631" s="23" t="str">
        <f>IF(X631&lt;&gt;"",$H631*X631,"")</f>
        <v/>
      </c>
    </row>
    <row r="632" spans="2:31" x14ac:dyDescent="0.25">
      <c r="B632" s="18">
        <f>IF(G632="","",B631+1)</f>
        <v>610</v>
      </c>
      <c r="C632" s="25">
        <v>5500000001368</v>
      </c>
      <c r="D632" s="19"/>
      <c r="E632" s="19"/>
      <c r="F632" s="20"/>
      <c r="G632" s="20" t="s">
        <v>700</v>
      </c>
      <c r="H632" s="21">
        <v>1</v>
      </c>
      <c r="I632" s="21" t="s">
        <v>994</v>
      </c>
      <c r="J632" s="46">
        <v>76169900</v>
      </c>
      <c r="K632" s="46" t="s">
        <v>104</v>
      </c>
      <c r="L632" s="47"/>
      <c r="M632" s="48">
        <v>978.38424242424253</v>
      </c>
      <c r="N632" s="48"/>
      <c r="O632" s="49"/>
      <c r="P632" s="50"/>
      <c r="Q632" s="50">
        <v>7.0000000000000007E-2</v>
      </c>
      <c r="R632" s="50"/>
      <c r="S632" s="50"/>
      <c r="T632" s="46" t="s">
        <v>1071</v>
      </c>
      <c r="U632" s="46"/>
      <c r="V632" s="51"/>
      <c r="W632" s="62"/>
      <c r="X632" s="62"/>
      <c r="Y632" s="23">
        <f>IF(M632&lt;&gt;"",$H632*M632,"")</f>
        <v>978.38424242424253</v>
      </c>
      <c r="Z632" s="23" t="str">
        <f>IF(N632&lt;&gt;"",$H632*N632,"")</f>
        <v/>
      </c>
      <c r="AA632" s="19">
        <f>IF(OR(M632&lt;&gt;"",N632&lt;&gt;""),1,0)</f>
        <v>1</v>
      </c>
      <c r="AB632" s="19">
        <f>IF(M632&lt;&gt;0,1,0)</f>
        <v>1</v>
      </c>
      <c r="AC632" s="19">
        <f>IF(N632&lt;&gt;0,1,0)</f>
        <v>0</v>
      </c>
      <c r="AD632" s="23" t="str">
        <f>IF(W632&lt;&gt;"",$H632*W632,"")</f>
        <v/>
      </c>
      <c r="AE632" s="23" t="str">
        <f>IF(X632&lt;&gt;"",$H632*X632,"")</f>
        <v/>
      </c>
    </row>
    <row r="633" spans="2:31" x14ac:dyDescent="0.25">
      <c r="B633" s="18">
        <f>IF(G633="","",B632+1)</f>
        <v>611</v>
      </c>
      <c r="C633" s="25">
        <v>6000000004580</v>
      </c>
      <c r="D633" s="19"/>
      <c r="E633" s="19"/>
      <c r="F633" s="20"/>
      <c r="G633" s="20" t="s">
        <v>701</v>
      </c>
      <c r="H633" s="21">
        <v>1</v>
      </c>
      <c r="I633" s="21" t="s">
        <v>994</v>
      </c>
      <c r="J633" s="46" t="s">
        <v>1070</v>
      </c>
      <c r="K633" s="46" t="s">
        <v>81</v>
      </c>
      <c r="L633" s="47"/>
      <c r="M633" s="48" t="s">
        <v>1070</v>
      </c>
      <c r="N633" s="48"/>
      <c r="O633" s="49"/>
      <c r="P633" s="50"/>
      <c r="Q633" s="50">
        <v>7.0000000000000007E-2</v>
      </c>
      <c r="R633" s="50"/>
      <c r="S633" s="50"/>
      <c r="T633" s="46" t="s">
        <v>1071</v>
      </c>
      <c r="U633" s="46"/>
      <c r="V633" s="51"/>
      <c r="W633" s="62"/>
      <c r="X633" s="62"/>
      <c r="Y633" s="23" t="str">
        <f>IF(M633&lt;&gt;"",$H633*M633,"")</f>
        <v/>
      </c>
      <c r="Z633" s="23" t="str">
        <f>IF(N633&lt;&gt;"",$H633*N633,"")</f>
        <v/>
      </c>
      <c r="AA633" s="19">
        <f>IF(OR(M633&lt;&gt;"",N633&lt;&gt;""),1,0)</f>
        <v>0</v>
      </c>
      <c r="AB633" s="19">
        <f>IF(M633&lt;&gt;0,1,0)</f>
        <v>1</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702</v>
      </c>
      <c r="H634" s="21">
        <v>1</v>
      </c>
      <c r="I634" s="21" t="s">
        <v>994</v>
      </c>
      <c r="J634" s="46">
        <v>76169900</v>
      </c>
      <c r="K634" s="46" t="s">
        <v>104</v>
      </c>
      <c r="L634" s="47"/>
      <c r="M634" s="48">
        <v>638.54545454545462</v>
      </c>
      <c r="N634" s="48"/>
      <c r="O634" s="49"/>
      <c r="P634" s="50"/>
      <c r="Q634" s="50">
        <v>7.0000000000000007E-2</v>
      </c>
      <c r="R634" s="50"/>
      <c r="S634" s="50"/>
      <c r="T634" s="46" t="s">
        <v>1071</v>
      </c>
      <c r="U634" s="46"/>
      <c r="V634" s="51"/>
      <c r="W634" s="62"/>
      <c r="X634" s="62"/>
      <c r="Y634" s="23">
        <f>IF(M634&lt;&gt;"",$H634*M634,"")</f>
        <v>638.54545454545462</v>
      </c>
      <c r="Z634" s="23" t="str">
        <f>IF(N634&lt;&gt;"",$H634*N634,"")</f>
        <v/>
      </c>
      <c r="AA634" s="19">
        <f>IF(OR(M634&lt;&gt;"",N634&lt;&gt;""),1,0)</f>
        <v>1</v>
      </c>
      <c r="AB634" s="19">
        <f>IF(M634&lt;&gt;0,1,0)</f>
        <v>1</v>
      </c>
      <c r="AC634" s="19">
        <f>IF(N634&lt;&gt;0,1,0)</f>
        <v>0</v>
      </c>
      <c r="AD634" s="23" t="str">
        <f>IF(W634&lt;&gt;"",$H634*W634,"")</f>
        <v/>
      </c>
      <c r="AE634" s="23" t="str">
        <f>IF(X634&lt;&gt;"",$H634*X634,"")</f>
        <v/>
      </c>
    </row>
    <row r="635" spans="2:31" x14ac:dyDescent="0.25">
      <c r="B635" s="18">
        <f>IF(G635="","",B634+1)</f>
        <v>613</v>
      </c>
      <c r="C635" s="25">
        <v>5500000000998</v>
      </c>
      <c r="D635" s="19"/>
      <c r="E635" s="19"/>
      <c r="F635" s="20"/>
      <c r="G635" s="20" t="s">
        <v>703</v>
      </c>
      <c r="H635" s="21">
        <v>1</v>
      </c>
      <c r="I635" s="21" t="s">
        <v>994</v>
      </c>
      <c r="J635" s="46" t="s">
        <v>1070</v>
      </c>
      <c r="K635" s="46" t="s">
        <v>81</v>
      </c>
      <c r="L635" s="47"/>
      <c r="M635" s="48" t="s">
        <v>1070</v>
      </c>
      <c r="N635" s="48"/>
      <c r="O635" s="49"/>
      <c r="P635" s="50"/>
      <c r="Q635" s="50">
        <v>7.0000000000000007E-2</v>
      </c>
      <c r="R635" s="50"/>
      <c r="S635" s="50"/>
      <c r="T635" s="46" t="s">
        <v>1071</v>
      </c>
      <c r="U635" s="46"/>
      <c r="V635" s="51"/>
      <c r="W635" s="62"/>
      <c r="X635" s="62"/>
      <c r="Y635" s="23" t="str">
        <f>IF(M635&lt;&gt;"",$H635*M635,"")</f>
        <v/>
      </c>
      <c r="Z635" s="23" t="str">
        <f>IF(N635&lt;&gt;"",$H635*N635,"")</f>
        <v/>
      </c>
      <c r="AA635" s="19">
        <f>IF(OR(M635&lt;&gt;"",N635&lt;&gt;""),1,0)</f>
        <v>0</v>
      </c>
      <c r="AB635" s="19">
        <f>IF(M635&lt;&gt;0,1,0)</f>
        <v>1</v>
      </c>
      <c r="AC635" s="19">
        <f>IF(N635&lt;&gt;0,1,0)</f>
        <v>0</v>
      </c>
      <c r="AD635" s="23" t="str">
        <f>IF(W635&lt;&gt;"",$H635*W635,"")</f>
        <v/>
      </c>
      <c r="AE635" s="23" t="str">
        <f>IF(X635&lt;&gt;"",$H635*X635,"")</f>
        <v/>
      </c>
    </row>
    <row r="636" spans="2:31" x14ac:dyDescent="0.25">
      <c r="B636" s="18">
        <f>IF(G636="","",B635+1)</f>
        <v>614</v>
      </c>
      <c r="C636" s="25">
        <v>5700000000009</v>
      </c>
      <c r="D636" s="19"/>
      <c r="E636" s="19"/>
      <c r="F636" s="20"/>
      <c r="G636" s="20" t="s">
        <v>704</v>
      </c>
      <c r="H636" s="21">
        <v>1</v>
      </c>
      <c r="I636" s="21" t="s">
        <v>994</v>
      </c>
      <c r="J636" s="46" t="s">
        <v>1070</v>
      </c>
      <c r="K636" s="46" t="s">
        <v>81</v>
      </c>
      <c r="L636" s="47"/>
      <c r="M636" s="48" t="s">
        <v>1070</v>
      </c>
      <c r="N636" s="48"/>
      <c r="O636" s="49"/>
      <c r="P636" s="50"/>
      <c r="Q636" s="50">
        <v>7.0000000000000007E-2</v>
      </c>
      <c r="R636" s="50"/>
      <c r="S636" s="50"/>
      <c r="T636" s="46" t="s">
        <v>1071</v>
      </c>
      <c r="U636" s="46"/>
      <c r="V636" s="51"/>
      <c r="W636" s="62"/>
      <c r="X636" s="62"/>
      <c r="Y636" s="23" t="str">
        <f>IF(M636&lt;&gt;"",$H636*M636,"")</f>
        <v/>
      </c>
      <c r="Z636" s="23" t="str">
        <f>IF(N636&lt;&gt;"",$H636*N636,"")</f>
        <v/>
      </c>
      <c r="AA636" s="19">
        <f>IF(OR(M636&lt;&gt;"",N636&lt;&gt;""),1,0)</f>
        <v>0</v>
      </c>
      <c r="AB636" s="19">
        <f>IF(M636&lt;&gt;0,1,0)</f>
        <v>1</v>
      </c>
      <c r="AC636" s="19">
        <f>IF(N636&lt;&gt;0,1,0)</f>
        <v>0</v>
      </c>
      <c r="AD636" s="23" t="str">
        <f>IF(W636&lt;&gt;"",$H636*W636,"")</f>
        <v/>
      </c>
      <c r="AE636" s="23" t="str">
        <f>IF(X636&lt;&gt;"",$H636*X636,"")</f>
        <v/>
      </c>
    </row>
    <row r="637" spans="2:31" x14ac:dyDescent="0.25">
      <c r="B637" s="18">
        <f>IF(G637="","",B636+1)</f>
        <v>615</v>
      </c>
      <c r="C637" s="25">
        <v>5500000000741</v>
      </c>
      <c r="D637" s="19"/>
      <c r="E637" s="19"/>
      <c r="F637" s="20"/>
      <c r="G637" s="20" t="s">
        <v>705</v>
      </c>
      <c r="H637" s="21">
        <v>1</v>
      </c>
      <c r="I637" s="21" t="s">
        <v>994</v>
      </c>
      <c r="J637" s="46" t="s">
        <v>1070</v>
      </c>
      <c r="K637" s="46" t="s">
        <v>81</v>
      </c>
      <c r="L637" s="47"/>
      <c r="M637" s="48" t="s">
        <v>1070</v>
      </c>
      <c r="N637" s="48"/>
      <c r="O637" s="49"/>
      <c r="P637" s="50"/>
      <c r="Q637" s="50">
        <v>7.0000000000000007E-2</v>
      </c>
      <c r="R637" s="50"/>
      <c r="S637" s="50"/>
      <c r="T637" s="46" t="s">
        <v>1071</v>
      </c>
      <c r="U637" s="46"/>
      <c r="V637" s="51"/>
      <c r="W637" s="62"/>
      <c r="X637" s="62"/>
      <c r="Y637" s="23" t="str">
        <f>IF(M637&lt;&gt;"",$H637*M637,"")</f>
        <v/>
      </c>
      <c r="Z637" s="23" t="str">
        <f>IF(N637&lt;&gt;"",$H637*N637,"")</f>
        <v/>
      </c>
      <c r="AA637" s="19">
        <f>IF(OR(M637&lt;&gt;"",N637&lt;&gt;""),1,0)</f>
        <v>0</v>
      </c>
      <c r="AB637" s="19">
        <f>IF(M637&lt;&gt;0,1,0)</f>
        <v>1</v>
      </c>
      <c r="AC637" s="19">
        <f>IF(N637&lt;&gt;0,1,0)</f>
        <v>0</v>
      </c>
      <c r="AD637" s="23" t="str">
        <f>IF(W637&lt;&gt;"",$H637*W637,"")</f>
        <v/>
      </c>
      <c r="AE637" s="23" t="str">
        <f>IF(X637&lt;&gt;"",$H637*X637,"")</f>
        <v/>
      </c>
    </row>
    <row r="638" spans="2:31" x14ac:dyDescent="0.25">
      <c r="B638" s="18">
        <f>IF(G638="","",B637+1)</f>
        <v>616</v>
      </c>
      <c r="C638" s="25">
        <v>5500000000418</v>
      </c>
      <c r="D638" s="19"/>
      <c r="E638" s="19"/>
      <c r="F638" s="20"/>
      <c r="G638" s="20" t="s">
        <v>706</v>
      </c>
      <c r="H638" s="21">
        <v>60</v>
      </c>
      <c r="I638" s="21" t="s">
        <v>994</v>
      </c>
      <c r="J638" s="46" t="s">
        <v>1070</v>
      </c>
      <c r="K638" s="46" t="s">
        <v>81</v>
      </c>
      <c r="L638" s="47"/>
      <c r="M638" s="48" t="s">
        <v>1070</v>
      </c>
      <c r="N638" s="48"/>
      <c r="O638" s="49"/>
      <c r="P638" s="50"/>
      <c r="Q638" s="50">
        <v>7.0000000000000007E-2</v>
      </c>
      <c r="R638" s="50"/>
      <c r="S638" s="50"/>
      <c r="T638" s="46" t="s">
        <v>1071</v>
      </c>
      <c r="U638" s="46"/>
      <c r="V638" s="51"/>
      <c r="W638" s="62"/>
      <c r="X638" s="62"/>
      <c r="Y638" s="23" t="str">
        <f>IF(M638&lt;&gt;"",$H638*M638,"")</f>
        <v/>
      </c>
      <c r="Z638" s="23" t="str">
        <f>IF(N638&lt;&gt;"",$H638*N638,"")</f>
        <v/>
      </c>
      <c r="AA638" s="19">
        <f>IF(OR(M638&lt;&gt;"",N638&lt;&gt;""),1,0)</f>
        <v>0</v>
      </c>
      <c r="AB638" s="19">
        <f>IF(M638&lt;&gt;0,1,0)</f>
        <v>1</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707</v>
      </c>
      <c r="H639" s="21">
        <v>10</v>
      </c>
      <c r="I639" s="21" t="s">
        <v>994</v>
      </c>
      <c r="J639" s="46">
        <v>82055900</v>
      </c>
      <c r="K639" s="46" t="s">
        <v>104</v>
      </c>
      <c r="L639" s="47"/>
      <c r="M639" s="48">
        <v>3.205454545454546</v>
      </c>
      <c r="N639" s="48"/>
      <c r="O639" s="49"/>
      <c r="P639" s="50"/>
      <c r="Q639" s="50">
        <v>7.0000000000000007E-2</v>
      </c>
      <c r="R639" s="50"/>
      <c r="S639" s="50"/>
      <c r="T639" s="46" t="s">
        <v>1071</v>
      </c>
      <c r="U639" s="46"/>
      <c r="V639" s="51"/>
      <c r="W639" s="62"/>
      <c r="X639" s="62"/>
      <c r="Y639" s="23">
        <f>IF(M639&lt;&gt;"",$H639*M639,"")</f>
        <v>32.054545454545462</v>
      </c>
      <c r="Z639" s="23" t="str">
        <f>IF(N639&lt;&gt;"",$H639*N639,"")</f>
        <v/>
      </c>
      <c r="AA639" s="19">
        <f>IF(OR(M639&lt;&gt;"",N639&lt;&gt;""),1,0)</f>
        <v>1</v>
      </c>
      <c r="AB639" s="19">
        <f>IF(M639&lt;&gt;0,1,0)</f>
        <v>1</v>
      </c>
      <c r="AC639" s="19">
        <f>IF(N639&lt;&gt;0,1,0)</f>
        <v>0</v>
      </c>
      <c r="AD639" s="23" t="str">
        <f>IF(W639&lt;&gt;"",$H639*W639,"")</f>
        <v/>
      </c>
      <c r="AE639" s="23" t="str">
        <f>IF(X639&lt;&gt;"",$H639*X639,"")</f>
        <v/>
      </c>
    </row>
    <row r="640" spans="2:31" x14ac:dyDescent="0.25">
      <c r="B640" s="18">
        <f>IF(G640="","",B639+1)</f>
        <v>618</v>
      </c>
      <c r="C640" s="25">
        <v>5200000010391</v>
      </c>
      <c r="D640" s="19"/>
      <c r="E640" s="19"/>
      <c r="F640" s="20"/>
      <c r="G640" s="20" t="s">
        <v>708</v>
      </c>
      <c r="H640" s="21">
        <v>5</v>
      </c>
      <c r="I640" s="21" t="s">
        <v>994</v>
      </c>
      <c r="J640" s="46" t="s">
        <v>1070</v>
      </c>
      <c r="K640" s="46" t="s">
        <v>81</v>
      </c>
      <c r="L640" s="47"/>
      <c r="M640" s="48" t="s">
        <v>1070</v>
      </c>
      <c r="N640" s="48"/>
      <c r="O640" s="49"/>
      <c r="P640" s="50"/>
      <c r="Q640" s="50">
        <v>7.0000000000000007E-2</v>
      </c>
      <c r="R640" s="50"/>
      <c r="S640" s="50"/>
      <c r="T640" s="46" t="s">
        <v>1071</v>
      </c>
      <c r="U640" s="46"/>
      <c r="V640" s="51"/>
      <c r="W640" s="62"/>
      <c r="X640" s="62"/>
      <c r="Y640" s="23" t="str">
        <f>IF(M640&lt;&gt;"",$H640*M640,"")</f>
        <v/>
      </c>
      <c r="Z640" s="23" t="str">
        <f>IF(N640&lt;&gt;"",$H640*N640,"")</f>
        <v/>
      </c>
      <c r="AA640" s="19">
        <f>IF(OR(M640&lt;&gt;"",N640&lt;&gt;""),1,0)</f>
        <v>0</v>
      </c>
      <c r="AB640" s="19">
        <f>IF(M640&lt;&gt;0,1,0)</f>
        <v>1</v>
      </c>
      <c r="AC640" s="19">
        <f>IF(N640&lt;&gt;0,1,0)</f>
        <v>0</v>
      </c>
      <c r="AD640" s="23" t="str">
        <f>IF(W640&lt;&gt;"",$H640*W640,"")</f>
        <v/>
      </c>
      <c r="AE640" s="23" t="str">
        <f>IF(X640&lt;&gt;"",$H640*X640,"")</f>
        <v/>
      </c>
    </row>
    <row r="641" spans="2:31" x14ac:dyDescent="0.25">
      <c r="B641" s="18">
        <f>IF(G641="","",B640+1)</f>
        <v>619</v>
      </c>
      <c r="C641" s="25">
        <v>5500000002361</v>
      </c>
      <c r="D641" s="19"/>
      <c r="E641" s="19"/>
      <c r="F641" s="20"/>
      <c r="G641" s="20" t="s">
        <v>1040</v>
      </c>
      <c r="H641" s="21">
        <v>3</v>
      </c>
      <c r="I641" s="21" t="s">
        <v>994</v>
      </c>
      <c r="J641" s="46" t="s">
        <v>1070</v>
      </c>
      <c r="K641" s="46" t="s">
        <v>81</v>
      </c>
      <c r="L641" s="47"/>
      <c r="M641" s="48" t="s">
        <v>1070</v>
      </c>
      <c r="N641" s="48"/>
      <c r="O641" s="49"/>
      <c r="P641" s="50"/>
      <c r="Q641" s="50">
        <v>7.0000000000000007E-2</v>
      </c>
      <c r="R641" s="50"/>
      <c r="S641" s="50"/>
      <c r="T641" s="46" t="s">
        <v>1071</v>
      </c>
      <c r="U641" s="46"/>
      <c r="V641" s="51"/>
      <c r="W641" s="62"/>
      <c r="X641" s="62"/>
      <c r="Y641" s="23" t="str">
        <f>IF(M641&lt;&gt;"",$H641*M641,"")</f>
        <v/>
      </c>
      <c r="Z641" s="23" t="str">
        <f>IF(N641&lt;&gt;"",$H641*N641,"")</f>
        <v/>
      </c>
      <c r="AA641" s="19">
        <f>IF(OR(M641&lt;&gt;"",N641&lt;&gt;""),1,0)</f>
        <v>0</v>
      </c>
      <c r="AB641" s="19">
        <f>IF(M641&lt;&gt;0,1,0)</f>
        <v>1</v>
      </c>
      <c r="AC641" s="19">
        <f>IF(N641&lt;&gt;0,1,0)</f>
        <v>0</v>
      </c>
      <c r="AD641" s="23" t="str">
        <f>IF(W641&lt;&gt;"",$H641*W641,"")</f>
        <v/>
      </c>
      <c r="AE641" s="23" t="str">
        <f>IF(X641&lt;&gt;"",$H641*X641,"")</f>
        <v/>
      </c>
    </row>
    <row r="642" spans="2:31" x14ac:dyDescent="0.25">
      <c r="B642" s="18">
        <f>IF(G642="","",B641+1)</f>
        <v>620</v>
      </c>
      <c r="C642" s="25">
        <v>5500000001163</v>
      </c>
      <c r="D642" s="19"/>
      <c r="E642" s="19"/>
      <c r="F642" s="20"/>
      <c r="G642" s="20" t="s">
        <v>709</v>
      </c>
      <c r="H642" s="21">
        <v>1</v>
      </c>
      <c r="I642" s="21" t="s">
        <v>994</v>
      </c>
      <c r="J642" s="46" t="s">
        <v>1070</v>
      </c>
      <c r="K642" s="46" t="s">
        <v>81</v>
      </c>
      <c r="L642" s="47"/>
      <c r="M642" s="48" t="s">
        <v>1070</v>
      </c>
      <c r="N642" s="48"/>
      <c r="O642" s="49"/>
      <c r="P642" s="50"/>
      <c r="Q642" s="50">
        <v>7.0000000000000007E-2</v>
      </c>
      <c r="R642" s="50"/>
      <c r="S642" s="50"/>
      <c r="T642" s="46" t="s">
        <v>1071</v>
      </c>
      <c r="U642" s="46"/>
      <c r="V642" s="51"/>
      <c r="W642" s="62"/>
      <c r="X642" s="62"/>
      <c r="Y642" s="23" t="str">
        <f>IF(M642&lt;&gt;"",$H642*M642,"")</f>
        <v/>
      </c>
      <c r="Z642" s="23" t="str">
        <f>IF(N642&lt;&gt;"",$H642*N642,"")</f>
        <v/>
      </c>
      <c r="AA642" s="19">
        <f>IF(OR(M642&lt;&gt;"",N642&lt;&gt;""),1,0)</f>
        <v>0</v>
      </c>
      <c r="AB642" s="19">
        <f>IF(M642&lt;&gt;0,1,0)</f>
        <v>1</v>
      </c>
      <c r="AC642" s="19">
        <f>IF(N642&lt;&gt;0,1,0)</f>
        <v>0</v>
      </c>
      <c r="AD642" s="23" t="str">
        <f>IF(W642&lt;&gt;"",$H642*W642,"")</f>
        <v/>
      </c>
      <c r="AE642" s="23" t="str">
        <f>IF(X642&lt;&gt;"",$H642*X642,"")</f>
        <v/>
      </c>
    </row>
    <row r="643" spans="2:31" x14ac:dyDescent="0.25">
      <c r="B643" s="18">
        <f>IF(G643="","",B642+1)</f>
        <v>621</v>
      </c>
      <c r="C643" s="25">
        <v>5500000000710</v>
      </c>
      <c r="D643" s="19"/>
      <c r="E643" s="19"/>
      <c r="F643" s="20"/>
      <c r="G643" s="20" t="s">
        <v>710</v>
      </c>
      <c r="H643" s="21">
        <v>1</v>
      </c>
      <c r="I643" s="21" t="s">
        <v>994</v>
      </c>
      <c r="J643" s="46" t="s">
        <v>1070</v>
      </c>
      <c r="K643" s="46" t="s">
        <v>81</v>
      </c>
      <c r="L643" s="47"/>
      <c r="M643" s="48" t="s">
        <v>1070</v>
      </c>
      <c r="N643" s="48"/>
      <c r="O643" s="49"/>
      <c r="P643" s="50"/>
      <c r="Q643" s="50">
        <v>7.0000000000000007E-2</v>
      </c>
      <c r="R643" s="50"/>
      <c r="S643" s="50"/>
      <c r="T643" s="46" t="s">
        <v>1071</v>
      </c>
      <c r="U643" s="46"/>
      <c r="V643" s="51"/>
      <c r="W643" s="62"/>
      <c r="X643" s="62"/>
      <c r="Y643" s="23" t="str">
        <f>IF(M643&lt;&gt;"",$H643*M643,"")</f>
        <v/>
      </c>
      <c r="Z643" s="23" t="str">
        <f>IF(N643&lt;&gt;"",$H643*N643,"")</f>
        <v/>
      </c>
      <c r="AA643" s="19">
        <f>IF(OR(M643&lt;&gt;"",N643&lt;&gt;""),1,0)</f>
        <v>0</v>
      </c>
      <c r="AB643" s="19">
        <f>IF(M643&lt;&gt;0,1,0)</f>
        <v>1</v>
      </c>
      <c r="AC643" s="19">
        <f>IF(N643&lt;&gt;0,1,0)</f>
        <v>0</v>
      </c>
      <c r="AD643" s="23" t="str">
        <f>IF(W643&lt;&gt;"",$H643*W643,"")</f>
        <v/>
      </c>
      <c r="AE643" s="23" t="str">
        <f>IF(X643&lt;&gt;"",$H643*X643,"")</f>
        <v/>
      </c>
    </row>
    <row r="644" spans="2:31" x14ac:dyDescent="0.25">
      <c r="B644" s="18">
        <f>IF(G644="","",B643+1)</f>
        <v>622</v>
      </c>
      <c r="C644" s="25">
        <v>5500000001834</v>
      </c>
      <c r="D644" s="19"/>
      <c r="E644" s="19"/>
      <c r="F644" s="20"/>
      <c r="G644" s="20" t="s">
        <v>711</v>
      </c>
      <c r="H644" s="21">
        <v>1</v>
      </c>
      <c r="I644" s="21" t="s">
        <v>994</v>
      </c>
      <c r="J644" s="46" t="s">
        <v>1070</v>
      </c>
      <c r="K644" s="46" t="s">
        <v>81</v>
      </c>
      <c r="L644" s="47"/>
      <c r="M644" s="48" t="s">
        <v>1070</v>
      </c>
      <c r="N644" s="48"/>
      <c r="O644" s="49"/>
      <c r="P644" s="50"/>
      <c r="Q644" s="50">
        <v>7.0000000000000007E-2</v>
      </c>
      <c r="R644" s="50"/>
      <c r="S644" s="50"/>
      <c r="T644" s="46" t="s">
        <v>1071</v>
      </c>
      <c r="U644" s="46"/>
      <c r="V644" s="51"/>
      <c r="W644" s="62"/>
      <c r="X644" s="62"/>
      <c r="Y644" s="23" t="str">
        <f>IF(M644&lt;&gt;"",$H644*M644,"")</f>
        <v/>
      </c>
      <c r="Z644" s="23" t="str">
        <f>IF(N644&lt;&gt;"",$H644*N644,"")</f>
        <v/>
      </c>
      <c r="AA644" s="19">
        <f>IF(OR(M644&lt;&gt;"",N644&lt;&gt;""),1,0)</f>
        <v>0</v>
      </c>
      <c r="AB644" s="19">
        <f>IF(M644&lt;&gt;0,1,0)</f>
        <v>1</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712</v>
      </c>
      <c r="H645" s="21">
        <v>1</v>
      </c>
      <c r="I645" s="21" t="s">
        <v>994</v>
      </c>
      <c r="J645" s="46" t="s">
        <v>1070</v>
      </c>
      <c r="K645" s="46" t="s">
        <v>81</v>
      </c>
      <c r="L645" s="47"/>
      <c r="M645" s="48" t="s">
        <v>1070</v>
      </c>
      <c r="N645" s="48"/>
      <c r="O645" s="49"/>
      <c r="P645" s="50"/>
      <c r="Q645" s="50">
        <v>7.0000000000000007E-2</v>
      </c>
      <c r="R645" s="50"/>
      <c r="S645" s="50"/>
      <c r="T645" s="46" t="s">
        <v>1071</v>
      </c>
      <c r="U645" s="46"/>
      <c r="V645" s="51"/>
      <c r="W645" s="62"/>
      <c r="X645" s="62"/>
      <c r="Y645" s="23" t="str">
        <f>IF(M645&lt;&gt;"",$H645*M645,"")</f>
        <v/>
      </c>
      <c r="Z645" s="23" t="str">
        <f>IF(N645&lt;&gt;"",$H645*N645,"")</f>
        <v/>
      </c>
      <c r="AA645" s="19">
        <f>IF(OR(M645&lt;&gt;"",N645&lt;&gt;""),1,0)</f>
        <v>0</v>
      </c>
      <c r="AB645" s="19">
        <f>IF(M645&lt;&gt;0,1,0)</f>
        <v>1</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713</v>
      </c>
      <c r="H646" s="21">
        <v>647</v>
      </c>
      <c r="I646" s="21" t="s">
        <v>994</v>
      </c>
      <c r="J646" s="46" t="s">
        <v>1070</v>
      </c>
      <c r="K646" s="46" t="s">
        <v>81</v>
      </c>
      <c r="L646" s="47"/>
      <c r="M646" s="48" t="s">
        <v>1070</v>
      </c>
      <c r="N646" s="48"/>
      <c r="O646" s="49"/>
      <c r="P646" s="50"/>
      <c r="Q646" s="50">
        <v>7.0000000000000007E-2</v>
      </c>
      <c r="R646" s="50"/>
      <c r="S646" s="50"/>
      <c r="T646" s="46" t="s">
        <v>1071</v>
      </c>
      <c r="U646" s="46"/>
      <c r="V646" s="51"/>
      <c r="W646" s="62"/>
      <c r="X646" s="62"/>
      <c r="Y646" s="23" t="str">
        <f>IF(M646&lt;&gt;"",$H646*M646,"")</f>
        <v/>
      </c>
      <c r="Z646" s="23" t="str">
        <f>IF(N646&lt;&gt;"",$H646*N646,"")</f>
        <v/>
      </c>
      <c r="AA646" s="19">
        <f>IF(OR(M646&lt;&gt;"",N646&lt;&gt;""),1,0)</f>
        <v>0</v>
      </c>
      <c r="AB646" s="19">
        <f>IF(M646&lt;&gt;0,1,0)</f>
        <v>1</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714</v>
      </c>
      <c r="H647" s="21">
        <v>1</v>
      </c>
      <c r="I647" s="21" t="s">
        <v>994</v>
      </c>
      <c r="J647" s="46" t="s">
        <v>1070</v>
      </c>
      <c r="K647" s="46" t="s">
        <v>81</v>
      </c>
      <c r="L647" s="47"/>
      <c r="M647" s="48" t="s">
        <v>1070</v>
      </c>
      <c r="N647" s="48"/>
      <c r="O647" s="49"/>
      <c r="P647" s="50"/>
      <c r="Q647" s="50">
        <v>7.0000000000000007E-2</v>
      </c>
      <c r="R647" s="50"/>
      <c r="S647" s="50"/>
      <c r="T647" s="46" t="s">
        <v>1071</v>
      </c>
      <c r="U647" s="46"/>
      <c r="V647" s="51"/>
      <c r="W647" s="62"/>
      <c r="X647" s="62"/>
      <c r="Y647" s="23" t="str">
        <f>IF(M647&lt;&gt;"",$H647*M647,"")</f>
        <v/>
      </c>
      <c r="Z647" s="23" t="str">
        <f>IF(N647&lt;&gt;"",$H647*N647,"")</f>
        <v/>
      </c>
      <c r="AA647" s="19">
        <f>IF(OR(M647&lt;&gt;"",N647&lt;&gt;""),1,0)</f>
        <v>0</v>
      </c>
      <c r="AB647" s="19">
        <f>IF(M647&lt;&gt;0,1,0)</f>
        <v>1</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715</v>
      </c>
      <c r="H648" s="21">
        <v>1</v>
      </c>
      <c r="I648" s="21" t="s">
        <v>994</v>
      </c>
      <c r="J648" s="46" t="s">
        <v>1070</v>
      </c>
      <c r="K648" s="46" t="s">
        <v>81</v>
      </c>
      <c r="L648" s="47"/>
      <c r="M648" s="48" t="s">
        <v>1070</v>
      </c>
      <c r="N648" s="48"/>
      <c r="O648" s="49"/>
      <c r="P648" s="50"/>
      <c r="Q648" s="50">
        <v>7.0000000000000007E-2</v>
      </c>
      <c r="R648" s="50"/>
      <c r="S648" s="50"/>
      <c r="T648" s="46" t="s">
        <v>1071</v>
      </c>
      <c r="U648" s="46"/>
      <c r="V648" s="51"/>
      <c r="W648" s="62"/>
      <c r="X648" s="62"/>
      <c r="Y648" s="23" t="str">
        <f>IF(M648&lt;&gt;"",$H648*M648,"")</f>
        <v/>
      </c>
      <c r="Z648" s="23" t="str">
        <f>IF(N648&lt;&gt;"",$H648*N648,"")</f>
        <v/>
      </c>
      <c r="AA648" s="19">
        <f>IF(OR(M648&lt;&gt;"",N648&lt;&gt;""),1,0)</f>
        <v>0</v>
      </c>
      <c r="AB648" s="19">
        <f>IF(M648&lt;&gt;0,1,0)</f>
        <v>1</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716</v>
      </c>
      <c r="H649" s="21">
        <v>1</v>
      </c>
      <c r="I649" s="21" t="s">
        <v>994</v>
      </c>
      <c r="J649" s="46" t="s">
        <v>1070</v>
      </c>
      <c r="K649" s="46" t="s">
        <v>81</v>
      </c>
      <c r="L649" s="47"/>
      <c r="M649" s="48" t="s">
        <v>1070</v>
      </c>
      <c r="N649" s="48"/>
      <c r="O649" s="49"/>
      <c r="P649" s="50"/>
      <c r="Q649" s="50">
        <v>7.0000000000000007E-2</v>
      </c>
      <c r="R649" s="50"/>
      <c r="S649" s="50"/>
      <c r="T649" s="46" t="s">
        <v>1071</v>
      </c>
      <c r="U649" s="46"/>
      <c r="V649" s="51"/>
      <c r="W649" s="62"/>
      <c r="X649" s="62"/>
      <c r="Y649" s="23" t="str">
        <f>IF(M649&lt;&gt;"",$H649*M649,"")</f>
        <v/>
      </c>
      <c r="Z649" s="23" t="str">
        <f>IF(N649&lt;&gt;"",$H649*N649,"")</f>
        <v/>
      </c>
      <c r="AA649" s="19">
        <f>IF(OR(M649&lt;&gt;"",N649&lt;&gt;""),1,0)</f>
        <v>0</v>
      </c>
      <c r="AB649" s="19">
        <f>IF(M649&lt;&gt;0,1,0)</f>
        <v>1</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717</v>
      </c>
      <c r="H650" s="21">
        <v>1</v>
      </c>
      <c r="I650" s="21" t="s">
        <v>994</v>
      </c>
      <c r="J650" s="46" t="s">
        <v>1070</v>
      </c>
      <c r="K650" s="46" t="s">
        <v>81</v>
      </c>
      <c r="L650" s="47"/>
      <c r="M650" s="48" t="s">
        <v>1070</v>
      </c>
      <c r="N650" s="48"/>
      <c r="O650" s="49"/>
      <c r="P650" s="50"/>
      <c r="Q650" s="50">
        <v>7.0000000000000007E-2</v>
      </c>
      <c r="R650" s="50"/>
      <c r="S650" s="50"/>
      <c r="T650" s="46" t="s">
        <v>1071</v>
      </c>
      <c r="U650" s="46"/>
      <c r="V650" s="51"/>
      <c r="W650" s="62"/>
      <c r="X650" s="62"/>
      <c r="Y650" s="23" t="str">
        <f>IF(M650&lt;&gt;"",$H650*M650,"")</f>
        <v/>
      </c>
      <c r="Z650" s="23" t="str">
        <f>IF(N650&lt;&gt;"",$H650*N650,"")</f>
        <v/>
      </c>
      <c r="AA650" s="19">
        <f>IF(OR(M650&lt;&gt;"",N650&lt;&gt;""),1,0)</f>
        <v>0</v>
      </c>
      <c r="AB650" s="19">
        <f>IF(M650&lt;&gt;0,1,0)</f>
        <v>1</v>
      </c>
      <c r="AC650" s="19">
        <f>IF(N650&lt;&gt;0,1,0)</f>
        <v>0</v>
      </c>
      <c r="AD650" s="23" t="str">
        <f>IF(W650&lt;&gt;"",$H650*W650,"")</f>
        <v/>
      </c>
      <c r="AE650" s="23" t="str">
        <f>IF(X650&lt;&gt;"",$H650*X650,"")</f>
        <v/>
      </c>
    </row>
    <row r="651" spans="2:31" x14ac:dyDescent="0.25">
      <c r="B651" s="18">
        <f>IF(G651="","",B650+1)</f>
        <v>629</v>
      </c>
      <c r="C651" s="25">
        <v>5200000010504</v>
      </c>
      <c r="D651" s="19"/>
      <c r="E651" s="19"/>
      <c r="F651" s="20"/>
      <c r="G651" s="20" t="s">
        <v>718</v>
      </c>
      <c r="H651" s="21">
        <v>1</v>
      </c>
      <c r="I651" s="21" t="s">
        <v>994</v>
      </c>
      <c r="J651" s="46" t="s">
        <v>1070</v>
      </c>
      <c r="K651" s="46" t="s">
        <v>81</v>
      </c>
      <c r="L651" s="47"/>
      <c r="M651" s="48" t="s">
        <v>1070</v>
      </c>
      <c r="N651" s="48"/>
      <c r="O651" s="49"/>
      <c r="P651" s="50"/>
      <c r="Q651" s="50">
        <v>7.0000000000000007E-2</v>
      </c>
      <c r="R651" s="50"/>
      <c r="S651" s="50"/>
      <c r="T651" s="46" t="s">
        <v>1071</v>
      </c>
      <c r="U651" s="46"/>
      <c r="V651" s="51"/>
      <c r="W651" s="62"/>
      <c r="X651" s="62"/>
      <c r="Y651" s="23" t="str">
        <f>IF(M651&lt;&gt;"",$H651*M651,"")</f>
        <v/>
      </c>
      <c r="Z651" s="23" t="str">
        <f>IF(N651&lt;&gt;"",$H651*N651,"")</f>
        <v/>
      </c>
      <c r="AA651" s="19">
        <f>IF(OR(M651&lt;&gt;"",N651&lt;&gt;""),1,0)</f>
        <v>0</v>
      </c>
      <c r="AB651" s="19">
        <f>IF(M651&lt;&gt;0,1,0)</f>
        <v>1</v>
      </c>
      <c r="AC651" s="19">
        <f>IF(N651&lt;&gt;0,1,0)</f>
        <v>0</v>
      </c>
      <c r="AD651" s="23" t="str">
        <f>IF(W651&lt;&gt;"",$H651*W651,"")</f>
        <v/>
      </c>
      <c r="AE651" s="23" t="str">
        <f>IF(X651&lt;&gt;"",$H651*X651,"")</f>
        <v/>
      </c>
    </row>
    <row r="652" spans="2:31" x14ac:dyDescent="0.25">
      <c r="B652" s="18">
        <f>IF(G652="","",B651+1)</f>
        <v>630</v>
      </c>
      <c r="C652" s="25">
        <v>5200000010506</v>
      </c>
      <c r="D652" s="19"/>
      <c r="E652" s="19"/>
      <c r="F652" s="20"/>
      <c r="G652" s="20" t="s">
        <v>719</v>
      </c>
      <c r="H652" s="21">
        <v>1</v>
      </c>
      <c r="I652" s="21" t="s">
        <v>994</v>
      </c>
      <c r="J652" s="46" t="s">
        <v>1070</v>
      </c>
      <c r="K652" s="46" t="s">
        <v>81</v>
      </c>
      <c r="L652" s="47"/>
      <c r="M652" s="48" t="s">
        <v>1070</v>
      </c>
      <c r="N652" s="48"/>
      <c r="O652" s="49"/>
      <c r="P652" s="50"/>
      <c r="Q652" s="50">
        <v>7.0000000000000007E-2</v>
      </c>
      <c r="R652" s="50"/>
      <c r="S652" s="50"/>
      <c r="T652" s="46" t="s">
        <v>1071</v>
      </c>
      <c r="U652" s="46"/>
      <c r="V652" s="51"/>
      <c r="W652" s="62"/>
      <c r="X652" s="62"/>
      <c r="Y652" s="23" t="str">
        <f>IF(M652&lt;&gt;"",$H652*M652,"")</f>
        <v/>
      </c>
      <c r="Z652" s="23" t="str">
        <f>IF(N652&lt;&gt;"",$H652*N652,"")</f>
        <v/>
      </c>
      <c r="AA652" s="19">
        <f>IF(OR(M652&lt;&gt;"",N652&lt;&gt;""),1,0)</f>
        <v>0</v>
      </c>
      <c r="AB652" s="19">
        <f>IF(M652&lt;&gt;0,1,0)</f>
        <v>1</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720</v>
      </c>
      <c r="H653" s="21">
        <v>1</v>
      </c>
      <c r="I653" s="21" t="s">
        <v>994</v>
      </c>
      <c r="J653" s="46" t="s">
        <v>1070</v>
      </c>
      <c r="K653" s="46" t="s">
        <v>81</v>
      </c>
      <c r="L653" s="47"/>
      <c r="M653" s="48" t="s">
        <v>1070</v>
      </c>
      <c r="N653" s="48"/>
      <c r="O653" s="49"/>
      <c r="P653" s="50"/>
      <c r="Q653" s="50">
        <v>7.0000000000000007E-2</v>
      </c>
      <c r="R653" s="50"/>
      <c r="S653" s="50"/>
      <c r="T653" s="46" t="s">
        <v>1071</v>
      </c>
      <c r="U653" s="46"/>
      <c r="V653" s="51"/>
      <c r="W653" s="62"/>
      <c r="X653" s="62"/>
      <c r="Y653" s="23" t="str">
        <f>IF(M653&lt;&gt;"",$H653*M653,"")</f>
        <v/>
      </c>
      <c r="Z653" s="23" t="str">
        <f>IF(N653&lt;&gt;"",$H653*N653,"")</f>
        <v/>
      </c>
      <c r="AA653" s="19">
        <f>IF(OR(M653&lt;&gt;"",N653&lt;&gt;""),1,0)</f>
        <v>0</v>
      </c>
      <c r="AB653" s="19">
        <f>IF(M653&lt;&gt;0,1,0)</f>
        <v>1</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721</v>
      </c>
      <c r="H654" s="21">
        <v>1</v>
      </c>
      <c r="I654" s="21" t="s">
        <v>994</v>
      </c>
      <c r="J654" s="46">
        <v>84672992</v>
      </c>
      <c r="K654" s="46" t="s">
        <v>104</v>
      </c>
      <c r="L654" s="47"/>
      <c r="M654" s="48">
        <v>722.72727272727286</v>
      </c>
      <c r="N654" s="48"/>
      <c r="O654" s="49"/>
      <c r="P654" s="50"/>
      <c r="Q654" s="50">
        <v>7.0000000000000007E-2</v>
      </c>
      <c r="R654" s="50"/>
      <c r="S654" s="50"/>
      <c r="T654" s="46" t="s">
        <v>1071</v>
      </c>
      <c r="U654" s="46"/>
      <c r="V654" s="51"/>
      <c r="W654" s="62"/>
      <c r="X654" s="62"/>
      <c r="Y654" s="23">
        <f>IF(M654&lt;&gt;"",$H654*M654,"")</f>
        <v>722.72727272727286</v>
      </c>
      <c r="Z654" s="23" t="str">
        <f>IF(N654&lt;&gt;"",$H654*N654,"")</f>
        <v/>
      </c>
      <c r="AA654" s="19">
        <f>IF(OR(M654&lt;&gt;"",N654&lt;&gt;""),1,0)</f>
        <v>1</v>
      </c>
      <c r="AB654" s="19">
        <f>IF(M654&lt;&gt;0,1,0)</f>
        <v>1</v>
      </c>
      <c r="AC654" s="19">
        <f>IF(N654&lt;&gt;0,1,0)</f>
        <v>0</v>
      </c>
      <c r="AD654" s="23" t="str">
        <f>IF(W654&lt;&gt;"",$H654*W654,"")</f>
        <v/>
      </c>
      <c r="AE654" s="23" t="str">
        <f>IF(X654&lt;&gt;"",$H654*X654,"")</f>
        <v/>
      </c>
    </row>
    <row r="655" spans="2:31" x14ac:dyDescent="0.25">
      <c r="B655" s="18">
        <f>IF(G655="","",B654+1)</f>
        <v>633</v>
      </c>
      <c r="C655" s="25">
        <v>6600000000471</v>
      </c>
      <c r="D655" s="19"/>
      <c r="E655" s="19"/>
      <c r="F655" s="20"/>
      <c r="G655" s="20" t="s">
        <v>722</v>
      </c>
      <c r="H655" s="21">
        <v>1</v>
      </c>
      <c r="I655" s="21" t="s">
        <v>994</v>
      </c>
      <c r="J655" s="46" t="s">
        <v>1070</v>
      </c>
      <c r="K655" s="46" t="s">
        <v>81</v>
      </c>
      <c r="L655" s="47"/>
      <c r="M655" s="48" t="s">
        <v>1070</v>
      </c>
      <c r="N655" s="48"/>
      <c r="O655" s="49"/>
      <c r="P655" s="50"/>
      <c r="Q655" s="50">
        <v>7.0000000000000007E-2</v>
      </c>
      <c r="R655" s="50"/>
      <c r="S655" s="50"/>
      <c r="T655" s="46" t="s">
        <v>1071</v>
      </c>
      <c r="U655" s="46"/>
      <c r="V655" s="51"/>
      <c r="W655" s="62"/>
      <c r="X655" s="62"/>
      <c r="Y655" s="23" t="str">
        <f>IF(M655&lt;&gt;"",$H655*M655,"")</f>
        <v/>
      </c>
      <c r="Z655" s="23" t="str">
        <f>IF(N655&lt;&gt;"",$H655*N655,"")</f>
        <v/>
      </c>
      <c r="AA655" s="19">
        <f>IF(OR(M655&lt;&gt;"",N655&lt;&gt;""),1,0)</f>
        <v>0</v>
      </c>
      <c r="AB655" s="19">
        <f>IF(M655&lt;&gt;0,1,0)</f>
        <v>1</v>
      </c>
      <c r="AC655" s="19">
        <f>IF(N655&lt;&gt;0,1,0)</f>
        <v>0</v>
      </c>
      <c r="AD655" s="23" t="str">
        <f>IF(W655&lt;&gt;"",$H655*W655,"")</f>
        <v/>
      </c>
      <c r="AE655" s="23" t="str">
        <f>IF(X655&lt;&gt;"",$H655*X655,"")</f>
        <v/>
      </c>
    </row>
    <row r="656" spans="2:31" x14ac:dyDescent="0.25">
      <c r="B656" s="18">
        <f>IF(G656="","",B655+1)</f>
        <v>634</v>
      </c>
      <c r="C656" s="25">
        <v>5500000000738</v>
      </c>
      <c r="D656" s="19"/>
      <c r="E656" s="19"/>
      <c r="F656" s="20"/>
      <c r="G656" s="20" t="s">
        <v>723</v>
      </c>
      <c r="H656" s="21">
        <v>1</v>
      </c>
      <c r="I656" s="21" t="s">
        <v>994</v>
      </c>
      <c r="J656" s="46" t="s">
        <v>1070</v>
      </c>
      <c r="K656" s="46" t="s">
        <v>81</v>
      </c>
      <c r="L656" s="47"/>
      <c r="M656" s="48" t="s">
        <v>1070</v>
      </c>
      <c r="N656" s="48"/>
      <c r="O656" s="49"/>
      <c r="P656" s="50"/>
      <c r="Q656" s="50">
        <v>7.0000000000000007E-2</v>
      </c>
      <c r="R656" s="50"/>
      <c r="S656" s="50"/>
      <c r="T656" s="46" t="s">
        <v>1071</v>
      </c>
      <c r="U656" s="46"/>
      <c r="V656" s="51"/>
      <c r="W656" s="62"/>
      <c r="X656" s="62"/>
      <c r="Y656" s="23" t="str">
        <f>IF(M656&lt;&gt;"",$H656*M656,"")</f>
        <v/>
      </c>
      <c r="Z656" s="23" t="str">
        <f>IF(N656&lt;&gt;"",$H656*N656,"")</f>
        <v/>
      </c>
      <c r="AA656" s="19">
        <f>IF(OR(M656&lt;&gt;"",N656&lt;&gt;""),1,0)</f>
        <v>0</v>
      </c>
      <c r="AB656" s="19">
        <f>IF(M656&lt;&gt;0,1,0)</f>
        <v>1</v>
      </c>
      <c r="AC656" s="19">
        <f>IF(N656&lt;&gt;0,1,0)</f>
        <v>0</v>
      </c>
      <c r="AD656" s="23" t="str">
        <f>IF(W656&lt;&gt;"",$H656*W656,"")</f>
        <v/>
      </c>
      <c r="AE656" s="23" t="str">
        <f>IF(X656&lt;&gt;"",$H656*X656,"")</f>
        <v/>
      </c>
    </row>
    <row r="657" spans="2:31" x14ac:dyDescent="0.25">
      <c r="B657" s="18">
        <f>IF(G657="","",B656+1)</f>
        <v>635</v>
      </c>
      <c r="C657" s="25">
        <v>5500000000739</v>
      </c>
      <c r="D657" s="19"/>
      <c r="E657" s="19"/>
      <c r="F657" s="20"/>
      <c r="G657" s="20" t="s">
        <v>724</v>
      </c>
      <c r="H657" s="21">
        <v>1</v>
      </c>
      <c r="I657" s="21" t="s">
        <v>994</v>
      </c>
      <c r="J657" s="46" t="s">
        <v>1070</v>
      </c>
      <c r="K657" s="46" t="s">
        <v>81</v>
      </c>
      <c r="L657" s="47"/>
      <c r="M657" s="48" t="s">
        <v>1070</v>
      </c>
      <c r="N657" s="48"/>
      <c r="O657" s="49"/>
      <c r="P657" s="50"/>
      <c r="Q657" s="50">
        <v>7.0000000000000007E-2</v>
      </c>
      <c r="R657" s="50"/>
      <c r="S657" s="50"/>
      <c r="T657" s="46" t="s">
        <v>1071</v>
      </c>
      <c r="U657" s="46"/>
      <c r="V657" s="51"/>
      <c r="W657" s="62"/>
      <c r="X657" s="62"/>
      <c r="Y657" s="23" t="str">
        <f>IF(M657&lt;&gt;"",$H657*M657,"")</f>
        <v/>
      </c>
      <c r="Z657" s="23" t="str">
        <f>IF(N657&lt;&gt;"",$H657*N657,"")</f>
        <v/>
      </c>
      <c r="AA657" s="19">
        <f>IF(OR(M657&lt;&gt;"",N657&lt;&gt;""),1,0)</f>
        <v>0</v>
      </c>
      <c r="AB657" s="19">
        <f>IF(M657&lt;&gt;0,1,0)</f>
        <v>1</v>
      </c>
      <c r="AC657" s="19">
        <f>IF(N657&lt;&gt;0,1,0)</f>
        <v>0</v>
      </c>
      <c r="AD657" s="23" t="str">
        <f>IF(W657&lt;&gt;"",$H657*W657,"")</f>
        <v/>
      </c>
      <c r="AE657" s="23" t="str">
        <f>IF(X657&lt;&gt;"",$H657*X657,"")</f>
        <v/>
      </c>
    </row>
    <row r="658" spans="2:31" x14ac:dyDescent="0.25">
      <c r="B658" s="18">
        <f>IF(G658="","",B657+1)</f>
        <v>636</v>
      </c>
      <c r="C658" s="25">
        <v>5500000002075</v>
      </c>
      <c r="D658" s="19"/>
      <c r="E658" s="19"/>
      <c r="F658" s="20"/>
      <c r="G658" s="20" t="s">
        <v>725</v>
      </c>
      <c r="H658" s="21">
        <v>1</v>
      </c>
      <c r="I658" s="21" t="s">
        <v>994</v>
      </c>
      <c r="J658" s="46" t="s">
        <v>1070</v>
      </c>
      <c r="K658" s="46" t="s">
        <v>81</v>
      </c>
      <c r="L658" s="47"/>
      <c r="M658" s="48" t="s">
        <v>1070</v>
      </c>
      <c r="N658" s="48"/>
      <c r="O658" s="49"/>
      <c r="P658" s="50"/>
      <c r="Q658" s="50">
        <v>7.0000000000000007E-2</v>
      </c>
      <c r="R658" s="50"/>
      <c r="S658" s="50"/>
      <c r="T658" s="46" t="s">
        <v>1071</v>
      </c>
      <c r="U658" s="46"/>
      <c r="V658" s="51"/>
      <c r="W658" s="62"/>
      <c r="X658" s="62"/>
      <c r="Y658" s="23" t="str">
        <f>IF(M658&lt;&gt;"",$H658*M658,"")</f>
        <v/>
      </c>
      <c r="Z658" s="23" t="str">
        <f>IF(N658&lt;&gt;"",$H658*N658,"")</f>
        <v/>
      </c>
      <c r="AA658" s="19">
        <f>IF(OR(M658&lt;&gt;"",N658&lt;&gt;""),1,0)</f>
        <v>0</v>
      </c>
      <c r="AB658" s="19">
        <f>IF(M658&lt;&gt;0,1,0)</f>
        <v>1</v>
      </c>
      <c r="AC658" s="19">
        <f>IF(N658&lt;&gt;0,1,0)</f>
        <v>0</v>
      </c>
      <c r="AD658" s="23" t="str">
        <f>IF(W658&lt;&gt;"",$H658*W658,"")</f>
        <v/>
      </c>
      <c r="AE658" s="23" t="str">
        <f>IF(X658&lt;&gt;"",$H658*X658,"")</f>
        <v/>
      </c>
    </row>
    <row r="659" spans="2:31" x14ac:dyDescent="0.25">
      <c r="B659" s="18">
        <f>IF(G659="","",B658+1)</f>
        <v>637</v>
      </c>
      <c r="C659" s="25">
        <v>5500000002162</v>
      </c>
      <c r="D659" s="19"/>
      <c r="E659" s="19"/>
      <c r="F659" s="20"/>
      <c r="G659" s="20" t="s">
        <v>726</v>
      </c>
      <c r="H659" s="21">
        <v>1</v>
      </c>
      <c r="I659" s="21" t="s">
        <v>994</v>
      </c>
      <c r="J659" s="46" t="s">
        <v>1070</v>
      </c>
      <c r="K659" s="46" t="s">
        <v>81</v>
      </c>
      <c r="L659" s="47"/>
      <c r="M659" s="48" t="s">
        <v>1070</v>
      </c>
      <c r="N659" s="48"/>
      <c r="O659" s="49"/>
      <c r="P659" s="50"/>
      <c r="Q659" s="50">
        <v>7.0000000000000007E-2</v>
      </c>
      <c r="R659" s="50"/>
      <c r="S659" s="50"/>
      <c r="T659" s="46" t="s">
        <v>1071</v>
      </c>
      <c r="U659" s="46"/>
      <c r="V659" s="51"/>
      <c r="W659" s="62"/>
      <c r="X659" s="62"/>
      <c r="Y659" s="23" t="str">
        <f>IF(M659&lt;&gt;"",$H659*M659,"")</f>
        <v/>
      </c>
      <c r="Z659" s="23" t="str">
        <f>IF(N659&lt;&gt;"",$H659*N659,"")</f>
        <v/>
      </c>
      <c r="AA659" s="19">
        <f>IF(OR(M659&lt;&gt;"",N659&lt;&gt;""),1,0)</f>
        <v>0</v>
      </c>
      <c r="AB659" s="19">
        <f>IF(M659&lt;&gt;0,1,0)</f>
        <v>1</v>
      </c>
      <c r="AC659" s="19">
        <f>IF(N659&lt;&gt;0,1,0)</f>
        <v>0</v>
      </c>
      <c r="AD659" s="23" t="str">
        <f>IF(W659&lt;&gt;"",$H659*W659,"")</f>
        <v/>
      </c>
      <c r="AE659" s="23" t="str">
        <f>IF(X659&lt;&gt;"",$H659*X659,"")</f>
        <v/>
      </c>
    </row>
    <row r="660" spans="2:31" x14ac:dyDescent="0.25">
      <c r="B660" s="18">
        <f>IF(G660="","",B659+1)</f>
        <v>638</v>
      </c>
      <c r="C660" s="25">
        <v>5500000000837</v>
      </c>
      <c r="D660" s="19"/>
      <c r="E660" s="19"/>
      <c r="F660" s="20"/>
      <c r="G660" s="20" t="s">
        <v>727</v>
      </c>
      <c r="H660" s="21">
        <v>1</v>
      </c>
      <c r="I660" s="21" t="s">
        <v>994</v>
      </c>
      <c r="J660" s="46" t="s">
        <v>1070</v>
      </c>
      <c r="K660" s="46" t="s">
        <v>81</v>
      </c>
      <c r="L660" s="47"/>
      <c r="M660" s="48" t="s">
        <v>1070</v>
      </c>
      <c r="N660" s="48"/>
      <c r="O660" s="49"/>
      <c r="P660" s="50"/>
      <c r="Q660" s="50">
        <v>7.0000000000000007E-2</v>
      </c>
      <c r="R660" s="50"/>
      <c r="S660" s="50"/>
      <c r="T660" s="46" t="s">
        <v>1071</v>
      </c>
      <c r="U660" s="46"/>
      <c r="V660" s="51"/>
      <c r="W660" s="62"/>
      <c r="X660" s="62"/>
      <c r="Y660" s="23" t="str">
        <f>IF(M660&lt;&gt;"",$H660*M660,"")</f>
        <v/>
      </c>
      <c r="Z660" s="23" t="str">
        <f>IF(N660&lt;&gt;"",$H660*N660,"")</f>
        <v/>
      </c>
      <c r="AA660" s="19">
        <f>IF(OR(M660&lt;&gt;"",N660&lt;&gt;""),1,0)</f>
        <v>0</v>
      </c>
      <c r="AB660" s="19">
        <f>IF(M660&lt;&gt;0,1,0)</f>
        <v>1</v>
      </c>
      <c r="AC660" s="19">
        <f>IF(N660&lt;&gt;0,1,0)</f>
        <v>0</v>
      </c>
      <c r="AD660" s="23" t="str">
        <f>IF(W660&lt;&gt;"",$H660*W660,"")</f>
        <v/>
      </c>
      <c r="AE660" s="23" t="str">
        <f>IF(X660&lt;&gt;"",$H660*X660,"")</f>
        <v/>
      </c>
    </row>
    <row r="661" spans="2:31" x14ac:dyDescent="0.25">
      <c r="B661" s="18">
        <f>IF(G661="","",B660+1)</f>
        <v>639</v>
      </c>
      <c r="C661" s="25">
        <v>5500000000984</v>
      </c>
      <c r="D661" s="19"/>
      <c r="E661" s="19"/>
      <c r="F661" s="20"/>
      <c r="G661" s="20" t="s">
        <v>728</v>
      </c>
      <c r="H661" s="21">
        <v>1</v>
      </c>
      <c r="I661" s="21" t="s">
        <v>994</v>
      </c>
      <c r="J661" s="46">
        <v>82041100</v>
      </c>
      <c r="K661" s="46" t="s">
        <v>104</v>
      </c>
      <c r="L661" s="47"/>
      <c r="M661" s="48">
        <v>566.66666666666674</v>
      </c>
      <c r="N661" s="48"/>
      <c r="O661" s="49"/>
      <c r="P661" s="50"/>
      <c r="Q661" s="50">
        <v>7.0000000000000007E-2</v>
      </c>
      <c r="R661" s="50"/>
      <c r="S661" s="50"/>
      <c r="T661" s="46" t="s">
        <v>1071</v>
      </c>
      <c r="U661" s="46"/>
      <c r="V661" s="51"/>
      <c r="W661" s="62"/>
      <c r="X661" s="62"/>
      <c r="Y661" s="23">
        <f>IF(M661&lt;&gt;"",$H661*M661,"")</f>
        <v>566.66666666666674</v>
      </c>
      <c r="Z661" s="23" t="str">
        <f>IF(N661&lt;&gt;"",$H661*N661,"")</f>
        <v/>
      </c>
      <c r="AA661" s="19">
        <f>IF(OR(M661&lt;&gt;"",N661&lt;&gt;""),1,0)</f>
        <v>1</v>
      </c>
      <c r="AB661" s="19">
        <f>IF(M661&lt;&gt;0,1,0)</f>
        <v>1</v>
      </c>
      <c r="AC661" s="19">
        <f>IF(N661&lt;&gt;0,1,0)</f>
        <v>0</v>
      </c>
      <c r="AD661" s="23" t="str">
        <f>IF(W661&lt;&gt;"",$H661*W661,"")</f>
        <v/>
      </c>
      <c r="AE661" s="23" t="str">
        <f>IF(X661&lt;&gt;"",$H661*X661,"")</f>
        <v/>
      </c>
    </row>
    <row r="662" spans="2:31" x14ac:dyDescent="0.25">
      <c r="B662" s="18">
        <f>IF(G662="","",B661+1)</f>
        <v>640</v>
      </c>
      <c r="C662" s="25">
        <v>5500000001926</v>
      </c>
      <c r="D662" s="19"/>
      <c r="E662" s="19"/>
      <c r="F662" s="20"/>
      <c r="G662" s="20" t="s">
        <v>729</v>
      </c>
      <c r="H662" s="21">
        <v>1</v>
      </c>
      <c r="I662" s="21" t="s">
        <v>994</v>
      </c>
      <c r="J662" s="46" t="s">
        <v>1070</v>
      </c>
      <c r="K662" s="46" t="s">
        <v>81</v>
      </c>
      <c r="L662" s="47"/>
      <c r="M662" s="48" t="s">
        <v>1070</v>
      </c>
      <c r="N662" s="48"/>
      <c r="O662" s="49"/>
      <c r="P662" s="50"/>
      <c r="Q662" s="50">
        <v>7.0000000000000007E-2</v>
      </c>
      <c r="R662" s="50"/>
      <c r="S662" s="50"/>
      <c r="T662" s="46" t="s">
        <v>1071</v>
      </c>
      <c r="U662" s="46"/>
      <c r="V662" s="51"/>
      <c r="W662" s="62"/>
      <c r="X662" s="62"/>
      <c r="Y662" s="23" t="str">
        <f>IF(M662&lt;&gt;"",$H662*M662,"")</f>
        <v/>
      </c>
      <c r="Z662" s="23" t="str">
        <f>IF(N662&lt;&gt;"",$H662*N662,"")</f>
        <v/>
      </c>
      <c r="AA662" s="19">
        <f>IF(OR(M662&lt;&gt;"",N662&lt;&gt;""),1,0)</f>
        <v>0</v>
      </c>
      <c r="AB662" s="19">
        <f>IF(M662&lt;&gt;0,1,0)</f>
        <v>1</v>
      </c>
      <c r="AC662" s="19">
        <f>IF(N662&lt;&gt;0,1,0)</f>
        <v>0</v>
      </c>
      <c r="AD662" s="23" t="str">
        <f>IF(W662&lt;&gt;"",$H662*W662,"")</f>
        <v/>
      </c>
      <c r="AE662" s="23" t="str">
        <f>IF(X662&lt;&gt;"",$H662*X662,"")</f>
        <v/>
      </c>
    </row>
    <row r="663" spans="2:31" x14ac:dyDescent="0.25">
      <c r="B663" s="18">
        <f>IF(G663="","",B662+1)</f>
        <v>641</v>
      </c>
      <c r="C663" s="25">
        <v>5500000001932</v>
      </c>
      <c r="D663" s="19"/>
      <c r="E663" s="19"/>
      <c r="F663" s="20"/>
      <c r="G663" s="20" t="s">
        <v>730</v>
      </c>
      <c r="H663" s="21">
        <v>1</v>
      </c>
      <c r="I663" s="21" t="s">
        <v>994</v>
      </c>
      <c r="J663" s="46" t="s">
        <v>1070</v>
      </c>
      <c r="K663" s="46" t="s">
        <v>81</v>
      </c>
      <c r="L663" s="47"/>
      <c r="M663" s="48" t="s">
        <v>1070</v>
      </c>
      <c r="N663" s="48"/>
      <c r="O663" s="49"/>
      <c r="P663" s="50"/>
      <c r="Q663" s="50">
        <v>7.0000000000000007E-2</v>
      </c>
      <c r="R663" s="50"/>
      <c r="S663" s="50"/>
      <c r="T663" s="46" t="s">
        <v>1071</v>
      </c>
      <c r="U663" s="46"/>
      <c r="V663" s="51"/>
      <c r="W663" s="62"/>
      <c r="X663" s="62"/>
      <c r="Y663" s="23" t="str">
        <f>IF(M663&lt;&gt;"",$H663*M663,"")</f>
        <v/>
      </c>
      <c r="Z663" s="23" t="str">
        <f>IF(N663&lt;&gt;"",$H663*N663,"")</f>
        <v/>
      </c>
      <c r="AA663" s="19">
        <f>IF(OR(M663&lt;&gt;"",N663&lt;&gt;""),1,0)</f>
        <v>0</v>
      </c>
      <c r="AB663" s="19">
        <f>IF(M663&lt;&gt;0,1,0)</f>
        <v>1</v>
      </c>
      <c r="AC663" s="19">
        <f>IF(N663&lt;&gt;0,1,0)</f>
        <v>0</v>
      </c>
      <c r="AD663" s="23" t="str">
        <f>IF(W663&lt;&gt;"",$H663*W663,"")</f>
        <v/>
      </c>
      <c r="AE663" s="23" t="str">
        <f>IF(X663&lt;&gt;"",$H663*X663,"")</f>
        <v/>
      </c>
    </row>
    <row r="664" spans="2:31" x14ac:dyDescent="0.25">
      <c r="B664" s="18">
        <f>IF(G664="","",B663+1)</f>
        <v>642</v>
      </c>
      <c r="C664" s="25">
        <v>5500000001929</v>
      </c>
      <c r="D664" s="19"/>
      <c r="E664" s="19"/>
      <c r="F664" s="20"/>
      <c r="G664" s="20" t="s">
        <v>731</v>
      </c>
      <c r="H664" s="21">
        <v>1</v>
      </c>
      <c r="I664" s="21" t="s">
        <v>994</v>
      </c>
      <c r="J664" s="46" t="s">
        <v>1070</v>
      </c>
      <c r="K664" s="46" t="s">
        <v>81</v>
      </c>
      <c r="L664" s="47"/>
      <c r="M664" s="48" t="s">
        <v>1070</v>
      </c>
      <c r="N664" s="48"/>
      <c r="O664" s="49"/>
      <c r="P664" s="50"/>
      <c r="Q664" s="50">
        <v>7.0000000000000007E-2</v>
      </c>
      <c r="R664" s="50"/>
      <c r="S664" s="50"/>
      <c r="T664" s="46" t="s">
        <v>1071</v>
      </c>
      <c r="U664" s="46"/>
      <c r="V664" s="51"/>
      <c r="W664" s="62"/>
      <c r="X664" s="62"/>
      <c r="Y664" s="23" t="str">
        <f>IF(M664&lt;&gt;"",$H664*M664,"")</f>
        <v/>
      </c>
      <c r="Z664" s="23" t="str">
        <f>IF(N664&lt;&gt;"",$H664*N664,"")</f>
        <v/>
      </c>
      <c r="AA664" s="19">
        <f>IF(OR(M664&lt;&gt;"",N664&lt;&gt;""),1,0)</f>
        <v>0</v>
      </c>
      <c r="AB664" s="19">
        <f>IF(M664&lt;&gt;0,1,0)</f>
        <v>1</v>
      </c>
      <c r="AC664" s="19">
        <f>IF(N664&lt;&gt;0,1,0)</f>
        <v>0</v>
      </c>
      <c r="AD664" s="23" t="str">
        <f>IF(W664&lt;&gt;"",$H664*W664,"")</f>
        <v/>
      </c>
      <c r="AE664" s="23" t="str">
        <f>IF(X664&lt;&gt;"",$H664*X664,"")</f>
        <v/>
      </c>
    </row>
    <row r="665" spans="2:31" x14ac:dyDescent="0.25">
      <c r="B665" s="18">
        <f>IF(G665="","",B664+1)</f>
        <v>643</v>
      </c>
      <c r="C665" s="25">
        <v>5500000001547</v>
      </c>
      <c r="D665" s="19"/>
      <c r="E665" s="19"/>
      <c r="F665" s="20"/>
      <c r="G665" s="20" t="s">
        <v>732</v>
      </c>
      <c r="H665" s="21">
        <v>1</v>
      </c>
      <c r="I665" s="21" t="s">
        <v>994</v>
      </c>
      <c r="J665" s="46" t="s">
        <v>1070</v>
      </c>
      <c r="K665" s="46" t="s">
        <v>81</v>
      </c>
      <c r="L665" s="47"/>
      <c r="M665" s="48" t="s">
        <v>1070</v>
      </c>
      <c r="N665" s="48"/>
      <c r="O665" s="49"/>
      <c r="P665" s="50"/>
      <c r="Q665" s="50">
        <v>7.0000000000000007E-2</v>
      </c>
      <c r="R665" s="50"/>
      <c r="S665" s="50"/>
      <c r="T665" s="46" t="s">
        <v>1071</v>
      </c>
      <c r="U665" s="46"/>
      <c r="V665" s="51"/>
      <c r="W665" s="62"/>
      <c r="X665" s="62"/>
      <c r="Y665" s="23" t="str">
        <f>IF(M665&lt;&gt;"",$H665*M665,"")</f>
        <v/>
      </c>
      <c r="Z665" s="23" t="str">
        <f>IF(N665&lt;&gt;"",$H665*N665,"")</f>
        <v/>
      </c>
      <c r="AA665" s="19">
        <f>IF(OR(M665&lt;&gt;"",N665&lt;&gt;""),1,0)</f>
        <v>0</v>
      </c>
      <c r="AB665" s="19">
        <f>IF(M665&lt;&gt;0,1,0)</f>
        <v>1</v>
      </c>
      <c r="AC665" s="19">
        <f>IF(N665&lt;&gt;0,1,0)</f>
        <v>0</v>
      </c>
      <c r="AD665" s="23" t="str">
        <f>IF(W665&lt;&gt;"",$H665*W665,"")</f>
        <v/>
      </c>
      <c r="AE665" s="23" t="str">
        <f>IF(X665&lt;&gt;"",$H665*X665,"")</f>
        <v/>
      </c>
    </row>
    <row r="666" spans="2:31" x14ac:dyDescent="0.25">
      <c r="B666" s="18">
        <f>IF(G666="","",B665+1)</f>
        <v>644</v>
      </c>
      <c r="C666" s="25">
        <v>6000000003578</v>
      </c>
      <c r="D666" s="19"/>
      <c r="E666" s="19"/>
      <c r="F666" s="20"/>
      <c r="G666" s="20" t="s">
        <v>1041</v>
      </c>
      <c r="H666" s="21">
        <v>1</v>
      </c>
      <c r="I666" s="21" t="s">
        <v>994</v>
      </c>
      <c r="J666" s="46" t="s">
        <v>1070</v>
      </c>
      <c r="K666" s="46" t="s">
        <v>81</v>
      </c>
      <c r="L666" s="47"/>
      <c r="M666" s="48" t="s">
        <v>1070</v>
      </c>
      <c r="N666" s="48"/>
      <c r="O666" s="49"/>
      <c r="P666" s="50"/>
      <c r="Q666" s="50">
        <v>7.0000000000000007E-2</v>
      </c>
      <c r="R666" s="50"/>
      <c r="S666" s="50"/>
      <c r="T666" s="46" t="s">
        <v>1071</v>
      </c>
      <c r="U666" s="46"/>
      <c r="V666" s="51"/>
      <c r="W666" s="62"/>
      <c r="X666" s="62"/>
      <c r="Y666" s="23" t="str">
        <f>IF(M666&lt;&gt;"",$H666*M666,"")</f>
        <v/>
      </c>
      <c r="Z666" s="23" t="str">
        <f>IF(N666&lt;&gt;"",$H666*N666,"")</f>
        <v/>
      </c>
      <c r="AA666" s="19">
        <f>IF(OR(M666&lt;&gt;"",N666&lt;&gt;""),1,0)</f>
        <v>0</v>
      </c>
      <c r="AB666" s="19">
        <f>IF(M666&lt;&gt;0,1,0)</f>
        <v>1</v>
      </c>
      <c r="AC666" s="19">
        <f>IF(N666&lt;&gt;0,1,0)</f>
        <v>0</v>
      </c>
      <c r="AD666" s="23" t="str">
        <f>IF(W666&lt;&gt;"",$H666*W666,"")</f>
        <v/>
      </c>
      <c r="AE666" s="23" t="str">
        <f>IF(X666&lt;&gt;"",$H666*X666,"")</f>
        <v/>
      </c>
    </row>
    <row r="667" spans="2:31" x14ac:dyDescent="0.25">
      <c r="B667" s="18">
        <f>IF(G667="","",B666+1)</f>
        <v>645</v>
      </c>
      <c r="C667" s="25">
        <v>5500000001928</v>
      </c>
      <c r="D667" s="19"/>
      <c r="E667" s="19"/>
      <c r="F667" s="20"/>
      <c r="G667" s="20" t="s">
        <v>733</v>
      </c>
      <c r="H667" s="21">
        <v>1</v>
      </c>
      <c r="I667" s="21" t="s">
        <v>994</v>
      </c>
      <c r="J667" s="46" t="s">
        <v>1070</v>
      </c>
      <c r="K667" s="46" t="s">
        <v>81</v>
      </c>
      <c r="L667" s="47"/>
      <c r="M667" s="48" t="s">
        <v>1070</v>
      </c>
      <c r="N667" s="48"/>
      <c r="O667" s="49"/>
      <c r="P667" s="50"/>
      <c r="Q667" s="50">
        <v>7.0000000000000007E-2</v>
      </c>
      <c r="R667" s="50"/>
      <c r="S667" s="50"/>
      <c r="T667" s="46" t="s">
        <v>1071</v>
      </c>
      <c r="U667" s="46"/>
      <c r="V667" s="51"/>
      <c r="W667" s="62"/>
      <c r="X667" s="62"/>
      <c r="Y667" s="23" t="str">
        <f>IF(M667&lt;&gt;"",$H667*M667,"")</f>
        <v/>
      </c>
      <c r="Z667" s="23" t="str">
        <f>IF(N667&lt;&gt;"",$H667*N667,"")</f>
        <v/>
      </c>
      <c r="AA667" s="19">
        <f>IF(OR(M667&lt;&gt;"",N667&lt;&gt;""),1,0)</f>
        <v>0</v>
      </c>
      <c r="AB667" s="19">
        <f>IF(M667&lt;&gt;0,1,0)</f>
        <v>1</v>
      </c>
      <c r="AC667" s="19">
        <f>IF(N667&lt;&gt;0,1,0)</f>
        <v>0</v>
      </c>
      <c r="AD667" s="23" t="str">
        <f>IF(W667&lt;&gt;"",$H667*W667,"")</f>
        <v/>
      </c>
      <c r="AE667" s="23" t="str">
        <f>IF(X667&lt;&gt;"",$H667*X667,"")</f>
        <v/>
      </c>
    </row>
    <row r="668" spans="2:31" x14ac:dyDescent="0.25">
      <c r="B668" s="18">
        <f>IF(G668="","",B667+1)</f>
        <v>646</v>
      </c>
      <c r="C668" s="25">
        <v>5500000002253</v>
      </c>
      <c r="D668" s="19"/>
      <c r="E668" s="19"/>
      <c r="F668" s="20"/>
      <c r="G668" s="20" t="s">
        <v>1042</v>
      </c>
      <c r="H668" s="21">
        <v>3</v>
      </c>
      <c r="I668" s="21" t="s">
        <v>994</v>
      </c>
      <c r="J668" s="46" t="s">
        <v>1070</v>
      </c>
      <c r="K668" s="46" t="s">
        <v>81</v>
      </c>
      <c r="L668" s="47"/>
      <c r="M668" s="48" t="s">
        <v>1070</v>
      </c>
      <c r="N668" s="48"/>
      <c r="O668" s="49"/>
      <c r="P668" s="50"/>
      <c r="Q668" s="50">
        <v>7.0000000000000007E-2</v>
      </c>
      <c r="R668" s="50"/>
      <c r="S668" s="50"/>
      <c r="T668" s="46" t="s">
        <v>1071</v>
      </c>
      <c r="U668" s="46"/>
      <c r="V668" s="51"/>
      <c r="W668" s="62"/>
      <c r="X668" s="62"/>
      <c r="Y668" s="23" t="str">
        <f>IF(M668&lt;&gt;"",$H668*M668,"")</f>
        <v/>
      </c>
      <c r="Z668" s="23" t="str">
        <f>IF(N668&lt;&gt;"",$H668*N668,"")</f>
        <v/>
      </c>
      <c r="AA668" s="19">
        <f>IF(OR(M668&lt;&gt;"",N668&lt;&gt;""),1,0)</f>
        <v>0</v>
      </c>
      <c r="AB668" s="19">
        <f>IF(M668&lt;&gt;0,1,0)</f>
        <v>1</v>
      </c>
      <c r="AC668" s="19">
        <f>IF(N668&lt;&gt;0,1,0)</f>
        <v>0</v>
      </c>
      <c r="AD668" s="23" t="str">
        <f>IF(W668&lt;&gt;"",$H668*W668,"")</f>
        <v/>
      </c>
      <c r="AE668" s="23" t="str">
        <f>IF(X668&lt;&gt;"",$H668*X668,"")</f>
        <v/>
      </c>
    </row>
    <row r="669" spans="2:31" x14ac:dyDescent="0.25">
      <c r="B669" s="18">
        <f>IF(G669="","",B668+1)</f>
        <v>647</v>
      </c>
      <c r="C669" s="25">
        <v>5500000001590</v>
      </c>
      <c r="D669" s="19"/>
      <c r="E669" s="19"/>
      <c r="F669" s="20"/>
      <c r="G669" s="20" t="s">
        <v>734</v>
      </c>
      <c r="H669" s="21">
        <v>1</v>
      </c>
      <c r="I669" s="21" t="s">
        <v>994</v>
      </c>
      <c r="J669" s="46" t="s">
        <v>1070</v>
      </c>
      <c r="K669" s="46" t="s">
        <v>81</v>
      </c>
      <c r="L669" s="47"/>
      <c r="M669" s="48" t="s">
        <v>1070</v>
      </c>
      <c r="N669" s="48"/>
      <c r="O669" s="49"/>
      <c r="P669" s="50"/>
      <c r="Q669" s="50">
        <v>7.0000000000000007E-2</v>
      </c>
      <c r="R669" s="50"/>
      <c r="S669" s="50"/>
      <c r="T669" s="46" t="s">
        <v>1071</v>
      </c>
      <c r="U669" s="46"/>
      <c r="V669" s="51"/>
      <c r="W669" s="62"/>
      <c r="X669" s="62"/>
      <c r="Y669" s="23" t="str">
        <f>IF(M669&lt;&gt;"",$H669*M669,"")</f>
        <v/>
      </c>
      <c r="Z669" s="23" t="str">
        <f>IF(N669&lt;&gt;"",$H669*N669,"")</f>
        <v/>
      </c>
      <c r="AA669" s="19">
        <f>IF(OR(M669&lt;&gt;"",N669&lt;&gt;""),1,0)</f>
        <v>0</v>
      </c>
      <c r="AB669" s="19">
        <f>IF(M669&lt;&gt;0,1,0)</f>
        <v>1</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735</v>
      </c>
      <c r="H670" s="21">
        <v>11</v>
      </c>
      <c r="I670" s="21" t="s">
        <v>994</v>
      </c>
      <c r="J670" s="46">
        <v>82054000</v>
      </c>
      <c r="K670" s="46" t="s">
        <v>104</v>
      </c>
      <c r="L670" s="47"/>
      <c r="M670" s="48">
        <v>371.87878787878793</v>
      </c>
      <c r="N670" s="48"/>
      <c r="O670" s="49"/>
      <c r="P670" s="50"/>
      <c r="Q670" s="50">
        <v>7.0000000000000007E-2</v>
      </c>
      <c r="R670" s="50"/>
      <c r="S670" s="50"/>
      <c r="T670" s="46" t="s">
        <v>1071</v>
      </c>
      <c r="U670" s="46"/>
      <c r="V670" s="51"/>
      <c r="W670" s="62"/>
      <c r="X670" s="62"/>
      <c r="Y670" s="23">
        <f>IF(M670&lt;&gt;"",$H670*M670,"")</f>
        <v>4090.6666666666674</v>
      </c>
      <c r="Z670" s="23" t="str">
        <f>IF(N670&lt;&gt;"",$H670*N670,"")</f>
        <v/>
      </c>
      <c r="AA670" s="19">
        <f>IF(OR(M670&lt;&gt;"",N670&lt;&gt;""),1,0)</f>
        <v>1</v>
      </c>
      <c r="AB670" s="19">
        <f>IF(M670&lt;&gt;0,1,0)</f>
        <v>1</v>
      </c>
      <c r="AC670" s="19">
        <f>IF(N670&lt;&gt;0,1,0)</f>
        <v>0</v>
      </c>
      <c r="AD670" s="23" t="str">
        <f>IF(W670&lt;&gt;"",$H670*W670,"")</f>
        <v/>
      </c>
      <c r="AE670" s="23" t="str">
        <f>IF(X670&lt;&gt;"",$H670*X670,"")</f>
        <v/>
      </c>
    </row>
    <row r="671" spans="2:31" x14ac:dyDescent="0.25">
      <c r="B671" s="18">
        <f>IF(G671="","",B670+1)</f>
        <v>649</v>
      </c>
      <c r="C671" s="25">
        <v>5500000000613</v>
      </c>
      <c r="D671" s="19"/>
      <c r="E671" s="19"/>
      <c r="F671" s="20"/>
      <c r="G671" s="20" t="s">
        <v>736</v>
      </c>
      <c r="H671" s="21">
        <v>1</v>
      </c>
      <c r="I671" s="21" t="s">
        <v>994</v>
      </c>
      <c r="J671" s="46" t="s">
        <v>1070</v>
      </c>
      <c r="K671" s="46" t="s">
        <v>81</v>
      </c>
      <c r="L671" s="47"/>
      <c r="M671" s="48" t="s">
        <v>1070</v>
      </c>
      <c r="N671" s="48"/>
      <c r="O671" s="49"/>
      <c r="P671" s="50"/>
      <c r="Q671" s="50">
        <v>7.0000000000000007E-2</v>
      </c>
      <c r="R671" s="50"/>
      <c r="S671" s="50"/>
      <c r="T671" s="46" t="s">
        <v>1071</v>
      </c>
      <c r="U671" s="46"/>
      <c r="V671" s="51"/>
      <c r="W671" s="62"/>
      <c r="X671" s="62"/>
      <c r="Y671" s="23" t="str">
        <f>IF(M671&lt;&gt;"",$H671*M671,"")</f>
        <v/>
      </c>
      <c r="Z671" s="23" t="str">
        <f>IF(N671&lt;&gt;"",$H671*N671,"")</f>
        <v/>
      </c>
      <c r="AA671" s="19">
        <f>IF(OR(M671&lt;&gt;"",N671&lt;&gt;""),1,0)</f>
        <v>0</v>
      </c>
      <c r="AB671" s="19">
        <f>IF(M671&lt;&gt;0,1,0)</f>
        <v>1</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737</v>
      </c>
      <c r="H672" s="21">
        <v>1</v>
      </c>
      <c r="I672" s="21" t="s">
        <v>994</v>
      </c>
      <c r="J672" s="46">
        <v>82041100</v>
      </c>
      <c r="K672" s="46" t="s">
        <v>104</v>
      </c>
      <c r="L672" s="47"/>
      <c r="M672" s="48">
        <v>464.60606060606062</v>
      </c>
      <c r="N672" s="48"/>
      <c r="O672" s="49"/>
      <c r="P672" s="50"/>
      <c r="Q672" s="50">
        <v>7.0000000000000007E-2</v>
      </c>
      <c r="R672" s="50"/>
      <c r="S672" s="50"/>
      <c r="T672" s="46" t="s">
        <v>1071</v>
      </c>
      <c r="U672" s="46"/>
      <c r="V672" s="51"/>
      <c r="W672" s="62"/>
      <c r="X672" s="62"/>
      <c r="Y672" s="23">
        <f>IF(M672&lt;&gt;"",$H672*M672,"")</f>
        <v>464.60606060606062</v>
      </c>
      <c r="Z672" s="23" t="str">
        <f>IF(N672&lt;&gt;"",$H672*N672,"")</f>
        <v/>
      </c>
      <c r="AA672" s="19">
        <f>IF(OR(M672&lt;&gt;"",N672&lt;&gt;""),1,0)</f>
        <v>1</v>
      </c>
      <c r="AB672" s="19">
        <f>IF(M672&lt;&gt;0,1,0)</f>
        <v>1</v>
      </c>
      <c r="AC672" s="19">
        <f>IF(N672&lt;&gt;0,1,0)</f>
        <v>0</v>
      </c>
      <c r="AD672" s="23" t="str">
        <f>IF(W672&lt;&gt;"",$H672*W672,"")</f>
        <v/>
      </c>
      <c r="AE672" s="23" t="str">
        <f>IF(X672&lt;&gt;"",$H672*X672,"")</f>
        <v/>
      </c>
    </row>
    <row r="673" spans="2:31" x14ac:dyDescent="0.25">
      <c r="B673" s="18">
        <f>IF(G673="","",B672+1)</f>
        <v>651</v>
      </c>
      <c r="C673" s="25">
        <v>5500000001933</v>
      </c>
      <c r="D673" s="19"/>
      <c r="E673" s="19"/>
      <c r="F673" s="20"/>
      <c r="G673" s="20" t="s">
        <v>738</v>
      </c>
      <c r="H673" s="21">
        <v>1</v>
      </c>
      <c r="I673" s="21" t="s">
        <v>994</v>
      </c>
      <c r="J673" s="46" t="s">
        <v>1070</v>
      </c>
      <c r="K673" s="46" t="s">
        <v>81</v>
      </c>
      <c r="L673" s="47"/>
      <c r="M673" s="48" t="s">
        <v>1070</v>
      </c>
      <c r="N673" s="48"/>
      <c r="O673" s="49"/>
      <c r="P673" s="50"/>
      <c r="Q673" s="50">
        <v>7.0000000000000007E-2</v>
      </c>
      <c r="R673" s="50"/>
      <c r="S673" s="50"/>
      <c r="T673" s="46" t="s">
        <v>1071</v>
      </c>
      <c r="U673" s="46"/>
      <c r="V673" s="51"/>
      <c r="W673" s="62"/>
      <c r="X673" s="62"/>
      <c r="Y673" s="23" t="str">
        <f>IF(M673&lt;&gt;"",$H673*M673,"")</f>
        <v/>
      </c>
      <c r="Z673" s="23" t="str">
        <f>IF(N673&lt;&gt;"",$H673*N673,"")</f>
        <v/>
      </c>
      <c r="AA673" s="19">
        <f>IF(OR(M673&lt;&gt;"",N673&lt;&gt;""),1,0)</f>
        <v>0</v>
      </c>
      <c r="AB673" s="19">
        <f>IF(M673&lt;&gt;0,1,0)</f>
        <v>1</v>
      </c>
      <c r="AC673" s="19">
        <f>IF(N673&lt;&gt;0,1,0)</f>
        <v>0</v>
      </c>
      <c r="AD673" s="23" t="str">
        <f>IF(W673&lt;&gt;"",$H673*W673,"")</f>
        <v/>
      </c>
      <c r="AE673" s="23" t="str">
        <f>IF(X673&lt;&gt;"",$H673*X673,"")</f>
        <v/>
      </c>
    </row>
    <row r="674" spans="2:31" x14ac:dyDescent="0.25">
      <c r="B674" s="18">
        <f>IF(G674="","",B673+1)</f>
        <v>652</v>
      </c>
      <c r="C674" s="25">
        <v>5500000000423</v>
      </c>
      <c r="D674" s="19"/>
      <c r="E674" s="19"/>
      <c r="F674" s="20"/>
      <c r="G674" s="20" t="s">
        <v>739</v>
      </c>
      <c r="H674" s="21">
        <v>1</v>
      </c>
      <c r="I674" s="21" t="s">
        <v>994</v>
      </c>
      <c r="J674" s="46" t="s">
        <v>1070</v>
      </c>
      <c r="K674" s="46" t="s">
        <v>81</v>
      </c>
      <c r="L674" s="47"/>
      <c r="M674" s="48" t="s">
        <v>1070</v>
      </c>
      <c r="N674" s="48"/>
      <c r="O674" s="49"/>
      <c r="P674" s="50"/>
      <c r="Q674" s="50">
        <v>7.0000000000000007E-2</v>
      </c>
      <c r="R674" s="50"/>
      <c r="S674" s="50"/>
      <c r="T674" s="46" t="s">
        <v>1071</v>
      </c>
      <c r="U674" s="46"/>
      <c r="V674" s="51"/>
      <c r="W674" s="62"/>
      <c r="X674" s="62"/>
      <c r="Y674" s="23" t="str">
        <f>IF(M674&lt;&gt;"",$H674*M674,"")</f>
        <v/>
      </c>
      <c r="Z674" s="23" t="str">
        <f>IF(N674&lt;&gt;"",$H674*N674,"")</f>
        <v/>
      </c>
      <c r="AA674" s="19">
        <f>IF(OR(M674&lt;&gt;"",N674&lt;&gt;""),1,0)</f>
        <v>0</v>
      </c>
      <c r="AB674" s="19">
        <f>IF(M674&lt;&gt;0,1,0)</f>
        <v>1</v>
      </c>
      <c r="AC674" s="19">
        <f>IF(N674&lt;&gt;0,1,0)</f>
        <v>0</v>
      </c>
      <c r="AD674" s="23" t="str">
        <f>IF(W674&lt;&gt;"",$H674*W674,"")</f>
        <v/>
      </c>
      <c r="AE674" s="23" t="str">
        <f>IF(X674&lt;&gt;"",$H674*X674,"")</f>
        <v/>
      </c>
    </row>
    <row r="675" spans="2:31" x14ac:dyDescent="0.25">
      <c r="B675" s="18">
        <f>IF(G675="","",B674+1)</f>
        <v>653</v>
      </c>
      <c r="C675" s="25">
        <v>5500000000982</v>
      </c>
      <c r="D675" s="19"/>
      <c r="E675" s="19"/>
      <c r="F675" s="20"/>
      <c r="G675" s="20" t="s">
        <v>740</v>
      </c>
      <c r="H675" s="21">
        <v>1</v>
      </c>
      <c r="I675" s="21" t="s">
        <v>994</v>
      </c>
      <c r="J675" s="46" t="s">
        <v>1070</v>
      </c>
      <c r="K675" s="46" t="s">
        <v>81</v>
      </c>
      <c r="L675" s="47"/>
      <c r="M675" s="48" t="s">
        <v>1070</v>
      </c>
      <c r="N675" s="48"/>
      <c r="O675" s="49"/>
      <c r="P675" s="50"/>
      <c r="Q675" s="50">
        <v>7.0000000000000007E-2</v>
      </c>
      <c r="R675" s="50"/>
      <c r="S675" s="50"/>
      <c r="T675" s="46" t="s">
        <v>1071</v>
      </c>
      <c r="U675" s="46"/>
      <c r="V675" s="51"/>
      <c r="W675" s="62"/>
      <c r="X675" s="62"/>
      <c r="Y675" s="23" t="str">
        <f>IF(M675&lt;&gt;"",$H675*M675,"")</f>
        <v/>
      </c>
      <c r="Z675" s="23" t="str">
        <f>IF(N675&lt;&gt;"",$H675*N675,"")</f>
        <v/>
      </c>
      <c r="AA675" s="19">
        <f>IF(OR(M675&lt;&gt;"",N675&lt;&gt;""),1,0)</f>
        <v>0</v>
      </c>
      <c r="AB675" s="19">
        <f>IF(M675&lt;&gt;0,1,0)</f>
        <v>1</v>
      </c>
      <c r="AC675" s="19">
        <f>IF(N675&lt;&gt;0,1,0)</f>
        <v>0</v>
      </c>
      <c r="AD675" s="23" t="str">
        <f>IF(W675&lt;&gt;"",$H675*W675,"")</f>
        <v/>
      </c>
      <c r="AE675" s="23" t="str">
        <f>IF(X675&lt;&gt;"",$H675*X675,"")</f>
        <v/>
      </c>
    </row>
    <row r="676" spans="2:31" x14ac:dyDescent="0.25">
      <c r="B676" s="18">
        <f>IF(G676="","",B675+1)</f>
        <v>654</v>
      </c>
      <c r="C676" s="25">
        <v>5500000001803</v>
      </c>
      <c r="D676" s="19"/>
      <c r="E676" s="19"/>
      <c r="F676" s="20"/>
      <c r="G676" s="20" t="s">
        <v>741</v>
      </c>
      <c r="H676" s="21">
        <v>1</v>
      </c>
      <c r="I676" s="21" t="s">
        <v>994</v>
      </c>
      <c r="J676" s="46" t="s">
        <v>1070</v>
      </c>
      <c r="K676" s="46" t="s">
        <v>81</v>
      </c>
      <c r="L676" s="47"/>
      <c r="M676" s="48" t="s">
        <v>1070</v>
      </c>
      <c r="N676" s="48"/>
      <c r="O676" s="49"/>
      <c r="P676" s="50"/>
      <c r="Q676" s="50">
        <v>7.0000000000000007E-2</v>
      </c>
      <c r="R676" s="50"/>
      <c r="S676" s="50"/>
      <c r="T676" s="46" t="s">
        <v>1071</v>
      </c>
      <c r="U676" s="46"/>
      <c r="V676" s="51"/>
      <c r="W676" s="62"/>
      <c r="X676" s="62"/>
      <c r="Y676" s="23" t="str">
        <f>IF(M676&lt;&gt;"",$H676*M676,"")</f>
        <v/>
      </c>
      <c r="Z676" s="23" t="str">
        <f>IF(N676&lt;&gt;"",$H676*N676,"")</f>
        <v/>
      </c>
      <c r="AA676" s="19">
        <f>IF(OR(M676&lt;&gt;"",N676&lt;&gt;""),1,0)</f>
        <v>0</v>
      </c>
      <c r="AB676" s="19">
        <f>IF(M676&lt;&gt;0,1,0)</f>
        <v>1</v>
      </c>
      <c r="AC676" s="19">
        <f>IF(N676&lt;&gt;0,1,0)</f>
        <v>0</v>
      </c>
      <c r="AD676" s="23" t="str">
        <f>IF(W676&lt;&gt;"",$H676*W676,"")</f>
        <v/>
      </c>
      <c r="AE676" s="23" t="str">
        <f>IF(X676&lt;&gt;"",$H676*X676,"")</f>
        <v/>
      </c>
    </row>
    <row r="677" spans="2:31" x14ac:dyDescent="0.25">
      <c r="B677" s="18">
        <f>IF(G677="","",B676+1)</f>
        <v>655</v>
      </c>
      <c r="C677" s="25">
        <v>5500000000426</v>
      </c>
      <c r="D677" s="19"/>
      <c r="E677" s="19"/>
      <c r="F677" s="20"/>
      <c r="G677" s="20" t="s">
        <v>742</v>
      </c>
      <c r="H677" s="21">
        <v>1</v>
      </c>
      <c r="I677" s="21" t="s">
        <v>994</v>
      </c>
      <c r="J677" s="46" t="s">
        <v>1070</v>
      </c>
      <c r="K677" s="46" t="s">
        <v>81</v>
      </c>
      <c r="L677" s="47"/>
      <c r="M677" s="48" t="s">
        <v>1070</v>
      </c>
      <c r="N677" s="48"/>
      <c r="O677" s="49"/>
      <c r="P677" s="50"/>
      <c r="Q677" s="50">
        <v>7.0000000000000007E-2</v>
      </c>
      <c r="R677" s="50"/>
      <c r="S677" s="50"/>
      <c r="T677" s="46" t="s">
        <v>1071</v>
      </c>
      <c r="U677" s="46"/>
      <c r="V677" s="51"/>
      <c r="W677" s="62"/>
      <c r="X677" s="62"/>
      <c r="Y677" s="23" t="str">
        <f>IF(M677&lt;&gt;"",$H677*M677,"")</f>
        <v/>
      </c>
      <c r="Z677" s="23" t="str">
        <f>IF(N677&lt;&gt;"",$H677*N677,"")</f>
        <v/>
      </c>
      <c r="AA677" s="19">
        <f>IF(OR(M677&lt;&gt;"",N677&lt;&gt;""),1,0)</f>
        <v>0</v>
      </c>
      <c r="AB677" s="19">
        <f>IF(M677&lt;&gt;0,1,0)</f>
        <v>1</v>
      </c>
      <c r="AC677" s="19">
        <f>IF(N677&lt;&gt;0,1,0)</f>
        <v>0</v>
      </c>
      <c r="AD677" s="23" t="str">
        <f>IF(W677&lt;&gt;"",$H677*W677,"")</f>
        <v/>
      </c>
      <c r="AE677" s="23" t="str">
        <f>IF(X677&lt;&gt;"",$H677*X677,"")</f>
        <v/>
      </c>
    </row>
    <row r="678" spans="2:31" x14ac:dyDescent="0.25">
      <c r="B678" s="18">
        <f>IF(G678="","",B677+1)</f>
        <v>656</v>
      </c>
      <c r="C678" s="25">
        <v>5500000001930</v>
      </c>
      <c r="D678" s="19"/>
      <c r="E678" s="19"/>
      <c r="F678" s="20"/>
      <c r="G678" s="20" t="s">
        <v>743</v>
      </c>
      <c r="H678" s="21">
        <v>1</v>
      </c>
      <c r="I678" s="21" t="s">
        <v>994</v>
      </c>
      <c r="J678" s="46" t="s">
        <v>1070</v>
      </c>
      <c r="K678" s="46" t="s">
        <v>81</v>
      </c>
      <c r="L678" s="47"/>
      <c r="M678" s="48" t="s">
        <v>1070</v>
      </c>
      <c r="N678" s="48"/>
      <c r="O678" s="49"/>
      <c r="P678" s="50"/>
      <c r="Q678" s="50">
        <v>7.0000000000000007E-2</v>
      </c>
      <c r="R678" s="50"/>
      <c r="S678" s="50"/>
      <c r="T678" s="46" t="s">
        <v>1071</v>
      </c>
      <c r="U678" s="46"/>
      <c r="V678" s="51"/>
      <c r="W678" s="62"/>
      <c r="X678" s="62"/>
      <c r="Y678" s="23" t="str">
        <f>IF(M678&lt;&gt;"",$H678*M678,"")</f>
        <v/>
      </c>
      <c r="Z678" s="23" t="str">
        <f>IF(N678&lt;&gt;"",$H678*N678,"")</f>
        <v/>
      </c>
      <c r="AA678" s="19">
        <f>IF(OR(M678&lt;&gt;"",N678&lt;&gt;""),1,0)</f>
        <v>0</v>
      </c>
      <c r="AB678" s="19">
        <f>IF(M678&lt;&gt;0,1,0)</f>
        <v>1</v>
      </c>
      <c r="AC678" s="19">
        <f>IF(N678&lt;&gt;0,1,0)</f>
        <v>0</v>
      </c>
      <c r="AD678" s="23" t="str">
        <f>IF(W678&lt;&gt;"",$H678*W678,"")</f>
        <v/>
      </c>
      <c r="AE678" s="23" t="str">
        <f>IF(X678&lt;&gt;"",$H678*X678,"")</f>
        <v/>
      </c>
    </row>
    <row r="679" spans="2:31" x14ac:dyDescent="0.25">
      <c r="B679" s="18">
        <f>IF(G679="","",B678+1)</f>
        <v>657</v>
      </c>
      <c r="C679" s="25">
        <v>5500000001931</v>
      </c>
      <c r="D679" s="19"/>
      <c r="E679" s="19"/>
      <c r="F679" s="20"/>
      <c r="G679" s="20" t="s">
        <v>744</v>
      </c>
      <c r="H679" s="21">
        <v>1</v>
      </c>
      <c r="I679" s="21" t="s">
        <v>994</v>
      </c>
      <c r="J679" s="46" t="s">
        <v>1070</v>
      </c>
      <c r="K679" s="46" t="s">
        <v>81</v>
      </c>
      <c r="L679" s="47"/>
      <c r="M679" s="48" t="s">
        <v>1070</v>
      </c>
      <c r="N679" s="48"/>
      <c r="O679" s="49"/>
      <c r="P679" s="50"/>
      <c r="Q679" s="50">
        <v>7.0000000000000007E-2</v>
      </c>
      <c r="R679" s="50"/>
      <c r="S679" s="50"/>
      <c r="T679" s="46" t="s">
        <v>1071</v>
      </c>
      <c r="U679" s="46"/>
      <c r="V679" s="51"/>
      <c r="W679" s="62"/>
      <c r="X679" s="62"/>
      <c r="Y679" s="23" t="str">
        <f>IF(M679&lt;&gt;"",$H679*M679,"")</f>
        <v/>
      </c>
      <c r="Z679" s="23" t="str">
        <f>IF(N679&lt;&gt;"",$H679*N679,"")</f>
        <v/>
      </c>
      <c r="AA679" s="19">
        <f>IF(OR(M679&lt;&gt;"",N679&lt;&gt;""),1,0)</f>
        <v>0</v>
      </c>
      <c r="AB679" s="19">
        <f>IF(M679&lt;&gt;0,1,0)</f>
        <v>1</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745</v>
      </c>
      <c r="H680" s="21">
        <v>1</v>
      </c>
      <c r="I680" s="21" t="s">
        <v>994</v>
      </c>
      <c r="J680" s="46">
        <v>82054000</v>
      </c>
      <c r="K680" s="46" t="s">
        <v>104</v>
      </c>
      <c r="L680" s="47"/>
      <c r="M680" s="48">
        <v>122.12121212121212</v>
      </c>
      <c r="N680" s="48"/>
      <c r="O680" s="49"/>
      <c r="P680" s="50"/>
      <c r="Q680" s="50">
        <v>7.0000000000000007E-2</v>
      </c>
      <c r="R680" s="50"/>
      <c r="S680" s="50"/>
      <c r="T680" s="46" t="s">
        <v>1071</v>
      </c>
      <c r="U680" s="46"/>
      <c r="V680" s="51"/>
      <c r="W680" s="62"/>
      <c r="X680" s="62"/>
      <c r="Y680" s="23">
        <f>IF(M680&lt;&gt;"",$H680*M680,"")</f>
        <v>122.12121212121212</v>
      </c>
      <c r="Z680" s="23" t="str">
        <f>IF(N680&lt;&gt;"",$H680*N680,"")</f>
        <v/>
      </c>
      <c r="AA680" s="19">
        <f>IF(OR(M680&lt;&gt;"",N680&lt;&gt;""),1,0)</f>
        <v>1</v>
      </c>
      <c r="AB680" s="19">
        <f>IF(M680&lt;&gt;0,1,0)</f>
        <v>1</v>
      </c>
      <c r="AC680" s="19">
        <f>IF(N680&lt;&gt;0,1,0)</f>
        <v>0</v>
      </c>
      <c r="AD680" s="23" t="str">
        <f>IF(W680&lt;&gt;"",$H680*W680,"")</f>
        <v/>
      </c>
      <c r="AE680" s="23" t="str">
        <f>IF(X680&lt;&gt;"",$H680*X680,"")</f>
        <v/>
      </c>
    </row>
    <row r="681" spans="2:31" x14ac:dyDescent="0.25">
      <c r="B681" s="18">
        <f>IF(G681="","",B680+1)</f>
        <v>659</v>
      </c>
      <c r="C681" s="25">
        <v>5200000011450</v>
      </c>
      <c r="D681" s="19"/>
      <c r="E681" s="19"/>
      <c r="F681" s="20"/>
      <c r="G681" s="20" t="s">
        <v>746</v>
      </c>
      <c r="H681" s="21">
        <v>5</v>
      </c>
      <c r="I681" s="21" t="s">
        <v>994</v>
      </c>
      <c r="J681" s="46" t="s">
        <v>1070</v>
      </c>
      <c r="K681" s="46" t="s">
        <v>81</v>
      </c>
      <c r="L681" s="47"/>
      <c r="M681" s="48" t="s">
        <v>1070</v>
      </c>
      <c r="N681" s="48"/>
      <c r="O681" s="49"/>
      <c r="P681" s="50"/>
      <c r="Q681" s="50">
        <v>7.0000000000000007E-2</v>
      </c>
      <c r="R681" s="50"/>
      <c r="S681" s="50"/>
      <c r="T681" s="46" t="s">
        <v>1071</v>
      </c>
      <c r="U681" s="46"/>
      <c r="V681" s="51"/>
      <c r="W681" s="62"/>
      <c r="X681" s="62"/>
      <c r="Y681" s="23" t="str">
        <f>IF(M681&lt;&gt;"",$H681*M681,"")</f>
        <v/>
      </c>
      <c r="Z681" s="23" t="str">
        <f>IF(N681&lt;&gt;"",$H681*N681,"")</f>
        <v/>
      </c>
      <c r="AA681" s="19">
        <f>IF(OR(M681&lt;&gt;"",N681&lt;&gt;""),1,0)</f>
        <v>0</v>
      </c>
      <c r="AB681" s="19">
        <f>IF(M681&lt;&gt;0,1,0)</f>
        <v>1</v>
      </c>
      <c r="AC681" s="19">
        <f>IF(N681&lt;&gt;0,1,0)</f>
        <v>0</v>
      </c>
      <c r="AD681" s="23" t="str">
        <f>IF(W681&lt;&gt;"",$H681*W681,"")</f>
        <v/>
      </c>
      <c r="AE681" s="23" t="str">
        <f>IF(X681&lt;&gt;"",$H681*X681,"")</f>
        <v/>
      </c>
    </row>
    <row r="682" spans="2:31" x14ac:dyDescent="0.25">
      <c r="B682" s="18">
        <f>IF(G682="","",B681+1)</f>
        <v>660</v>
      </c>
      <c r="C682" s="25">
        <v>5200000011423</v>
      </c>
      <c r="D682" s="19"/>
      <c r="E682" s="19"/>
      <c r="F682" s="20"/>
      <c r="G682" s="20" t="s">
        <v>747</v>
      </c>
      <c r="H682" s="21">
        <v>5</v>
      </c>
      <c r="I682" s="21" t="s">
        <v>994</v>
      </c>
      <c r="J682" s="46" t="s">
        <v>1070</v>
      </c>
      <c r="K682" s="46" t="s">
        <v>81</v>
      </c>
      <c r="L682" s="47"/>
      <c r="M682" s="48" t="s">
        <v>1070</v>
      </c>
      <c r="N682" s="48"/>
      <c r="O682" s="49"/>
      <c r="P682" s="50"/>
      <c r="Q682" s="50">
        <v>7.0000000000000007E-2</v>
      </c>
      <c r="R682" s="50"/>
      <c r="S682" s="50"/>
      <c r="T682" s="46" t="s">
        <v>1071</v>
      </c>
      <c r="U682" s="46"/>
      <c r="V682" s="51"/>
      <c r="W682" s="62"/>
      <c r="X682" s="62"/>
      <c r="Y682" s="23" t="str">
        <f>IF(M682&lt;&gt;"",$H682*M682,"")</f>
        <v/>
      </c>
      <c r="Z682" s="23" t="str">
        <f>IF(N682&lt;&gt;"",$H682*N682,"")</f>
        <v/>
      </c>
      <c r="AA682" s="19">
        <f>IF(OR(M682&lt;&gt;"",N682&lt;&gt;""),1,0)</f>
        <v>0</v>
      </c>
      <c r="AB682" s="19">
        <f>IF(M682&lt;&gt;0,1,0)</f>
        <v>1</v>
      </c>
      <c r="AC682" s="19">
        <f>IF(N682&lt;&gt;0,1,0)</f>
        <v>0</v>
      </c>
      <c r="AD682" s="23" t="str">
        <f>IF(W682&lt;&gt;"",$H682*W682,"")</f>
        <v/>
      </c>
      <c r="AE682" s="23" t="str">
        <f>IF(X682&lt;&gt;"",$H682*X682,"")</f>
        <v/>
      </c>
    </row>
    <row r="683" spans="2:31" x14ac:dyDescent="0.25">
      <c r="B683" s="18">
        <f>IF(G683="","",B682+1)</f>
        <v>661</v>
      </c>
      <c r="C683" s="25">
        <v>5200000011447</v>
      </c>
      <c r="D683" s="19"/>
      <c r="E683" s="19"/>
      <c r="F683" s="20"/>
      <c r="G683" s="20" t="s">
        <v>748</v>
      </c>
      <c r="H683" s="21">
        <v>5</v>
      </c>
      <c r="I683" s="21" t="s">
        <v>994</v>
      </c>
      <c r="J683" s="46" t="s">
        <v>1070</v>
      </c>
      <c r="K683" s="46" t="s">
        <v>81</v>
      </c>
      <c r="L683" s="47"/>
      <c r="M683" s="48" t="s">
        <v>1070</v>
      </c>
      <c r="N683" s="48"/>
      <c r="O683" s="49"/>
      <c r="P683" s="50"/>
      <c r="Q683" s="50">
        <v>7.0000000000000007E-2</v>
      </c>
      <c r="R683" s="50"/>
      <c r="S683" s="50"/>
      <c r="T683" s="46" t="s">
        <v>1071</v>
      </c>
      <c r="U683" s="46"/>
      <c r="V683" s="51"/>
      <c r="W683" s="62"/>
      <c r="X683" s="62"/>
      <c r="Y683" s="23" t="str">
        <f>IF(M683&lt;&gt;"",$H683*M683,"")</f>
        <v/>
      </c>
      <c r="Z683" s="23" t="str">
        <f>IF(N683&lt;&gt;"",$H683*N683,"")</f>
        <v/>
      </c>
      <c r="AA683" s="19">
        <f>IF(OR(M683&lt;&gt;"",N683&lt;&gt;""),1,0)</f>
        <v>0</v>
      </c>
      <c r="AB683" s="19">
        <f>IF(M683&lt;&gt;0,1,0)</f>
        <v>1</v>
      </c>
      <c r="AC683" s="19">
        <f>IF(N683&lt;&gt;0,1,0)</f>
        <v>0</v>
      </c>
      <c r="AD683" s="23" t="str">
        <f>IF(W683&lt;&gt;"",$H683*W683,"")</f>
        <v/>
      </c>
      <c r="AE683" s="23" t="str">
        <f>IF(X683&lt;&gt;"",$H683*X683,"")</f>
        <v/>
      </c>
    </row>
    <row r="684" spans="2:31" x14ac:dyDescent="0.25">
      <c r="B684" s="18">
        <f>IF(G684="","",B683+1)</f>
        <v>662</v>
      </c>
      <c r="C684" s="25">
        <v>5200000011446</v>
      </c>
      <c r="D684" s="19"/>
      <c r="E684" s="19"/>
      <c r="F684" s="20"/>
      <c r="G684" s="20" t="s">
        <v>749</v>
      </c>
      <c r="H684" s="21">
        <v>3</v>
      </c>
      <c r="I684" s="21" t="s">
        <v>994</v>
      </c>
      <c r="J684" s="46" t="s">
        <v>1070</v>
      </c>
      <c r="K684" s="46" t="s">
        <v>81</v>
      </c>
      <c r="L684" s="47"/>
      <c r="M684" s="48" t="s">
        <v>1070</v>
      </c>
      <c r="N684" s="48"/>
      <c r="O684" s="49"/>
      <c r="P684" s="50"/>
      <c r="Q684" s="50">
        <v>7.0000000000000007E-2</v>
      </c>
      <c r="R684" s="50"/>
      <c r="S684" s="50"/>
      <c r="T684" s="46" t="s">
        <v>1071</v>
      </c>
      <c r="U684" s="46"/>
      <c r="V684" s="51"/>
      <c r="W684" s="62"/>
      <c r="X684" s="62"/>
      <c r="Y684" s="23" t="str">
        <f>IF(M684&lt;&gt;"",$H684*M684,"")</f>
        <v/>
      </c>
      <c r="Z684" s="23" t="str">
        <f>IF(N684&lt;&gt;"",$H684*N684,"")</f>
        <v/>
      </c>
      <c r="AA684" s="19">
        <f>IF(OR(M684&lt;&gt;"",N684&lt;&gt;""),1,0)</f>
        <v>0</v>
      </c>
      <c r="AB684" s="19">
        <f>IF(M684&lt;&gt;0,1,0)</f>
        <v>1</v>
      </c>
      <c r="AC684" s="19">
        <f>IF(N684&lt;&gt;0,1,0)</f>
        <v>0</v>
      </c>
      <c r="AD684" s="23" t="str">
        <f>IF(W684&lt;&gt;"",$H684*W684,"")</f>
        <v/>
      </c>
      <c r="AE684" s="23" t="str">
        <f>IF(X684&lt;&gt;"",$H684*X684,"")</f>
        <v/>
      </c>
    </row>
    <row r="685" spans="2:31" x14ac:dyDescent="0.25">
      <c r="B685" s="18">
        <f>IF(G685="","",B684+1)</f>
        <v>663</v>
      </c>
      <c r="C685" s="25">
        <v>5200000011456</v>
      </c>
      <c r="D685" s="19"/>
      <c r="E685" s="19"/>
      <c r="F685" s="20"/>
      <c r="G685" s="20" t="s">
        <v>750</v>
      </c>
      <c r="H685" s="21">
        <v>5</v>
      </c>
      <c r="I685" s="21" t="s">
        <v>994</v>
      </c>
      <c r="J685" s="46" t="s">
        <v>1070</v>
      </c>
      <c r="K685" s="46" t="s">
        <v>81</v>
      </c>
      <c r="L685" s="47"/>
      <c r="M685" s="48" t="s">
        <v>1070</v>
      </c>
      <c r="N685" s="48"/>
      <c r="O685" s="49"/>
      <c r="P685" s="50"/>
      <c r="Q685" s="50">
        <v>7.0000000000000007E-2</v>
      </c>
      <c r="R685" s="50"/>
      <c r="S685" s="50"/>
      <c r="T685" s="46" t="s">
        <v>1071</v>
      </c>
      <c r="U685" s="46"/>
      <c r="V685" s="51"/>
      <c r="W685" s="62"/>
      <c r="X685" s="62"/>
      <c r="Y685" s="23" t="str">
        <f>IF(M685&lt;&gt;"",$H685*M685,"")</f>
        <v/>
      </c>
      <c r="Z685" s="23" t="str">
        <f>IF(N685&lt;&gt;"",$H685*N685,"")</f>
        <v/>
      </c>
      <c r="AA685" s="19">
        <f>IF(OR(M685&lt;&gt;"",N685&lt;&gt;""),1,0)</f>
        <v>0</v>
      </c>
      <c r="AB685" s="19">
        <f>IF(M685&lt;&gt;0,1,0)</f>
        <v>1</v>
      </c>
      <c r="AC685" s="19">
        <f>IF(N685&lt;&gt;0,1,0)</f>
        <v>0</v>
      </c>
      <c r="AD685" s="23" t="str">
        <f>IF(W685&lt;&gt;"",$H685*W685,"")</f>
        <v/>
      </c>
      <c r="AE685" s="23" t="str">
        <f>IF(X685&lt;&gt;"",$H685*X685,"")</f>
        <v/>
      </c>
    </row>
    <row r="686" spans="2:31" x14ac:dyDescent="0.25">
      <c r="B686" s="18">
        <f>IF(G686="","",B685+1)</f>
        <v>664</v>
      </c>
      <c r="C686" s="25">
        <v>5200000011454</v>
      </c>
      <c r="D686" s="19"/>
      <c r="E686" s="19"/>
      <c r="F686" s="20"/>
      <c r="G686" s="20" t="s">
        <v>751</v>
      </c>
      <c r="H686" s="21">
        <v>3</v>
      </c>
      <c r="I686" s="21" t="s">
        <v>994</v>
      </c>
      <c r="J686" s="46" t="s">
        <v>1070</v>
      </c>
      <c r="K686" s="46" t="s">
        <v>81</v>
      </c>
      <c r="L686" s="47"/>
      <c r="M686" s="48" t="s">
        <v>1070</v>
      </c>
      <c r="N686" s="48"/>
      <c r="O686" s="49"/>
      <c r="P686" s="50"/>
      <c r="Q686" s="50">
        <v>7.0000000000000007E-2</v>
      </c>
      <c r="R686" s="50"/>
      <c r="S686" s="50"/>
      <c r="T686" s="46" t="s">
        <v>1071</v>
      </c>
      <c r="U686" s="46"/>
      <c r="V686" s="51"/>
      <c r="W686" s="62"/>
      <c r="X686" s="62"/>
      <c r="Y686" s="23" t="str">
        <f>IF(M686&lt;&gt;"",$H686*M686,"")</f>
        <v/>
      </c>
      <c r="Z686" s="23" t="str">
        <f>IF(N686&lt;&gt;"",$H686*N686,"")</f>
        <v/>
      </c>
      <c r="AA686" s="19">
        <f>IF(OR(M686&lt;&gt;"",N686&lt;&gt;""),1,0)</f>
        <v>0</v>
      </c>
      <c r="AB686" s="19">
        <f>IF(M686&lt;&gt;0,1,0)</f>
        <v>1</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752</v>
      </c>
      <c r="H687" s="21">
        <v>3</v>
      </c>
      <c r="I687" s="21" t="s">
        <v>994</v>
      </c>
      <c r="J687" s="46">
        <v>82054000</v>
      </c>
      <c r="K687" s="46" t="s">
        <v>104</v>
      </c>
      <c r="L687" s="47"/>
      <c r="M687" s="48">
        <v>42.863636363636367</v>
      </c>
      <c r="N687" s="48"/>
      <c r="O687" s="49"/>
      <c r="P687" s="50"/>
      <c r="Q687" s="50">
        <v>7.0000000000000007E-2</v>
      </c>
      <c r="R687" s="50"/>
      <c r="S687" s="50"/>
      <c r="T687" s="46" t="s">
        <v>1071</v>
      </c>
      <c r="U687" s="46"/>
      <c r="V687" s="51"/>
      <c r="W687" s="62"/>
      <c r="X687" s="62"/>
      <c r="Y687" s="23">
        <f>IF(M687&lt;&gt;"",$H687*M687,"")</f>
        <v>128.59090909090909</v>
      </c>
      <c r="Z687" s="23" t="str">
        <f>IF(N687&lt;&gt;"",$H687*N687,"")</f>
        <v/>
      </c>
      <c r="AA687" s="19">
        <f>IF(OR(M687&lt;&gt;"",N687&lt;&gt;""),1,0)</f>
        <v>1</v>
      </c>
      <c r="AB687" s="19">
        <f>IF(M687&lt;&gt;0,1,0)</f>
        <v>1</v>
      </c>
      <c r="AC687" s="19">
        <f>IF(N687&lt;&gt;0,1,0)</f>
        <v>0</v>
      </c>
      <c r="AD687" s="23" t="str">
        <f>IF(W687&lt;&gt;"",$H687*W687,"")</f>
        <v/>
      </c>
      <c r="AE687" s="23" t="str">
        <f>IF(X687&lt;&gt;"",$H687*X687,"")</f>
        <v/>
      </c>
    </row>
    <row r="688" spans="2:31" x14ac:dyDescent="0.25">
      <c r="B688" s="18">
        <f>IF(G688="","",B687+1)</f>
        <v>666</v>
      </c>
      <c r="C688" s="25">
        <v>5200000011415</v>
      </c>
      <c r="D688" s="19"/>
      <c r="E688" s="19"/>
      <c r="F688" s="20"/>
      <c r="G688" s="20" t="s">
        <v>753</v>
      </c>
      <c r="H688" s="21">
        <v>3</v>
      </c>
      <c r="I688" s="21" t="s">
        <v>994</v>
      </c>
      <c r="J688" s="46" t="s">
        <v>1070</v>
      </c>
      <c r="K688" s="46" t="s">
        <v>81</v>
      </c>
      <c r="L688" s="47"/>
      <c r="M688" s="48" t="s">
        <v>1070</v>
      </c>
      <c r="N688" s="48"/>
      <c r="O688" s="49"/>
      <c r="P688" s="50"/>
      <c r="Q688" s="50">
        <v>7.0000000000000007E-2</v>
      </c>
      <c r="R688" s="50"/>
      <c r="S688" s="50"/>
      <c r="T688" s="46" t="s">
        <v>1071</v>
      </c>
      <c r="U688" s="46"/>
      <c r="V688" s="51"/>
      <c r="W688" s="62"/>
      <c r="X688" s="62"/>
      <c r="Y688" s="23" t="str">
        <f>IF(M688&lt;&gt;"",$H688*M688,"")</f>
        <v/>
      </c>
      <c r="Z688" s="23" t="str">
        <f>IF(N688&lt;&gt;"",$H688*N688,"")</f>
        <v/>
      </c>
      <c r="AA688" s="19">
        <f>IF(OR(M688&lt;&gt;"",N688&lt;&gt;""),1,0)</f>
        <v>0</v>
      </c>
      <c r="AB688" s="19">
        <f>IF(M688&lt;&gt;0,1,0)</f>
        <v>1</v>
      </c>
      <c r="AC688" s="19">
        <f>IF(N688&lt;&gt;0,1,0)</f>
        <v>0</v>
      </c>
      <c r="AD688" s="23" t="str">
        <f>IF(W688&lt;&gt;"",$H688*W688,"")</f>
        <v/>
      </c>
      <c r="AE688" s="23" t="str">
        <f>IF(X688&lt;&gt;"",$H688*X688,"")</f>
        <v/>
      </c>
    </row>
    <row r="689" spans="2:31" x14ac:dyDescent="0.25">
      <c r="B689" s="18">
        <f>IF(G689="","",B688+1)</f>
        <v>667</v>
      </c>
      <c r="C689" s="25">
        <v>5200000011416</v>
      </c>
      <c r="D689" s="19"/>
      <c r="E689" s="19"/>
      <c r="F689" s="20"/>
      <c r="G689" s="20" t="s">
        <v>754</v>
      </c>
      <c r="H689" s="21">
        <v>3</v>
      </c>
      <c r="I689" s="21" t="s">
        <v>994</v>
      </c>
      <c r="J689" s="46" t="s">
        <v>1070</v>
      </c>
      <c r="K689" s="46" t="s">
        <v>81</v>
      </c>
      <c r="L689" s="47"/>
      <c r="M689" s="48" t="s">
        <v>1070</v>
      </c>
      <c r="N689" s="48"/>
      <c r="O689" s="49"/>
      <c r="P689" s="50"/>
      <c r="Q689" s="50">
        <v>7.0000000000000007E-2</v>
      </c>
      <c r="R689" s="50"/>
      <c r="S689" s="50"/>
      <c r="T689" s="46" t="s">
        <v>1071</v>
      </c>
      <c r="U689" s="46"/>
      <c r="V689" s="51"/>
      <c r="W689" s="62"/>
      <c r="X689" s="62"/>
      <c r="Y689" s="23" t="str">
        <f>IF(M689&lt;&gt;"",$H689*M689,"")</f>
        <v/>
      </c>
      <c r="Z689" s="23" t="str">
        <f>IF(N689&lt;&gt;"",$H689*N689,"")</f>
        <v/>
      </c>
      <c r="AA689" s="19">
        <f>IF(OR(M689&lt;&gt;"",N689&lt;&gt;""),1,0)</f>
        <v>0</v>
      </c>
      <c r="AB689" s="19">
        <f>IF(M689&lt;&gt;0,1,0)</f>
        <v>1</v>
      </c>
      <c r="AC689" s="19">
        <f>IF(N689&lt;&gt;0,1,0)</f>
        <v>0</v>
      </c>
      <c r="AD689" s="23" t="str">
        <f>IF(W689&lt;&gt;"",$H689*W689,"")</f>
        <v/>
      </c>
      <c r="AE689" s="23" t="str">
        <f>IF(X689&lt;&gt;"",$H689*X689,"")</f>
        <v/>
      </c>
    </row>
    <row r="690" spans="2:31" x14ac:dyDescent="0.25">
      <c r="B690" s="18">
        <f>IF(G690="","",B689+1)</f>
        <v>668</v>
      </c>
      <c r="C690" s="25">
        <v>5200000011418</v>
      </c>
      <c r="D690" s="19"/>
      <c r="E690" s="19"/>
      <c r="F690" s="20"/>
      <c r="G690" s="20" t="s">
        <v>755</v>
      </c>
      <c r="H690" s="21">
        <v>3</v>
      </c>
      <c r="I690" s="21" t="s">
        <v>994</v>
      </c>
      <c r="J690" s="46" t="s">
        <v>1070</v>
      </c>
      <c r="K690" s="46" t="s">
        <v>81</v>
      </c>
      <c r="L690" s="47"/>
      <c r="M690" s="48" t="s">
        <v>1070</v>
      </c>
      <c r="N690" s="48"/>
      <c r="O690" s="49"/>
      <c r="P690" s="50"/>
      <c r="Q690" s="50">
        <v>7.0000000000000007E-2</v>
      </c>
      <c r="R690" s="50"/>
      <c r="S690" s="50"/>
      <c r="T690" s="46" t="s">
        <v>1071</v>
      </c>
      <c r="U690" s="46"/>
      <c r="V690" s="51"/>
      <c r="W690" s="62"/>
      <c r="X690" s="62"/>
      <c r="Y690" s="23" t="str">
        <f>IF(M690&lt;&gt;"",$H690*M690,"")</f>
        <v/>
      </c>
      <c r="Z690" s="23" t="str">
        <f>IF(N690&lt;&gt;"",$H690*N690,"")</f>
        <v/>
      </c>
      <c r="AA690" s="19">
        <f>IF(OR(M690&lt;&gt;"",N690&lt;&gt;""),1,0)</f>
        <v>0</v>
      </c>
      <c r="AB690" s="19">
        <f>IF(M690&lt;&gt;0,1,0)</f>
        <v>1</v>
      </c>
      <c r="AC690" s="19">
        <f>IF(N690&lt;&gt;0,1,0)</f>
        <v>0</v>
      </c>
      <c r="AD690" s="23" t="str">
        <f>IF(W690&lt;&gt;"",$H690*W690,"")</f>
        <v/>
      </c>
      <c r="AE690" s="23" t="str">
        <f>IF(X690&lt;&gt;"",$H690*X690,"")</f>
        <v/>
      </c>
    </row>
    <row r="691" spans="2:31" x14ac:dyDescent="0.25">
      <c r="B691" s="18">
        <f>IF(G691="","",B690+1)</f>
        <v>669</v>
      </c>
      <c r="C691" s="25">
        <v>5200000011419</v>
      </c>
      <c r="D691" s="19"/>
      <c r="E691" s="19"/>
      <c r="F691" s="20"/>
      <c r="G691" s="20" t="s">
        <v>756</v>
      </c>
      <c r="H691" s="21">
        <v>3</v>
      </c>
      <c r="I691" s="21" t="s">
        <v>994</v>
      </c>
      <c r="J691" s="46" t="s">
        <v>1070</v>
      </c>
      <c r="K691" s="46" t="s">
        <v>81</v>
      </c>
      <c r="L691" s="47"/>
      <c r="M691" s="48" t="s">
        <v>1070</v>
      </c>
      <c r="N691" s="48"/>
      <c r="O691" s="49"/>
      <c r="P691" s="50"/>
      <c r="Q691" s="50">
        <v>7.0000000000000007E-2</v>
      </c>
      <c r="R691" s="50"/>
      <c r="S691" s="50"/>
      <c r="T691" s="46" t="s">
        <v>1071</v>
      </c>
      <c r="U691" s="46"/>
      <c r="V691" s="51"/>
      <c r="W691" s="62"/>
      <c r="X691" s="62"/>
      <c r="Y691" s="23" t="str">
        <f>IF(M691&lt;&gt;"",$H691*M691,"")</f>
        <v/>
      </c>
      <c r="Z691" s="23" t="str">
        <f>IF(N691&lt;&gt;"",$H691*N691,"")</f>
        <v/>
      </c>
      <c r="AA691" s="19">
        <f>IF(OR(M691&lt;&gt;"",N691&lt;&gt;""),1,0)</f>
        <v>0</v>
      </c>
      <c r="AB691" s="19">
        <f>IF(M691&lt;&gt;0,1,0)</f>
        <v>1</v>
      </c>
      <c r="AC691" s="19">
        <f>IF(N691&lt;&gt;0,1,0)</f>
        <v>0</v>
      </c>
      <c r="AD691" s="23" t="str">
        <f>IF(W691&lt;&gt;"",$H691*W691,"")</f>
        <v/>
      </c>
      <c r="AE691" s="23" t="str">
        <f>IF(X691&lt;&gt;"",$H691*X691,"")</f>
        <v/>
      </c>
    </row>
    <row r="692" spans="2:31" x14ac:dyDescent="0.25">
      <c r="B692" s="18">
        <f>IF(G692="","",B691+1)</f>
        <v>670</v>
      </c>
      <c r="C692" s="25">
        <v>5200000011420</v>
      </c>
      <c r="D692" s="19"/>
      <c r="E692" s="19"/>
      <c r="F692" s="20"/>
      <c r="G692" s="20" t="s">
        <v>757</v>
      </c>
      <c r="H692" s="21">
        <v>3</v>
      </c>
      <c r="I692" s="21" t="s">
        <v>994</v>
      </c>
      <c r="J692" s="46" t="s">
        <v>1070</v>
      </c>
      <c r="K692" s="46" t="s">
        <v>81</v>
      </c>
      <c r="L692" s="47"/>
      <c r="M692" s="48" t="s">
        <v>1070</v>
      </c>
      <c r="N692" s="48"/>
      <c r="O692" s="49"/>
      <c r="P692" s="50"/>
      <c r="Q692" s="50">
        <v>7.0000000000000007E-2</v>
      </c>
      <c r="R692" s="50"/>
      <c r="S692" s="50"/>
      <c r="T692" s="46" t="s">
        <v>1071</v>
      </c>
      <c r="U692" s="46"/>
      <c r="V692" s="51"/>
      <c r="W692" s="62"/>
      <c r="X692" s="62"/>
      <c r="Y692" s="23" t="str">
        <f>IF(M692&lt;&gt;"",$H692*M692,"")</f>
        <v/>
      </c>
      <c r="Z692" s="23" t="str">
        <f>IF(N692&lt;&gt;"",$H692*N692,"")</f>
        <v/>
      </c>
      <c r="AA692" s="19">
        <f>IF(OR(M692&lt;&gt;"",N692&lt;&gt;""),1,0)</f>
        <v>0</v>
      </c>
      <c r="AB692" s="19">
        <f>IF(M692&lt;&gt;0,1,0)</f>
        <v>1</v>
      </c>
      <c r="AC692" s="19">
        <f>IF(N692&lt;&gt;0,1,0)</f>
        <v>0</v>
      </c>
      <c r="AD692" s="23" t="str">
        <f>IF(W692&lt;&gt;"",$H692*W692,"")</f>
        <v/>
      </c>
      <c r="AE692" s="23" t="str">
        <f>IF(X692&lt;&gt;"",$H692*X692,"")</f>
        <v/>
      </c>
    </row>
    <row r="693" spans="2:31" x14ac:dyDescent="0.25">
      <c r="B693" s="18">
        <f>IF(G693="","",B692+1)</f>
        <v>671</v>
      </c>
      <c r="C693" s="25">
        <v>5200000011422</v>
      </c>
      <c r="D693" s="19"/>
      <c r="E693" s="19"/>
      <c r="F693" s="20"/>
      <c r="G693" s="20" t="s">
        <v>758</v>
      </c>
      <c r="H693" s="21">
        <v>3</v>
      </c>
      <c r="I693" s="21" t="s">
        <v>994</v>
      </c>
      <c r="J693" s="46" t="s">
        <v>1070</v>
      </c>
      <c r="K693" s="46" t="s">
        <v>81</v>
      </c>
      <c r="L693" s="47"/>
      <c r="M693" s="48" t="s">
        <v>1070</v>
      </c>
      <c r="N693" s="48"/>
      <c r="O693" s="49"/>
      <c r="P693" s="50"/>
      <c r="Q693" s="50">
        <v>7.0000000000000007E-2</v>
      </c>
      <c r="R693" s="50"/>
      <c r="S693" s="50"/>
      <c r="T693" s="46" t="s">
        <v>1071</v>
      </c>
      <c r="U693" s="46"/>
      <c r="V693" s="51"/>
      <c r="W693" s="62"/>
      <c r="X693" s="62"/>
      <c r="Y693" s="23" t="str">
        <f>IF(M693&lt;&gt;"",$H693*M693,"")</f>
        <v/>
      </c>
      <c r="Z693" s="23" t="str">
        <f>IF(N693&lt;&gt;"",$H693*N693,"")</f>
        <v/>
      </c>
      <c r="AA693" s="19">
        <f>IF(OR(M693&lt;&gt;"",N693&lt;&gt;""),1,0)</f>
        <v>0</v>
      </c>
      <c r="AB693" s="19">
        <f>IF(M693&lt;&gt;0,1,0)</f>
        <v>1</v>
      </c>
      <c r="AC693" s="19">
        <f>IF(N693&lt;&gt;0,1,0)</f>
        <v>0</v>
      </c>
      <c r="AD693" s="23" t="str">
        <f>IF(W693&lt;&gt;"",$H693*W693,"")</f>
        <v/>
      </c>
      <c r="AE693" s="23" t="str">
        <f>IF(X693&lt;&gt;"",$H693*X693,"")</f>
        <v/>
      </c>
    </row>
    <row r="694" spans="2:31" x14ac:dyDescent="0.25">
      <c r="B694" s="18">
        <f>IF(G694="","",B693+1)</f>
        <v>672</v>
      </c>
      <c r="C694" s="25">
        <v>5200000011312</v>
      </c>
      <c r="D694" s="19"/>
      <c r="E694" s="19"/>
      <c r="F694" s="20"/>
      <c r="G694" s="20" t="s">
        <v>759</v>
      </c>
      <c r="H694" s="21">
        <v>3</v>
      </c>
      <c r="I694" s="21" t="s">
        <v>994</v>
      </c>
      <c r="J694" s="46" t="s">
        <v>1070</v>
      </c>
      <c r="K694" s="46" t="s">
        <v>81</v>
      </c>
      <c r="L694" s="47"/>
      <c r="M694" s="48" t="s">
        <v>1070</v>
      </c>
      <c r="N694" s="48"/>
      <c r="O694" s="49"/>
      <c r="P694" s="50"/>
      <c r="Q694" s="50">
        <v>7.0000000000000007E-2</v>
      </c>
      <c r="R694" s="50"/>
      <c r="S694" s="50"/>
      <c r="T694" s="46" t="s">
        <v>1071</v>
      </c>
      <c r="U694" s="46"/>
      <c r="V694" s="51"/>
      <c r="W694" s="62"/>
      <c r="X694" s="62"/>
      <c r="Y694" s="23" t="str">
        <f>IF(M694&lt;&gt;"",$H694*M694,"")</f>
        <v/>
      </c>
      <c r="Z694" s="23" t="str">
        <f>IF(N694&lt;&gt;"",$H694*N694,"")</f>
        <v/>
      </c>
      <c r="AA694" s="19">
        <f>IF(OR(M694&lt;&gt;"",N694&lt;&gt;""),1,0)</f>
        <v>0</v>
      </c>
      <c r="AB694" s="19">
        <f>IF(M694&lt;&gt;0,1,0)</f>
        <v>1</v>
      </c>
      <c r="AC694" s="19">
        <f>IF(N694&lt;&gt;0,1,0)</f>
        <v>0</v>
      </c>
      <c r="AD694" s="23" t="str">
        <f>IF(W694&lt;&gt;"",$H694*W694,"")</f>
        <v/>
      </c>
      <c r="AE694" s="23" t="str">
        <f>IF(X694&lt;&gt;"",$H694*X694,"")</f>
        <v/>
      </c>
    </row>
    <row r="695" spans="2:31" x14ac:dyDescent="0.25">
      <c r="B695" s="18">
        <f>IF(G695="","",B694+1)</f>
        <v>673</v>
      </c>
      <c r="C695" s="25">
        <v>5200000011388</v>
      </c>
      <c r="D695" s="19"/>
      <c r="E695" s="19"/>
      <c r="F695" s="20"/>
      <c r="G695" s="20" t="s">
        <v>760</v>
      </c>
      <c r="H695" s="21">
        <v>3</v>
      </c>
      <c r="I695" s="21" t="s">
        <v>994</v>
      </c>
      <c r="J695" s="46" t="s">
        <v>1070</v>
      </c>
      <c r="K695" s="46" t="s">
        <v>81</v>
      </c>
      <c r="L695" s="47"/>
      <c r="M695" s="48" t="s">
        <v>1070</v>
      </c>
      <c r="N695" s="48"/>
      <c r="O695" s="49"/>
      <c r="P695" s="50"/>
      <c r="Q695" s="50">
        <v>7.0000000000000007E-2</v>
      </c>
      <c r="R695" s="50"/>
      <c r="S695" s="50"/>
      <c r="T695" s="46" t="s">
        <v>1071</v>
      </c>
      <c r="U695" s="46"/>
      <c r="V695" s="51"/>
      <c r="W695" s="62"/>
      <c r="X695" s="62"/>
      <c r="Y695" s="23" t="str">
        <f>IF(M695&lt;&gt;"",$H695*M695,"")</f>
        <v/>
      </c>
      <c r="Z695" s="23" t="str">
        <f>IF(N695&lt;&gt;"",$H695*N695,"")</f>
        <v/>
      </c>
      <c r="AA695" s="19">
        <f>IF(OR(M695&lt;&gt;"",N695&lt;&gt;""),1,0)</f>
        <v>0</v>
      </c>
      <c r="AB695" s="19">
        <f>IF(M695&lt;&gt;0,1,0)</f>
        <v>1</v>
      </c>
      <c r="AC695" s="19">
        <f>IF(N695&lt;&gt;0,1,0)</f>
        <v>0</v>
      </c>
      <c r="AD695" s="23" t="str">
        <f>IF(W695&lt;&gt;"",$H695*W695,"")</f>
        <v/>
      </c>
      <c r="AE695" s="23" t="str">
        <f>IF(X695&lt;&gt;"",$H695*X695,"")</f>
        <v/>
      </c>
    </row>
    <row r="696" spans="2:31" x14ac:dyDescent="0.25">
      <c r="B696" s="18">
        <f>IF(G696="","",B695+1)</f>
        <v>674</v>
      </c>
      <c r="C696" s="25">
        <v>5200000016263</v>
      </c>
      <c r="D696" s="19"/>
      <c r="E696" s="19"/>
      <c r="F696" s="20"/>
      <c r="G696" s="20" t="s">
        <v>761</v>
      </c>
      <c r="H696" s="21">
        <v>2</v>
      </c>
      <c r="I696" s="21" t="s">
        <v>994</v>
      </c>
      <c r="J696" s="46" t="s">
        <v>1070</v>
      </c>
      <c r="K696" s="46" t="s">
        <v>81</v>
      </c>
      <c r="L696" s="47"/>
      <c r="M696" s="48" t="s">
        <v>1070</v>
      </c>
      <c r="N696" s="48"/>
      <c r="O696" s="49"/>
      <c r="P696" s="50"/>
      <c r="Q696" s="50">
        <v>7.0000000000000007E-2</v>
      </c>
      <c r="R696" s="50"/>
      <c r="S696" s="50"/>
      <c r="T696" s="46" t="s">
        <v>1071</v>
      </c>
      <c r="U696" s="46"/>
      <c r="V696" s="51"/>
      <c r="W696" s="62"/>
      <c r="X696" s="62"/>
      <c r="Y696" s="23" t="str">
        <f>IF(M696&lt;&gt;"",$H696*M696,"")</f>
        <v/>
      </c>
      <c r="Z696" s="23" t="str">
        <f>IF(N696&lt;&gt;"",$H696*N696,"")</f>
        <v/>
      </c>
      <c r="AA696" s="19">
        <f>IF(OR(M696&lt;&gt;"",N696&lt;&gt;""),1,0)</f>
        <v>0</v>
      </c>
      <c r="AB696" s="19">
        <f>IF(M696&lt;&gt;0,1,0)</f>
        <v>1</v>
      </c>
      <c r="AC696" s="19">
        <f>IF(N696&lt;&gt;0,1,0)</f>
        <v>0</v>
      </c>
      <c r="AD696" s="23" t="str">
        <f>IF(W696&lt;&gt;"",$H696*W696,"")</f>
        <v/>
      </c>
      <c r="AE696" s="23" t="str">
        <f>IF(X696&lt;&gt;"",$H696*X696,"")</f>
        <v/>
      </c>
    </row>
    <row r="697" spans="2:31" x14ac:dyDescent="0.25">
      <c r="B697" s="18">
        <f>IF(G697="","",B696+1)</f>
        <v>675</v>
      </c>
      <c r="C697" s="25">
        <v>5500000001000</v>
      </c>
      <c r="D697" s="19"/>
      <c r="E697" s="19"/>
      <c r="F697" s="20"/>
      <c r="G697" s="20" t="s">
        <v>762</v>
      </c>
      <c r="H697" s="21">
        <v>1</v>
      </c>
      <c r="I697" s="21" t="s">
        <v>994</v>
      </c>
      <c r="J697" s="46" t="s">
        <v>1070</v>
      </c>
      <c r="K697" s="46" t="s">
        <v>81</v>
      </c>
      <c r="L697" s="47"/>
      <c r="M697" s="48" t="s">
        <v>1070</v>
      </c>
      <c r="N697" s="48"/>
      <c r="O697" s="49"/>
      <c r="P697" s="50"/>
      <c r="Q697" s="50">
        <v>7.0000000000000007E-2</v>
      </c>
      <c r="R697" s="50"/>
      <c r="S697" s="50"/>
      <c r="T697" s="46" t="s">
        <v>1071</v>
      </c>
      <c r="U697" s="46"/>
      <c r="V697" s="51"/>
      <c r="W697" s="62"/>
      <c r="X697" s="62"/>
      <c r="Y697" s="23" t="str">
        <f>IF(M697&lt;&gt;"",$H697*M697,"")</f>
        <v/>
      </c>
      <c r="Z697" s="23" t="str">
        <f>IF(N697&lt;&gt;"",$H697*N697,"")</f>
        <v/>
      </c>
      <c r="AA697" s="19">
        <f>IF(OR(M697&lt;&gt;"",N697&lt;&gt;""),1,0)</f>
        <v>0</v>
      </c>
      <c r="AB697" s="19">
        <f>IF(M697&lt;&gt;0,1,0)</f>
        <v>1</v>
      </c>
      <c r="AC697" s="19">
        <f>IF(N697&lt;&gt;0,1,0)</f>
        <v>0</v>
      </c>
      <c r="AD697" s="23" t="str">
        <f>IF(W697&lt;&gt;"",$H697*W697,"")</f>
        <v/>
      </c>
      <c r="AE697" s="23" t="str">
        <f>IF(X697&lt;&gt;"",$H697*X697,"")</f>
        <v/>
      </c>
    </row>
    <row r="698" spans="2:31" x14ac:dyDescent="0.25">
      <c r="B698" s="18">
        <f>IF(G698="","",B697+1)</f>
        <v>676</v>
      </c>
      <c r="C698" s="25">
        <v>4100000000338</v>
      </c>
      <c r="D698" s="19"/>
      <c r="E698" s="19"/>
      <c r="F698" s="20"/>
      <c r="G698" s="20" t="s">
        <v>1043</v>
      </c>
      <c r="H698" s="21">
        <v>1</v>
      </c>
      <c r="I698" s="21" t="s">
        <v>994</v>
      </c>
      <c r="J698" s="46" t="s">
        <v>1070</v>
      </c>
      <c r="K698" s="46" t="s">
        <v>81</v>
      </c>
      <c r="L698" s="47"/>
      <c r="M698" s="48" t="s">
        <v>1070</v>
      </c>
      <c r="N698" s="48"/>
      <c r="O698" s="49"/>
      <c r="P698" s="50"/>
      <c r="Q698" s="50">
        <v>7.0000000000000007E-2</v>
      </c>
      <c r="R698" s="50"/>
      <c r="S698" s="50"/>
      <c r="T698" s="46" t="s">
        <v>1071</v>
      </c>
      <c r="U698" s="46"/>
      <c r="V698" s="51"/>
      <c r="W698" s="62"/>
      <c r="X698" s="62"/>
      <c r="Y698" s="23" t="str">
        <f>IF(M698&lt;&gt;"",$H698*M698,"")</f>
        <v/>
      </c>
      <c r="Z698" s="23" t="str">
        <f>IF(N698&lt;&gt;"",$H698*N698,"")</f>
        <v/>
      </c>
      <c r="AA698" s="19">
        <f>IF(OR(M698&lt;&gt;"",N698&lt;&gt;""),1,0)</f>
        <v>0</v>
      </c>
      <c r="AB698" s="19">
        <f>IF(M698&lt;&gt;0,1,0)</f>
        <v>1</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763</v>
      </c>
      <c r="H699" s="21">
        <v>1</v>
      </c>
      <c r="I699" s="21" t="s">
        <v>994</v>
      </c>
      <c r="J699" s="46">
        <v>82055900</v>
      </c>
      <c r="K699" s="46" t="s">
        <v>104</v>
      </c>
      <c r="L699" s="47"/>
      <c r="M699" s="48">
        <v>2315.227272727273</v>
      </c>
      <c r="N699" s="48"/>
      <c r="O699" s="49"/>
      <c r="P699" s="50"/>
      <c r="Q699" s="50">
        <v>7.0000000000000007E-2</v>
      </c>
      <c r="R699" s="50"/>
      <c r="S699" s="50"/>
      <c r="T699" s="46" t="s">
        <v>1071</v>
      </c>
      <c r="U699" s="46"/>
      <c r="V699" s="51"/>
      <c r="W699" s="62"/>
      <c r="X699" s="62"/>
      <c r="Y699" s="23">
        <f>IF(M699&lt;&gt;"",$H699*M699,"")</f>
        <v>2315.227272727273</v>
      </c>
      <c r="Z699" s="23" t="str">
        <f>IF(N699&lt;&gt;"",$H699*N699,"")</f>
        <v/>
      </c>
      <c r="AA699" s="19">
        <f>IF(OR(M699&lt;&gt;"",N699&lt;&gt;""),1,0)</f>
        <v>1</v>
      </c>
      <c r="AB699" s="19">
        <f>IF(M699&lt;&gt;0,1,0)</f>
        <v>1</v>
      </c>
      <c r="AC699" s="19">
        <f>IF(N699&lt;&gt;0,1,0)</f>
        <v>0</v>
      </c>
      <c r="AD699" s="23" t="str">
        <f>IF(W699&lt;&gt;"",$H699*W699,"")</f>
        <v/>
      </c>
      <c r="AE699" s="23" t="str">
        <f>IF(X699&lt;&gt;"",$H699*X699,"")</f>
        <v/>
      </c>
    </row>
    <row r="700" spans="2:31" x14ac:dyDescent="0.25">
      <c r="B700" s="18">
        <f>IF(G700="","",B699+1)</f>
        <v>678</v>
      </c>
      <c r="C700" s="25">
        <v>5500000001559</v>
      </c>
      <c r="D700" s="19"/>
      <c r="E700" s="19"/>
      <c r="F700" s="20"/>
      <c r="G700" s="20" t="s">
        <v>764</v>
      </c>
      <c r="H700" s="21">
        <v>1</v>
      </c>
      <c r="I700" s="21" t="s">
        <v>994</v>
      </c>
      <c r="J700" s="46" t="s">
        <v>1070</v>
      </c>
      <c r="K700" s="46" t="s">
        <v>81</v>
      </c>
      <c r="L700" s="47"/>
      <c r="M700" s="48" t="s">
        <v>1070</v>
      </c>
      <c r="N700" s="48"/>
      <c r="O700" s="49"/>
      <c r="P700" s="50"/>
      <c r="Q700" s="50">
        <v>7.0000000000000007E-2</v>
      </c>
      <c r="R700" s="50"/>
      <c r="S700" s="50"/>
      <c r="T700" s="46" t="s">
        <v>1071</v>
      </c>
      <c r="U700" s="46"/>
      <c r="V700" s="51"/>
      <c r="W700" s="62"/>
      <c r="X700" s="62"/>
      <c r="Y700" s="23" t="str">
        <f>IF(M700&lt;&gt;"",$H700*M700,"")</f>
        <v/>
      </c>
      <c r="Z700" s="23" t="str">
        <f>IF(N700&lt;&gt;"",$H700*N700,"")</f>
        <v/>
      </c>
      <c r="AA700" s="19">
        <f>IF(OR(M700&lt;&gt;"",N700&lt;&gt;""),1,0)</f>
        <v>0</v>
      </c>
      <c r="AB700" s="19">
        <f>IF(M700&lt;&gt;0,1,0)</f>
        <v>1</v>
      </c>
      <c r="AC700" s="19">
        <f>IF(N700&lt;&gt;0,1,0)</f>
        <v>0</v>
      </c>
      <c r="AD700" s="23" t="str">
        <f>IF(W700&lt;&gt;"",$H700*W700,"")</f>
        <v/>
      </c>
      <c r="AE700" s="23" t="str">
        <f>IF(X700&lt;&gt;"",$H700*X700,"")</f>
        <v/>
      </c>
    </row>
    <row r="701" spans="2:31" x14ac:dyDescent="0.25">
      <c r="B701" s="18">
        <f>IF(G701="","",B700+1)</f>
        <v>679</v>
      </c>
      <c r="C701" s="25">
        <v>5500000000995</v>
      </c>
      <c r="D701" s="19"/>
      <c r="E701" s="19"/>
      <c r="F701" s="20"/>
      <c r="G701" s="20" t="s">
        <v>765</v>
      </c>
      <c r="H701" s="21">
        <v>1</v>
      </c>
      <c r="I701" s="21" t="s">
        <v>994</v>
      </c>
      <c r="J701" s="46" t="s">
        <v>1070</v>
      </c>
      <c r="K701" s="46" t="s">
        <v>81</v>
      </c>
      <c r="L701" s="47"/>
      <c r="M701" s="48" t="s">
        <v>1070</v>
      </c>
      <c r="N701" s="48"/>
      <c r="O701" s="49"/>
      <c r="P701" s="50"/>
      <c r="Q701" s="50">
        <v>7.0000000000000007E-2</v>
      </c>
      <c r="R701" s="50"/>
      <c r="S701" s="50"/>
      <c r="T701" s="46" t="s">
        <v>1071</v>
      </c>
      <c r="U701" s="46"/>
      <c r="V701" s="51"/>
      <c r="W701" s="62"/>
      <c r="X701" s="62"/>
      <c r="Y701" s="23" t="str">
        <f>IF(M701&lt;&gt;"",$H701*M701,"")</f>
        <v/>
      </c>
      <c r="Z701" s="23" t="str">
        <f>IF(N701&lt;&gt;"",$H701*N701,"")</f>
        <v/>
      </c>
      <c r="AA701" s="19">
        <f>IF(OR(M701&lt;&gt;"",N701&lt;&gt;""),1,0)</f>
        <v>0</v>
      </c>
      <c r="AB701" s="19">
        <f>IF(M701&lt;&gt;0,1,0)</f>
        <v>1</v>
      </c>
      <c r="AC701" s="19">
        <f>IF(N701&lt;&gt;0,1,0)</f>
        <v>0</v>
      </c>
      <c r="AD701" s="23" t="str">
        <f>IF(W701&lt;&gt;"",$H701*W701,"")</f>
        <v/>
      </c>
      <c r="AE701" s="23" t="str">
        <f>IF(X701&lt;&gt;"",$H701*X701,"")</f>
        <v/>
      </c>
    </row>
    <row r="702" spans="2:31" x14ac:dyDescent="0.25">
      <c r="B702" s="18">
        <f>IF(G702="","",B701+1)</f>
        <v>680</v>
      </c>
      <c r="C702" s="25">
        <v>5200000010405</v>
      </c>
      <c r="D702" s="19"/>
      <c r="E702" s="19"/>
      <c r="F702" s="20"/>
      <c r="G702" s="20" t="s">
        <v>766</v>
      </c>
      <c r="H702" s="21">
        <v>1211</v>
      </c>
      <c r="I702" s="21" t="s">
        <v>994</v>
      </c>
      <c r="J702" s="46" t="s">
        <v>1070</v>
      </c>
      <c r="K702" s="46" t="s">
        <v>81</v>
      </c>
      <c r="L702" s="47"/>
      <c r="M702" s="48" t="s">
        <v>1070</v>
      </c>
      <c r="N702" s="48"/>
      <c r="O702" s="49"/>
      <c r="P702" s="50"/>
      <c r="Q702" s="50">
        <v>7.0000000000000007E-2</v>
      </c>
      <c r="R702" s="50"/>
      <c r="S702" s="50"/>
      <c r="T702" s="46" t="s">
        <v>1071</v>
      </c>
      <c r="U702" s="46"/>
      <c r="V702" s="51"/>
      <c r="W702" s="62"/>
      <c r="X702" s="62"/>
      <c r="Y702" s="23" t="str">
        <f>IF(M702&lt;&gt;"",$H702*M702,"")</f>
        <v/>
      </c>
      <c r="Z702" s="23" t="str">
        <f>IF(N702&lt;&gt;"",$H702*N702,"")</f>
        <v/>
      </c>
      <c r="AA702" s="19">
        <f>IF(OR(M702&lt;&gt;"",N702&lt;&gt;""),1,0)</f>
        <v>0</v>
      </c>
      <c r="AB702" s="19">
        <f>IF(M702&lt;&gt;0,1,0)</f>
        <v>1</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767</v>
      </c>
      <c r="H703" s="21">
        <v>1</v>
      </c>
      <c r="I703" s="21" t="s">
        <v>994</v>
      </c>
      <c r="J703" s="46" t="s">
        <v>1070</v>
      </c>
      <c r="K703" s="46" t="s">
        <v>81</v>
      </c>
      <c r="L703" s="47"/>
      <c r="M703" s="48" t="s">
        <v>1070</v>
      </c>
      <c r="N703" s="48"/>
      <c r="O703" s="49"/>
      <c r="P703" s="50"/>
      <c r="Q703" s="50">
        <v>7.0000000000000007E-2</v>
      </c>
      <c r="R703" s="50"/>
      <c r="S703" s="50"/>
      <c r="T703" s="46" t="s">
        <v>1071</v>
      </c>
      <c r="U703" s="46"/>
      <c r="V703" s="51"/>
      <c r="W703" s="62"/>
      <c r="X703" s="62"/>
      <c r="Y703" s="23" t="str">
        <f>IF(M703&lt;&gt;"",$H703*M703,"")</f>
        <v/>
      </c>
      <c r="Z703" s="23" t="str">
        <f>IF(N703&lt;&gt;"",$H703*N703,"")</f>
        <v/>
      </c>
      <c r="AA703" s="19">
        <f>IF(OR(M703&lt;&gt;"",N703&lt;&gt;""),1,0)</f>
        <v>0</v>
      </c>
      <c r="AB703" s="19">
        <f>IF(M703&lt;&gt;0,1,0)</f>
        <v>1</v>
      </c>
      <c r="AC703" s="19">
        <f>IF(N703&lt;&gt;0,1,0)</f>
        <v>0</v>
      </c>
      <c r="AD703" s="23" t="str">
        <f>IF(W703&lt;&gt;"",$H703*W703,"")</f>
        <v/>
      </c>
      <c r="AE703" s="23" t="str">
        <f>IF(X703&lt;&gt;"",$H703*X703,"")</f>
        <v/>
      </c>
    </row>
    <row r="704" spans="2:31" x14ac:dyDescent="0.25">
      <c r="B704" s="18">
        <f>IF(G704="","",B703+1)</f>
        <v>682</v>
      </c>
      <c r="C704" s="25">
        <v>5500000000897</v>
      </c>
      <c r="D704" s="19"/>
      <c r="E704" s="19"/>
      <c r="F704" s="20"/>
      <c r="G704" s="20" t="s">
        <v>768</v>
      </c>
      <c r="H704" s="21">
        <v>1</v>
      </c>
      <c r="I704" s="21" t="s">
        <v>994</v>
      </c>
      <c r="J704" s="46" t="s">
        <v>1070</v>
      </c>
      <c r="K704" s="46" t="s">
        <v>81</v>
      </c>
      <c r="L704" s="47"/>
      <c r="M704" s="48" t="s">
        <v>1070</v>
      </c>
      <c r="N704" s="48"/>
      <c r="O704" s="49"/>
      <c r="P704" s="50"/>
      <c r="Q704" s="50">
        <v>7.0000000000000007E-2</v>
      </c>
      <c r="R704" s="50"/>
      <c r="S704" s="50"/>
      <c r="T704" s="46" t="s">
        <v>1071</v>
      </c>
      <c r="U704" s="46"/>
      <c r="V704" s="51"/>
      <c r="W704" s="62"/>
      <c r="X704" s="62"/>
      <c r="Y704" s="23" t="str">
        <f>IF(M704&lt;&gt;"",$H704*M704,"")</f>
        <v/>
      </c>
      <c r="Z704" s="23" t="str">
        <f>IF(N704&lt;&gt;"",$H704*N704,"")</f>
        <v/>
      </c>
      <c r="AA704" s="19">
        <f>IF(OR(M704&lt;&gt;"",N704&lt;&gt;""),1,0)</f>
        <v>0</v>
      </c>
      <c r="AB704" s="19">
        <f>IF(M704&lt;&gt;0,1,0)</f>
        <v>1</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769</v>
      </c>
      <c r="H705" s="21">
        <v>13</v>
      </c>
      <c r="I705" s="21" t="s">
        <v>994</v>
      </c>
      <c r="J705" s="46" t="s">
        <v>1070</v>
      </c>
      <c r="K705" s="46" t="s">
        <v>81</v>
      </c>
      <c r="L705" s="47"/>
      <c r="M705" s="48" t="s">
        <v>1070</v>
      </c>
      <c r="N705" s="48"/>
      <c r="O705" s="49"/>
      <c r="P705" s="50"/>
      <c r="Q705" s="50">
        <v>7.0000000000000007E-2</v>
      </c>
      <c r="R705" s="50"/>
      <c r="S705" s="50"/>
      <c r="T705" s="46" t="s">
        <v>1071</v>
      </c>
      <c r="U705" s="46"/>
      <c r="V705" s="51"/>
      <c r="W705" s="62"/>
      <c r="X705" s="62"/>
      <c r="Y705" s="23" t="str">
        <f>IF(M705&lt;&gt;"",$H705*M705,"")</f>
        <v/>
      </c>
      <c r="Z705" s="23" t="str">
        <f>IF(N705&lt;&gt;"",$H705*N705,"")</f>
        <v/>
      </c>
      <c r="AA705" s="19">
        <f>IF(OR(M705&lt;&gt;"",N705&lt;&gt;""),1,0)</f>
        <v>0</v>
      </c>
      <c r="AB705" s="19">
        <f>IF(M705&lt;&gt;0,1,0)</f>
        <v>1</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770</v>
      </c>
      <c r="H706" s="21">
        <v>533</v>
      </c>
      <c r="I706" s="21" t="s">
        <v>994</v>
      </c>
      <c r="J706" s="46" t="s">
        <v>1070</v>
      </c>
      <c r="K706" s="46" t="s">
        <v>81</v>
      </c>
      <c r="L706" s="47"/>
      <c r="M706" s="48" t="s">
        <v>1070</v>
      </c>
      <c r="N706" s="48"/>
      <c r="O706" s="49"/>
      <c r="P706" s="50"/>
      <c r="Q706" s="50">
        <v>7.0000000000000007E-2</v>
      </c>
      <c r="R706" s="50"/>
      <c r="S706" s="50"/>
      <c r="T706" s="46" t="s">
        <v>1071</v>
      </c>
      <c r="U706" s="46"/>
      <c r="V706" s="51"/>
      <c r="W706" s="62"/>
      <c r="X706" s="62"/>
      <c r="Y706" s="23" t="str">
        <f>IF(M706&lt;&gt;"",$H706*M706,"")</f>
        <v/>
      </c>
      <c r="Z706" s="23" t="str">
        <f>IF(N706&lt;&gt;"",$H706*N706,"")</f>
        <v/>
      </c>
      <c r="AA706" s="19">
        <f>IF(OR(M706&lt;&gt;"",N706&lt;&gt;""),1,0)</f>
        <v>0</v>
      </c>
      <c r="AB706" s="19">
        <f>IF(M706&lt;&gt;0,1,0)</f>
        <v>1</v>
      </c>
      <c r="AC706" s="19">
        <f>IF(N706&lt;&gt;0,1,0)</f>
        <v>0</v>
      </c>
      <c r="AD706" s="23" t="str">
        <f>IF(W706&lt;&gt;"",$H706*W706,"")</f>
        <v/>
      </c>
      <c r="AE706" s="23" t="str">
        <f>IF(X706&lt;&gt;"",$H706*X706,"")</f>
        <v/>
      </c>
    </row>
    <row r="707" spans="2:31" x14ac:dyDescent="0.25">
      <c r="B707" s="18">
        <f>IF(G707="","",B706+1)</f>
        <v>685</v>
      </c>
      <c r="C707" s="25">
        <v>6000000009538</v>
      </c>
      <c r="D707" s="19"/>
      <c r="E707" s="19"/>
      <c r="F707" s="20"/>
      <c r="G707" s="20" t="s">
        <v>771</v>
      </c>
      <c r="H707" s="21">
        <v>1</v>
      </c>
      <c r="I707" s="21" t="s">
        <v>994</v>
      </c>
      <c r="J707" s="46" t="s">
        <v>1070</v>
      </c>
      <c r="K707" s="46" t="s">
        <v>81</v>
      </c>
      <c r="L707" s="47"/>
      <c r="M707" s="48" t="s">
        <v>1070</v>
      </c>
      <c r="N707" s="48"/>
      <c r="O707" s="49"/>
      <c r="P707" s="50"/>
      <c r="Q707" s="50">
        <v>7.0000000000000007E-2</v>
      </c>
      <c r="R707" s="50"/>
      <c r="S707" s="50"/>
      <c r="T707" s="46" t="s">
        <v>1071</v>
      </c>
      <c r="U707" s="46"/>
      <c r="V707" s="51"/>
      <c r="W707" s="62"/>
      <c r="X707" s="62"/>
      <c r="Y707" s="23" t="str">
        <f>IF(M707&lt;&gt;"",$H707*M707,"")</f>
        <v/>
      </c>
      <c r="Z707" s="23" t="str">
        <f>IF(N707&lt;&gt;"",$H707*N707,"")</f>
        <v/>
      </c>
      <c r="AA707" s="19">
        <f>IF(OR(M707&lt;&gt;"",N707&lt;&gt;""),1,0)</f>
        <v>0</v>
      </c>
      <c r="AB707" s="19">
        <f>IF(M707&lt;&gt;0,1,0)</f>
        <v>1</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772</v>
      </c>
      <c r="H708" s="21">
        <v>1</v>
      </c>
      <c r="I708" s="21" t="s">
        <v>994</v>
      </c>
      <c r="J708" s="46" t="s">
        <v>1070</v>
      </c>
      <c r="K708" s="46" t="s">
        <v>81</v>
      </c>
      <c r="L708" s="47"/>
      <c r="M708" s="48" t="s">
        <v>1070</v>
      </c>
      <c r="N708" s="48"/>
      <c r="O708" s="49"/>
      <c r="P708" s="50"/>
      <c r="Q708" s="50">
        <v>7.0000000000000007E-2</v>
      </c>
      <c r="R708" s="50"/>
      <c r="S708" s="50"/>
      <c r="T708" s="46" t="s">
        <v>1071</v>
      </c>
      <c r="U708" s="46"/>
      <c r="V708" s="51"/>
      <c r="W708" s="62"/>
      <c r="X708" s="62"/>
      <c r="Y708" s="23" t="str">
        <f>IF(M708&lt;&gt;"",$H708*M708,"")</f>
        <v/>
      </c>
      <c r="Z708" s="23" t="str">
        <f>IF(N708&lt;&gt;"",$H708*N708,"")</f>
        <v/>
      </c>
      <c r="AA708" s="19">
        <f>IF(OR(M708&lt;&gt;"",N708&lt;&gt;""),1,0)</f>
        <v>0</v>
      </c>
      <c r="AB708" s="19">
        <f>IF(M708&lt;&gt;0,1,0)</f>
        <v>1</v>
      </c>
      <c r="AC708" s="19">
        <f>IF(N708&lt;&gt;0,1,0)</f>
        <v>0</v>
      </c>
      <c r="AD708" s="23" t="str">
        <f>IF(W708&lt;&gt;"",$H708*W708,"")</f>
        <v/>
      </c>
      <c r="AE708" s="23" t="str">
        <f>IF(X708&lt;&gt;"",$H708*X708,"")</f>
        <v/>
      </c>
    </row>
    <row r="709" spans="2:31" x14ac:dyDescent="0.25">
      <c r="B709" s="18">
        <f>IF(G709="","",B708+1)</f>
        <v>687</v>
      </c>
      <c r="C709" s="25">
        <v>5300000003735</v>
      </c>
      <c r="D709" s="19"/>
      <c r="E709" s="19"/>
      <c r="F709" s="20"/>
      <c r="G709" s="20" t="s">
        <v>773</v>
      </c>
      <c r="H709" s="21">
        <v>1</v>
      </c>
      <c r="I709" s="21" t="s">
        <v>994</v>
      </c>
      <c r="J709" s="46" t="s">
        <v>1070</v>
      </c>
      <c r="K709" s="46" t="s">
        <v>81</v>
      </c>
      <c r="L709" s="47"/>
      <c r="M709" s="48" t="s">
        <v>1070</v>
      </c>
      <c r="N709" s="48"/>
      <c r="O709" s="49"/>
      <c r="P709" s="50"/>
      <c r="Q709" s="50">
        <v>7.0000000000000007E-2</v>
      </c>
      <c r="R709" s="50"/>
      <c r="S709" s="50"/>
      <c r="T709" s="46" t="s">
        <v>1071</v>
      </c>
      <c r="U709" s="46"/>
      <c r="V709" s="51"/>
      <c r="W709" s="62"/>
      <c r="X709" s="62"/>
      <c r="Y709" s="23" t="str">
        <f>IF(M709&lt;&gt;"",$H709*M709,"")</f>
        <v/>
      </c>
      <c r="Z709" s="23" t="str">
        <f>IF(N709&lt;&gt;"",$H709*N709,"")</f>
        <v/>
      </c>
      <c r="AA709" s="19">
        <f>IF(OR(M709&lt;&gt;"",N709&lt;&gt;""),1,0)</f>
        <v>0</v>
      </c>
      <c r="AB709" s="19">
        <f>IF(M709&lt;&gt;0,1,0)</f>
        <v>1</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774</v>
      </c>
      <c r="H710" s="21">
        <v>1</v>
      </c>
      <c r="I710" s="21" t="s">
        <v>994</v>
      </c>
      <c r="J710" s="46" t="s">
        <v>1070</v>
      </c>
      <c r="K710" s="46" t="s">
        <v>81</v>
      </c>
      <c r="L710" s="47"/>
      <c r="M710" s="48" t="s">
        <v>1070</v>
      </c>
      <c r="N710" s="48"/>
      <c r="O710" s="49"/>
      <c r="P710" s="50"/>
      <c r="Q710" s="50">
        <v>7.0000000000000007E-2</v>
      </c>
      <c r="R710" s="50"/>
      <c r="S710" s="50"/>
      <c r="T710" s="46" t="s">
        <v>1071</v>
      </c>
      <c r="U710" s="46"/>
      <c r="V710" s="51"/>
      <c r="W710" s="62"/>
      <c r="X710" s="62"/>
      <c r="Y710" s="23" t="str">
        <f>IF(M710&lt;&gt;"",$H710*M710,"")</f>
        <v/>
      </c>
      <c r="Z710" s="23" t="str">
        <f>IF(N710&lt;&gt;"",$H710*N710,"")</f>
        <v/>
      </c>
      <c r="AA710" s="19">
        <f>IF(OR(M710&lt;&gt;"",N710&lt;&gt;""),1,0)</f>
        <v>0</v>
      </c>
      <c r="AB710" s="19">
        <f>IF(M710&lt;&gt;0,1,0)</f>
        <v>1</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775</v>
      </c>
      <c r="H711" s="21">
        <v>1</v>
      </c>
      <c r="I711" s="21" t="s">
        <v>994</v>
      </c>
      <c r="J711" s="46" t="s">
        <v>1070</v>
      </c>
      <c r="K711" s="46" t="s">
        <v>81</v>
      </c>
      <c r="L711" s="47"/>
      <c r="M711" s="48" t="s">
        <v>1070</v>
      </c>
      <c r="N711" s="48"/>
      <c r="O711" s="49"/>
      <c r="P711" s="50"/>
      <c r="Q711" s="50">
        <v>7.0000000000000007E-2</v>
      </c>
      <c r="R711" s="50"/>
      <c r="S711" s="50"/>
      <c r="T711" s="46" t="s">
        <v>1071</v>
      </c>
      <c r="U711" s="46"/>
      <c r="V711" s="51"/>
      <c r="W711" s="62"/>
      <c r="X711" s="62"/>
      <c r="Y711" s="23" t="str">
        <f>IF(M711&lt;&gt;"",$H711*M711,"")</f>
        <v/>
      </c>
      <c r="Z711" s="23" t="str">
        <f>IF(N711&lt;&gt;"",$H711*N711,"")</f>
        <v/>
      </c>
      <c r="AA711" s="19">
        <f>IF(OR(M711&lt;&gt;"",N711&lt;&gt;""),1,0)</f>
        <v>0</v>
      </c>
      <c r="AB711" s="19">
        <f>IF(M711&lt;&gt;0,1,0)</f>
        <v>1</v>
      </c>
      <c r="AC711" s="19">
        <f>IF(N711&lt;&gt;0,1,0)</f>
        <v>0</v>
      </c>
      <c r="AD711" s="23" t="str">
        <f>IF(W711&lt;&gt;"",$H711*W711,"")</f>
        <v/>
      </c>
      <c r="AE711" s="23" t="str">
        <f>IF(X711&lt;&gt;"",$H711*X711,"")</f>
        <v/>
      </c>
    </row>
    <row r="712" spans="2:31" x14ac:dyDescent="0.25">
      <c r="B712" s="18">
        <f>IF(G712="","",B711+1)</f>
        <v>690</v>
      </c>
      <c r="C712" s="25">
        <v>5500000000517</v>
      </c>
      <c r="D712" s="19"/>
      <c r="E712" s="19"/>
      <c r="F712" s="20"/>
      <c r="G712" s="20" t="s">
        <v>776</v>
      </c>
      <c r="H712" s="21">
        <v>12</v>
      </c>
      <c r="I712" s="21" t="s">
        <v>994</v>
      </c>
      <c r="J712" s="46" t="s">
        <v>1070</v>
      </c>
      <c r="K712" s="46" t="s">
        <v>81</v>
      </c>
      <c r="L712" s="47"/>
      <c r="M712" s="48" t="s">
        <v>1070</v>
      </c>
      <c r="N712" s="48"/>
      <c r="O712" s="49"/>
      <c r="P712" s="50"/>
      <c r="Q712" s="50">
        <v>7.0000000000000007E-2</v>
      </c>
      <c r="R712" s="50"/>
      <c r="S712" s="50"/>
      <c r="T712" s="46" t="s">
        <v>1071</v>
      </c>
      <c r="U712" s="46"/>
      <c r="V712" s="51"/>
      <c r="W712" s="62"/>
      <c r="X712" s="62"/>
      <c r="Y712" s="23" t="str">
        <f>IF(M712&lt;&gt;"",$H712*M712,"")</f>
        <v/>
      </c>
      <c r="Z712" s="23" t="str">
        <f>IF(N712&lt;&gt;"",$H712*N712,"")</f>
        <v/>
      </c>
      <c r="AA712" s="19">
        <f>IF(OR(M712&lt;&gt;"",N712&lt;&gt;""),1,0)</f>
        <v>0</v>
      </c>
      <c r="AB712" s="19">
        <f>IF(M712&lt;&gt;0,1,0)</f>
        <v>1</v>
      </c>
      <c r="AC712" s="19">
        <f>IF(N712&lt;&gt;0,1,0)</f>
        <v>0</v>
      </c>
      <c r="AD712" s="23" t="str">
        <f>IF(W712&lt;&gt;"",$H712*W712,"")</f>
        <v/>
      </c>
      <c r="AE712" s="23" t="str">
        <f>IF(X712&lt;&gt;"",$H712*X712,"")</f>
        <v/>
      </c>
    </row>
    <row r="713" spans="2:31" x14ac:dyDescent="0.25">
      <c r="B713" s="18">
        <f>IF(G713="","",B712+1)</f>
        <v>691</v>
      </c>
      <c r="C713" s="25">
        <v>5500000000367</v>
      </c>
      <c r="D713" s="19"/>
      <c r="E713" s="19"/>
      <c r="F713" s="20"/>
      <c r="G713" s="20" t="s">
        <v>777</v>
      </c>
      <c r="H713" s="21">
        <v>67</v>
      </c>
      <c r="I713" s="21" t="s">
        <v>994</v>
      </c>
      <c r="J713" s="46" t="s">
        <v>1070</v>
      </c>
      <c r="K713" s="46" t="s">
        <v>81</v>
      </c>
      <c r="L713" s="47"/>
      <c r="M713" s="48" t="s">
        <v>1070</v>
      </c>
      <c r="N713" s="48"/>
      <c r="O713" s="49"/>
      <c r="P713" s="50"/>
      <c r="Q713" s="50">
        <v>7.0000000000000007E-2</v>
      </c>
      <c r="R713" s="50"/>
      <c r="S713" s="50"/>
      <c r="T713" s="46" t="s">
        <v>1071</v>
      </c>
      <c r="U713" s="46"/>
      <c r="V713" s="51"/>
      <c r="W713" s="62"/>
      <c r="X713" s="62"/>
      <c r="Y713" s="23" t="str">
        <f>IF(M713&lt;&gt;"",$H713*M713,"")</f>
        <v/>
      </c>
      <c r="Z713" s="23" t="str">
        <f>IF(N713&lt;&gt;"",$H713*N713,"")</f>
        <v/>
      </c>
      <c r="AA713" s="19">
        <f>IF(OR(M713&lt;&gt;"",N713&lt;&gt;""),1,0)</f>
        <v>0</v>
      </c>
      <c r="AB713" s="19">
        <f>IF(M713&lt;&gt;0,1,0)</f>
        <v>1</v>
      </c>
      <c r="AC713" s="19">
        <f>IF(N713&lt;&gt;0,1,0)</f>
        <v>0</v>
      </c>
      <c r="AD713" s="23" t="str">
        <f>IF(W713&lt;&gt;"",$H713*W713,"")</f>
        <v/>
      </c>
      <c r="AE713" s="23" t="str">
        <f>IF(X713&lt;&gt;"",$H713*X713,"")</f>
        <v/>
      </c>
    </row>
    <row r="714" spans="2:31" x14ac:dyDescent="0.25">
      <c r="B714" s="18">
        <f>IF(G714="","",B713+1)</f>
        <v>692</v>
      </c>
      <c r="C714" s="25">
        <v>6000000019273</v>
      </c>
      <c r="D714" s="19"/>
      <c r="E714" s="19"/>
      <c r="F714" s="20"/>
      <c r="G714" s="20" t="s">
        <v>778</v>
      </c>
      <c r="H714" s="21">
        <v>67</v>
      </c>
      <c r="I714" s="21" t="s">
        <v>994</v>
      </c>
      <c r="J714" s="46" t="s">
        <v>1070</v>
      </c>
      <c r="K714" s="46" t="s">
        <v>81</v>
      </c>
      <c r="L714" s="47"/>
      <c r="M714" s="48" t="s">
        <v>1070</v>
      </c>
      <c r="N714" s="48"/>
      <c r="O714" s="49"/>
      <c r="P714" s="50"/>
      <c r="Q714" s="50">
        <v>7.0000000000000007E-2</v>
      </c>
      <c r="R714" s="50"/>
      <c r="S714" s="50"/>
      <c r="T714" s="46" t="s">
        <v>1071</v>
      </c>
      <c r="U714" s="46"/>
      <c r="V714" s="51"/>
      <c r="W714" s="62"/>
      <c r="X714" s="62"/>
      <c r="Y714" s="23" t="str">
        <f>IF(M714&lt;&gt;"",$H714*M714,"")</f>
        <v/>
      </c>
      <c r="Z714" s="23" t="str">
        <f>IF(N714&lt;&gt;"",$H714*N714,"")</f>
        <v/>
      </c>
      <c r="AA714" s="19">
        <f>IF(OR(M714&lt;&gt;"",N714&lt;&gt;""),1,0)</f>
        <v>0</v>
      </c>
      <c r="AB714" s="19">
        <f>IF(M714&lt;&gt;0,1,0)</f>
        <v>1</v>
      </c>
      <c r="AC714" s="19">
        <f>IF(N714&lt;&gt;0,1,0)</f>
        <v>0</v>
      </c>
      <c r="AD714" s="23" t="str">
        <f>IF(W714&lt;&gt;"",$H714*W714,"")</f>
        <v/>
      </c>
      <c r="AE714" s="23" t="str">
        <f>IF(X714&lt;&gt;"",$H714*X714,"")</f>
        <v/>
      </c>
    </row>
    <row r="715" spans="2:31" x14ac:dyDescent="0.25">
      <c r="B715" s="18">
        <f>IF(G715="","",B714+1)</f>
        <v>693</v>
      </c>
      <c r="C715" s="25">
        <v>5700000000271</v>
      </c>
      <c r="D715" s="19"/>
      <c r="E715" s="19"/>
      <c r="F715" s="20"/>
      <c r="G715" s="20" t="s">
        <v>779</v>
      </c>
      <c r="H715" s="21">
        <v>13</v>
      </c>
      <c r="I715" s="21" t="s">
        <v>994</v>
      </c>
      <c r="J715" s="46" t="s">
        <v>1070</v>
      </c>
      <c r="K715" s="46" t="s">
        <v>81</v>
      </c>
      <c r="L715" s="47"/>
      <c r="M715" s="48" t="s">
        <v>1070</v>
      </c>
      <c r="N715" s="48"/>
      <c r="O715" s="49"/>
      <c r="P715" s="50"/>
      <c r="Q715" s="50">
        <v>7.0000000000000007E-2</v>
      </c>
      <c r="R715" s="50"/>
      <c r="S715" s="50"/>
      <c r="T715" s="46" t="s">
        <v>1071</v>
      </c>
      <c r="U715" s="46"/>
      <c r="V715" s="51"/>
      <c r="W715" s="62"/>
      <c r="X715" s="62"/>
      <c r="Y715" s="23" t="str">
        <f>IF(M715&lt;&gt;"",$H715*M715,"")</f>
        <v/>
      </c>
      <c r="Z715" s="23" t="str">
        <f>IF(N715&lt;&gt;"",$H715*N715,"")</f>
        <v/>
      </c>
      <c r="AA715" s="19">
        <f>IF(OR(M715&lt;&gt;"",N715&lt;&gt;""),1,0)</f>
        <v>0</v>
      </c>
      <c r="AB715" s="19">
        <f>IF(M715&lt;&gt;0,1,0)</f>
        <v>1</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780</v>
      </c>
      <c r="H716" s="21">
        <v>1</v>
      </c>
      <c r="I716" s="21" t="s">
        <v>994</v>
      </c>
      <c r="J716" s="46" t="s">
        <v>1070</v>
      </c>
      <c r="K716" s="46" t="s">
        <v>81</v>
      </c>
      <c r="L716" s="47"/>
      <c r="M716" s="48" t="s">
        <v>1070</v>
      </c>
      <c r="N716" s="48"/>
      <c r="O716" s="49"/>
      <c r="P716" s="50"/>
      <c r="Q716" s="50">
        <v>7.0000000000000007E-2</v>
      </c>
      <c r="R716" s="50"/>
      <c r="S716" s="50"/>
      <c r="T716" s="46" t="s">
        <v>1071</v>
      </c>
      <c r="U716" s="46"/>
      <c r="V716" s="51"/>
      <c r="W716" s="62"/>
      <c r="X716" s="62"/>
      <c r="Y716" s="23" t="str">
        <f>IF(M716&lt;&gt;"",$H716*M716,"")</f>
        <v/>
      </c>
      <c r="Z716" s="23" t="str">
        <f>IF(N716&lt;&gt;"",$H716*N716,"")</f>
        <v/>
      </c>
      <c r="AA716" s="19">
        <f>IF(OR(M716&lt;&gt;"",N716&lt;&gt;""),1,0)</f>
        <v>0</v>
      </c>
      <c r="AB716" s="19">
        <f>IF(M716&lt;&gt;0,1,0)</f>
        <v>1</v>
      </c>
      <c r="AC716" s="19">
        <f>IF(N716&lt;&gt;0,1,0)</f>
        <v>0</v>
      </c>
      <c r="AD716" s="23" t="str">
        <f>IF(W716&lt;&gt;"",$H716*W716,"")</f>
        <v/>
      </c>
      <c r="AE716" s="23" t="str">
        <f>IF(X716&lt;&gt;"",$H716*X716,"")</f>
        <v/>
      </c>
    </row>
    <row r="717" spans="2:31" x14ac:dyDescent="0.25">
      <c r="B717" s="18">
        <f>IF(G717="","",B716+1)</f>
        <v>695</v>
      </c>
      <c r="C717" s="25">
        <v>5200000016223</v>
      </c>
      <c r="D717" s="19"/>
      <c r="E717" s="19"/>
      <c r="F717" s="20"/>
      <c r="G717" s="20" t="s">
        <v>781</v>
      </c>
      <c r="H717" s="21">
        <v>6</v>
      </c>
      <c r="I717" s="21" t="s">
        <v>994</v>
      </c>
      <c r="J717" s="46" t="s">
        <v>1070</v>
      </c>
      <c r="K717" s="46" t="s">
        <v>81</v>
      </c>
      <c r="L717" s="47"/>
      <c r="M717" s="48" t="s">
        <v>1070</v>
      </c>
      <c r="N717" s="48"/>
      <c r="O717" s="49"/>
      <c r="P717" s="50"/>
      <c r="Q717" s="50">
        <v>7.0000000000000007E-2</v>
      </c>
      <c r="R717" s="50"/>
      <c r="S717" s="50"/>
      <c r="T717" s="46" t="s">
        <v>1071</v>
      </c>
      <c r="U717" s="46"/>
      <c r="V717" s="51"/>
      <c r="W717" s="62"/>
      <c r="X717" s="62"/>
      <c r="Y717" s="23" t="str">
        <f>IF(M717&lt;&gt;"",$H717*M717,"")</f>
        <v/>
      </c>
      <c r="Z717" s="23" t="str">
        <f>IF(N717&lt;&gt;"",$H717*N717,"")</f>
        <v/>
      </c>
      <c r="AA717" s="19">
        <f>IF(OR(M717&lt;&gt;"",N717&lt;&gt;""),1,0)</f>
        <v>0</v>
      </c>
      <c r="AB717" s="19">
        <f>IF(M717&lt;&gt;0,1,0)</f>
        <v>1</v>
      </c>
      <c r="AC717" s="19">
        <f>IF(N717&lt;&gt;0,1,0)</f>
        <v>0</v>
      </c>
      <c r="AD717" s="23" t="str">
        <f>IF(W717&lt;&gt;"",$H717*W717,"")</f>
        <v/>
      </c>
      <c r="AE717" s="23" t="str">
        <f>IF(X717&lt;&gt;"",$H717*X717,"")</f>
        <v/>
      </c>
    </row>
    <row r="718" spans="2:31" x14ac:dyDescent="0.25">
      <c r="B718" s="18">
        <f>IF(G718="","",B717+1)</f>
        <v>696</v>
      </c>
      <c r="C718" s="25">
        <v>5200000016222</v>
      </c>
      <c r="D718" s="19"/>
      <c r="E718" s="19"/>
      <c r="F718" s="20"/>
      <c r="G718" s="20" t="s">
        <v>782</v>
      </c>
      <c r="H718" s="21">
        <v>3</v>
      </c>
      <c r="I718" s="21" t="s">
        <v>994</v>
      </c>
      <c r="J718" s="46" t="s">
        <v>1070</v>
      </c>
      <c r="K718" s="46" t="s">
        <v>81</v>
      </c>
      <c r="L718" s="47"/>
      <c r="M718" s="48" t="s">
        <v>1070</v>
      </c>
      <c r="N718" s="48"/>
      <c r="O718" s="49"/>
      <c r="P718" s="50"/>
      <c r="Q718" s="50">
        <v>7.0000000000000007E-2</v>
      </c>
      <c r="R718" s="50"/>
      <c r="S718" s="50"/>
      <c r="T718" s="46" t="s">
        <v>1071</v>
      </c>
      <c r="U718" s="46"/>
      <c r="V718" s="51"/>
      <c r="W718" s="62"/>
      <c r="X718" s="62"/>
      <c r="Y718" s="23" t="str">
        <f>IF(M718&lt;&gt;"",$H718*M718,"")</f>
        <v/>
      </c>
      <c r="Z718" s="23" t="str">
        <f>IF(N718&lt;&gt;"",$H718*N718,"")</f>
        <v/>
      </c>
      <c r="AA718" s="19">
        <f>IF(OR(M718&lt;&gt;"",N718&lt;&gt;""),1,0)</f>
        <v>0</v>
      </c>
      <c r="AB718" s="19">
        <f>IF(M718&lt;&gt;0,1,0)</f>
        <v>1</v>
      </c>
      <c r="AC718" s="19">
        <f>IF(N718&lt;&gt;0,1,0)</f>
        <v>0</v>
      </c>
      <c r="AD718" s="23" t="str">
        <f>IF(W718&lt;&gt;"",$H718*W718,"")</f>
        <v/>
      </c>
      <c r="AE718" s="23" t="str">
        <f>IF(X718&lt;&gt;"",$H718*X718,"")</f>
        <v/>
      </c>
    </row>
    <row r="719" spans="2:31" x14ac:dyDescent="0.25">
      <c r="B719" s="18">
        <f>IF(G719="","",B718+1)</f>
        <v>697</v>
      </c>
      <c r="C719" s="25">
        <v>7500000000167</v>
      </c>
      <c r="D719" s="19"/>
      <c r="E719" s="19"/>
      <c r="F719" s="20"/>
      <c r="G719" s="20" t="s">
        <v>783</v>
      </c>
      <c r="H719" s="21">
        <v>1</v>
      </c>
      <c r="I719" s="21" t="s">
        <v>994</v>
      </c>
      <c r="J719" s="46" t="s">
        <v>1070</v>
      </c>
      <c r="K719" s="46" t="s">
        <v>81</v>
      </c>
      <c r="L719" s="47"/>
      <c r="M719" s="48" t="s">
        <v>1070</v>
      </c>
      <c r="N719" s="48"/>
      <c r="O719" s="49"/>
      <c r="P719" s="50"/>
      <c r="Q719" s="50">
        <v>7.0000000000000007E-2</v>
      </c>
      <c r="R719" s="50"/>
      <c r="S719" s="50"/>
      <c r="T719" s="46" t="s">
        <v>1071</v>
      </c>
      <c r="U719" s="46"/>
      <c r="V719" s="51"/>
      <c r="W719" s="62"/>
      <c r="X719" s="62"/>
      <c r="Y719" s="23" t="str">
        <f>IF(M719&lt;&gt;"",$H719*M719,"")</f>
        <v/>
      </c>
      <c r="Z719" s="23" t="str">
        <f>IF(N719&lt;&gt;"",$H719*N719,"")</f>
        <v/>
      </c>
      <c r="AA719" s="19">
        <f>IF(OR(M719&lt;&gt;"",N719&lt;&gt;""),1,0)</f>
        <v>0</v>
      </c>
      <c r="AB719" s="19">
        <f>IF(M719&lt;&gt;0,1,0)</f>
        <v>1</v>
      </c>
      <c r="AC719" s="19">
        <f>IF(N719&lt;&gt;0,1,0)</f>
        <v>0</v>
      </c>
      <c r="AD719" s="23" t="str">
        <f>IF(W719&lt;&gt;"",$H719*W719,"")</f>
        <v/>
      </c>
      <c r="AE719" s="23" t="str">
        <f>IF(X719&lt;&gt;"",$H719*X719,"")</f>
        <v/>
      </c>
    </row>
    <row r="720" spans="2:31" x14ac:dyDescent="0.25">
      <c r="B720" s="18">
        <f>IF(G720="","",B719+1)</f>
        <v>698</v>
      </c>
      <c r="C720" s="25">
        <v>7500000000169</v>
      </c>
      <c r="D720" s="19"/>
      <c r="E720" s="19"/>
      <c r="F720" s="20"/>
      <c r="G720" s="20" t="s">
        <v>784</v>
      </c>
      <c r="H720" s="21">
        <v>1</v>
      </c>
      <c r="I720" s="21" t="s">
        <v>994</v>
      </c>
      <c r="J720" s="46" t="s">
        <v>1070</v>
      </c>
      <c r="K720" s="46" t="s">
        <v>81</v>
      </c>
      <c r="L720" s="47"/>
      <c r="M720" s="48" t="s">
        <v>1070</v>
      </c>
      <c r="N720" s="48"/>
      <c r="O720" s="49"/>
      <c r="P720" s="50"/>
      <c r="Q720" s="50">
        <v>7.0000000000000007E-2</v>
      </c>
      <c r="R720" s="50"/>
      <c r="S720" s="50"/>
      <c r="T720" s="46" t="s">
        <v>1071</v>
      </c>
      <c r="U720" s="46"/>
      <c r="V720" s="51"/>
      <c r="W720" s="62"/>
      <c r="X720" s="62"/>
      <c r="Y720" s="23" t="str">
        <f>IF(M720&lt;&gt;"",$H720*M720,"")</f>
        <v/>
      </c>
      <c r="Z720" s="23" t="str">
        <f>IF(N720&lt;&gt;"",$H720*N720,"")</f>
        <v/>
      </c>
      <c r="AA720" s="19">
        <f>IF(OR(M720&lt;&gt;"",N720&lt;&gt;""),1,0)</f>
        <v>0</v>
      </c>
      <c r="AB720" s="19">
        <f>IF(M720&lt;&gt;0,1,0)</f>
        <v>1</v>
      </c>
      <c r="AC720" s="19">
        <f>IF(N720&lt;&gt;0,1,0)</f>
        <v>0</v>
      </c>
      <c r="AD720" s="23" t="str">
        <f>IF(W720&lt;&gt;"",$H720*W720,"")</f>
        <v/>
      </c>
      <c r="AE720" s="23" t="str">
        <f>IF(X720&lt;&gt;"",$H720*X720,"")</f>
        <v/>
      </c>
    </row>
    <row r="721" spans="2:31" x14ac:dyDescent="0.25">
      <c r="B721" s="18">
        <f>IF(G721="","",B720+1)</f>
        <v>699</v>
      </c>
      <c r="C721" s="25">
        <v>7500000000168</v>
      </c>
      <c r="D721" s="19"/>
      <c r="E721" s="19"/>
      <c r="F721" s="20"/>
      <c r="G721" s="20" t="s">
        <v>785</v>
      </c>
      <c r="H721" s="21">
        <v>1</v>
      </c>
      <c r="I721" s="21" t="s">
        <v>994</v>
      </c>
      <c r="J721" s="46" t="s">
        <v>1070</v>
      </c>
      <c r="K721" s="46" t="s">
        <v>81</v>
      </c>
      <c r="L721" s="47"/>
      <c r="M721" s="48" t="s">
        <v>1070</v>
      </c>
      <c r="N721" s="48"/>
      <c r="O721" s="49"/>
      <c r="P721" s="50"/>
      <c r="Q721" s="50">
        <v>7.0000000000000007E-2</v>
      </c>
      <c r="R721" s="50"/>
      <c r="S721" s="50"/>
      <c r="T721" s="46" t="s">
        <v>1071</v>
      </c>
      <c r="U721" s="46"/>
      <c r="V721" s="51"/>
      <c r="W721" s="62"/>
      <c r="X721" s="62"/>
      <c r="Y721" s="23" t="str">
        <f>IF(M721&lt;&gt;"",$H721*M721,"")</f>
        <v/>
      </c>
      <c r="Z721" s="23" t="str">
        <f>IF(N721&lt;&gt;"",$H721*N721,"")</f>
        <v/>
      </c>
      <c r="AA721" s="19">
        <f>IF(OR(M721&lt;&gt;"",N721&lt;&gt;""),1,0)</f>
        <v>0</v>
      </c>
      <c r="AB721" s="19">
        <f>IF(M721&lt;&gt;0,1,0)</f>
        <v>1</v>
      </c>
      <c r="AC721" s="19">
        <f>IF(N721&lt;&gt;0,1,0)</f>
        <v>0</v>
      </c>
      <c r="AD721" s="23" t="str">
        <f>IF(W721&lt;&gt;"",$H721*W721,"")</f>
        <v/>
      </c>
      <c r="AE721" s="23" t="str">
        <f>IF(X721&lt;&gt;"",$H721*X721,"")</f>
        <v/>
      </c>
    </row>
    <row r="722" spans="2:31" x14ac:dyDescent="0.25">
      <c r="B722" s="18">
        <f>IF(G722="","",B721+1)</f>
        <v>700</v>
      </c>
      <c r="C722" s="25">
        <v>5500000000668</v>
      </c>
      <c r="D722" s="19"/>
      <c r="E722" s="19"/>
      <c r="F722" s="20"/>
      <c r="G722" s="20" t="s">
        <v>786</v>
      </c>
      <c r="H722" s="21">
        <v>147</v>
      </c>
      <c r="I722" s="21" t="s">
        <v>994</v>
      </c>
      <c r="J722" s="46" t="s">
        <v>1070</v>
      </c>
      <c r="K722" s="46" t="s">
        <v>81</v>
      </c>
      <c r="L722" s="47"/>
      <c r="M722" s="48" t="s">
        <v>1070</v>
      </c>
      <c r="N722" s="48"/>
      <c r="O722" s="49"/>
      <c r="P722" s="50"/>
      <c r="Q722" s="50">
        <v>7.0000000000000007E-2</v>
      </c>
      <c r="R722" s="50"/>
      <c r="S722" s="50"/>
      <c r="T722" s="46" t="s">
        <v>1071</v>
      </c>
      <c r="U722" s="46"/>
      <c r="V722" s="51"/>
      <c r="W722" s="62"/>
      <c r="X722" s="62"/>
      <c r="Y722" s="23" t="str">
        <f>IF(M722&lt;&gt;"",$H722*M722,"")</f>
        <v/>
      </c>
      <c r="Z722" s="23" t="str">
        <f>IF(N722&lt;&gt;"",$H722*N722,"")</f>
        <v/>
      </c>
      <c r="AA722" s="19">
        <f>IF(OR(M722&lt;&gt;"",N722&lt;&gt;""),1,0)</f>
        <v>0</v>
      </c>
      <c r="AB722" s="19">
        <f>IF(M722&lt;&gt;0,1,0)</f>
        <v>1</v>
      </c>
      <c r="AC722" s="19">
        <f>IF(N722&lt;&gt;0,1,0)</f>
        <v>0</v>
      </c>
      <c r="AD722" s="23" t="str">
        <f>IF(W722&lt;&gt;"",$H722*W722,"")</f>
        <v/>
      </c>
      <c r="AE722" s="23" t="str">
        <f>IF(X722&lt;&gt;"",$H722*X722,"")</f>
        <v/>
      </c>
    </row>
    <row r="723" spans="2:31" x14ac:dyDescent="0.25">
      <c r="B723" s="18">
        <f>IF(G723="","",B722+1)</f>
        <v>701</v>
      </c>
      <c r="C723" s="25">
        <v>7500000000045</v>
      </c>
      <c r="D723" s="19"/>
      <c r="E723" s="19"/>
      <c r="F723" s="20"/>
      <c r="G723" s="20" t="s">
        <v>787</v>
      </c>
      <c r="H723" s="21">
        <v>1</v>
      </c>
      <c r="I723" s="21" t="s">
        <v>994</v>
      </c>
      <c r="J723" s="46">
        <v>96082000</v>
      </c>
      <c r="K723" s="46" t="s">
        <v>104</v>
      </c>
      <c r="L723" s="47"/>
      <c r="M723" s="48">
        <v>3.1557575757575758</v>
      </c>
      <c r="N723" s="48"/>
      <c r="O723" s="49"/>
      <c r="P723" s="50"/>
      <c r="Q723" s="50">
        <v>7.0000000000000007E-2</v>
      </c>
      <c r="R723" s="50"/>
      <c r="S723" s="50"/>
      <c r="T723" s="46" t="s">
        <v>1071</v>
      </c>
      <c r="U723" s="46"/>
      <c r="V723" s="51"/>
      <c r="W723" s="62"/>
      <c r="X723" s="62"/>
      <c r="Y723" s="23">
        <f>IF(M723&lt;&gt;"",$H723*M723,"")</f>
        <v>3.1557575757575758</v>
      </c>
      <c r="Z723" s="23" t="str">
        <f>IF(N723&lt;&gt;"",$H723*N723,"")</f>
        <v/>
      </c>
      <c r="AA723" s="19">
        <f>IF(OR(M723&lt;&gt;"",N723&lt;&gt;""),1,0)</f>
        <v>1</v>
      </c>
      <c r="AB723" s="19">
        <f>IF(M723&lt;&gt;0,1,0)</f>
        <v>1</v>
      </c>
      <c r="AC723" s="19">
        <f>IF(N723&lt;&gt;0,1,0)</f>
        <v>0</v>
      </c>
      <c r="AD723" s="23" t="str">
        <f>IF(W723&lt;&gt;"",$H723*W723,"")</f>
        <v/>
      </c>
      <c r="AE723" s="23" t="str">
        <f>IF(X723&lt;&gt;"",$H723*X723,"")</f>
        <v/>
      </c>
    </row>
    <row r="724" spans="2:31" x14ac:dyDescent="0.25">
      <c r="B724" s="18">
        <f>IF(G724="","",B723+1)</f>
        <v>702</v>
      </c>
      <c r="C724" s="25">
        <v>5500000000261</v>
      </c>
      <c r="D724" s="19"/>
      <c r="E724" s="19"/>
      <c r="F724" s="20"/>
      <c r="G724" s="20" t="s">
        <v>788</v>
      </c>
      <c r="H724" s="21">
        <v>1</v>
      </c>
      <c r="I724" s="21" t="s">
        <v>994</v>
      </c>
      <c r="J724" s="46" t="s">
        <v>1070</v>
      </c>
      <c r="K724" s="46" t="s">
        <v>81</v>
      </c>
      <c r="L724" s="47"/>
      <c r="M724" s="48" t="s">
        <v>1070</v>
      </c>
      <c r="N724" s="48"/>
      <c r="O724" s="49"/>
      <c r="P724" s="50"/>
      <c r="Q724" s="50">
        <v>7.0000000000000007E-2</v>
      </c>
      <c r="R724" s="50"/>
      <c r="S724" s="50"/>
      <c r="T724" s="46" t="s">
        <v>1071</v>
      </c>
      <c r="U724" s="46"/>
      <c r="V724" s="51"/>
      <c r="W724" s="62"/>
      <c r="X724" s="62"/>
      <c r="Y724" s="23" t="str">
        <f>IF(M724&lt;&gt;"",$H724*M724,"")</f>
        <v/>
      </c>
      <c r="Z724" s="23" t="str">
        <f>IF(N724&lt;&gt;"",$H724*N724,"")</f>
        <v/>
      </c>
      <c r="AA724" s="19">
        <f>IF(OR(M724&lt;&gt;"",N724&lt;&gt;""),1,0)</f>
        <v>0</v>
      </c>
      <c r="AB724" s="19">
        <f>IF(M724&lt;&gt;0,1,0)</f>
        <v>1</v>
      </c>
      <c r="AC724" s="19">
        <f>IF(N724&lt;&gt;0,1,0)</f>
        <v>0</v>
      </c>
      <c r="AD724" s="23" t="str">
        <f>IF(W724&lt;&gt;"",$H724*W724,"")</f>
        <v/>
      </c>
      <c r="AE724" s="23" t="str">
        <f>IF(X724&lt;&gt;"",$H724*X724,"")</f>
        <v/>
      </c>
    </row>
    <row r="725" spans="2:31" x14ac:dyDescent="0.25">
      <c r="B725" s="18">
        <f>IF(G725="","",B724+1)</f>
        <v>703</v>
      </c>
      <c r="C725" s="25">
        <v>5500000001979</v>
      </c>
      <c r="D725" s="19"/>
      <c r="E725" s="19"/>
      <c r="F725" s="20"/>
      <c r="G725" s="20" t="s">
        <v>789</v>
      </c>
      <c r="H725" s="21">
        <v>1</v>
      </c>
      <c r="I725" s="21" t="s">
        <v>994</v>
      </c>
      <c r="J725" s="46" t="s">
        <v>1070</v>
      </c>
      <c r="K725" s="46" t="s">
        <v>81</v>
      </c>
      <c r="L725" s="47"/>
      <c r="M725" s="48" t="s">
        <v>1070</v>
      </c>
      <c r="N725" s="48"/>
      <c r="O725" s="49"/>
      <c r="P725" s="50"/>
      <c r="Q725" s="50">
        <v>7.0000000000000007E-2</v>
      </c>
      <c r="R725" s="50"/>
      <c r="S725" s="50"/>
      <c r="T725" s="46" t="s">
        <v>1071</v>
      </c>
      <c r="U725" s="46"/>
      <c r="V725" s="51"/>
      <c r="W725" s="62"/>
      <c r="X725" s="62"/>
      <c r="Y725" s="23" t="str">
        <f>IF(M725&lt;&gt;"",$H725*M725,"")</f>
        <v/>
      </c>
      <c r="Z725" s="23" t="str">
        <f>IF(N725&lt;&gt;"",$H725*N725,"")</f>
        <v/>
      </c>
      <c r="AA725" s="19">
        <f>IF(OR(M725&lt;&gt;"",N725&lt;&gt;""),1,0)</f>
        <v>0</v>
      </c>
      <c r="AB725" s="19">
        <f>IF(M725&lt;&gt;0,1,0)</f>
        <v>1</v>
      </c>
      <c r="AC725" s="19">
        <f>IF(N725&lt;&gt;0,1,0)</f>
        <v>0</v>
      </c>
      <c r="AD725" s="23" t="str">
        <f>IF(W725&lt;&gt;"",$H725*W725,"")</f>
        <v/>
      </c>
      <c r="AE725" s="23" t="str">
        <f>IF(X725&lt;&gt;"",$H725*X725,"")</f>
        <v/>
      </c>
    </row>
    <row r="726" spans="2:31" x14ac:dyDescent="0.25">
      <c r="B726" s="18">
        <f>IF(G726="","",B725+1)</f>
        <v>704</v>
      </c>
      <c r="C726" s="25">
        <v>5500000001977</v>
      </c>
      <c r="D726" s="19"/>
      <c r="E726" s="19"/>
      <c r="F726" s="20"/>
      <c r="G726" s="20" t="s">
        <v>790</v>
      </c>
      <c r="H726" s="21">
        <v>1</v>
      </c>
      <c r="I726" s="21" t="s">
        <v>994</v>
      </c>
      <c r="J726" s="46" t="s">
        <v>1070</v>
      </c>
      <c r="K726" s="46" t="s">
        <v>81</v>
      </c>
      <c r="L726" s="47"/>
      <c r="M726" s="48" t="s">
        <v>1070</v>
      </c>
      <c r="N726" s="48"/>
      <c r="O726" s="49"/>
      <c r="P726" s="50"/>
      <c r="Q726" s="50">
        <v>7.0000000000000007E-2</v>
      </c>
      <c r="R726" s="50"/>
      <c r="S726" s="50"/>
      <c r="T726" s="46" t="s">
        <v>1071</v>
      </c>
      <c r="U726" s="46"/>
      <c r="V726" s="51"/>
      <c r="W726" s="62"/>
      <c r="X726" s="62"/>
      <c r="Y726" s="23" t="str">
        <f>IF(M726&lt;&gt;"",$H726*M726,"")</f>
        <v/>
      </c>
      <c r="Z726" s="23" t="str">
        <f>IF(N726&lt;&gt;"",$H726*N726,"")</f>
        <v/>
      </c>
      <c r="AA726" s="19">
        <f>IF(OR(M726&lt;&gt;"",N726&lt;&gt;""),1,0)</f>
        <v>0</v>
      </c>
      <c r="AB726" s="19">
        <f>IF(M726&lt;&gt;0,1,0)</f>
        <v>1</v>
      </c>
      <c r="AC726" s="19">
        <f>IF(N726&lt;&gt;0,1,0)</f>
        <v>0</v>
      </c>
      <c r="AD726" s="23" t="str">
        <f>IF(W726&lt;&gt;"",$H726*W726,"")</f>
        <v/>
      </c>
      <c r="AE726" s="23" t="str">
        <f>IF(X726&lt;&gt;"",$H726*X726,"")</f>
        <v/>
      </c>
    </row>
    <row r="727" spans="2:31" x14ac:dyDescent="0.25">
      <c r="B727" s="18">
        <f>IF(G727="","",B726+1)</f>
        <v>705</v>
      </c>
      <c r="C727" s="25">
        <v>5500000001978</v>
      </c>
      <c r="D727" s="19"/>
      <c r="E727" s="19"/>
      <c r="F727" s="20"/>
      <c r="G727" s="20" t="s">
        <v>791</v>
      </c>
      <c r="H727" s="21">
        <v>1</v>
      </c>
      <c r="I727" s="21" t="s">
        <v>994</v>
      </c>
      <c r="J727" s="46" t="s">
        <v>1070</v>
      </c>
      <c r="K727" s="46" t="s">
        <v>81</v>
      </c>
      <c r="L727" s="47"/>
      <c r="M727" s="48" t="s">
        <v>1070</v>
      </c>
      <c r="N727" s="48"/>
      <c r="O727" s="49"/>
      <c r="P727" s="50"/>
      <c r="Q727" s="50">
        <v>7.0000000000000007E-2</v>
      </c>
      <c r="R727" s="50"/>
      <c r="S727" s="50"/>
      <c r="T727" s="46" t="s">
        <v>1071</v>
      </c>
      <c r="U727" s="46"/>
      <c r="V727" s="51"/>
      <c r="W727" s="62"/>
      <c r="X727" s="62"/>
      <c r="Y727" s="23" t="str">
        <f>IF(M727&lt;&gt;"",$H727*M727,"")</f>
        <v/>
      </c>
      <c r="Z727" s="23" t="str">
        <f>IF(N727&lt;&gt;"",$H727*N727,"")</f>
        <v/>
      </c>
      <c r="AA727" s="19">
        <f>IF(OR(M727&lt;&gt;"",N727&lt;&gt;""),1,0)</f>
        <v>0</v>
      </c>
      <c r="AB727" s="19">
        <f>IF(M727&lt;&gt;0,1,0)</f>
        <v>1</v>
      </c>
      <c r="AC727" s="19">
        <f>IF(N727&lt;&gt;0,1,0)</f>
        <v>0</v>
      </c>
      <c r="AD727" s="23" t="str">
        <f>IF(W727&lt;&gt;"",$H727*W727,"")</f>
        <v/>
      </c>
      <c r="AE727" s="23" t="str">
        <f>IF(X727&lt;&gt;"",$H727*X727,"")</f>
        <v/>
      </c>
    </row>
    <row r="728" spans="2:31" x14ac:dyDescent="0.25">
      <c r="B728" s="18">
        <f>IF(G728="","",B727+1)</f>
        <v>706</v>
      </c>
      <c r="C728" s="25">
        <v>5500000002256</v>
      </c>
      <c r="D728" s="19"/>
      <c r="E728" s="19"/>
      <c r="F728" s="20"/>
      <c r="G728" s="20" t="s">
        <v>1044</v>
      </c>
      <c r="H728" s="21">
        <v>1</v>
      </c>
      <c r="I728" s="21" t="s">
        <v>994</v>
      </c>
      <c r="J728" s="46" t="s">
        <v>1070</v>
      </c>
      <c r="K728" s="46" t="s">
        <v>81</v>
      </c>
      <c r="L728" s="47"/>
      <c r="M728" s="48" t="s">
        <v>1070</v>
      </c>
      <c r="N728" s="48"/>
      <c r="O728" s="49"/>
      <c r="P728" s="50"/>
      <c r="Q728" s="50">
        <v>7.0000000000000007E-2</v>
      </c>
      <c r="R728" s="50"/>
      <c r="S728" s="50"/>
      <c r="T728" s="46" t="s">
        <v>1071</v>
      </c>
      <c r="U728" s="46"/>
      <c r="V728" s="51"/>
      <c r="W728" s="62"/>
      <c r="X728" s="62"/>
      <c r="Y728" s="23" t="str">
        <f>IF(M728&lt;&gt;"",$H728*M728,"")</f>
        <v/>
      </c>
      <c r="Z728" s="23" t="str">
        <f>IF(N728&lt;&gt;"",$H728*N728,"")</f>
        <v/>
      </c>
      <c r="AA728" s="19">
        <f>IF(OR(M728&lt;&gt;"",N728&lt;&gt;""),1,0)</f>
        <v>0</v>
      </c>
      <c r="AB728" s="19">
        <f>IF(M728&lt;&gt;0,1,0)</f>
        <v>1</v>
      </c>
      <c r="AC728" s="19">
        <f>IF(N728&lt;&gt;0,1,0)</f>
        <v>0</v>
      </c>
      <c r="AD728" s="23" t="str">
        <f>IF(W728&lt;&gt;"",$H728*W728,"")</f>
        <v/>
      </c>
      <c r="AE728" s="23" t="str">
        <f>IF(X728&lt;&gt;"",$H728*X728,"")</f>
        <v/>
      </c>
    </row>
    <row r="729" spans="2:31" x14ac:dyDescent="0.25">
      <c r="B729" s="18">
        <f>IF(G729="","",B728+1)</f>
        <v>707</v>
      </c>
      <c r="C729" s="25">
        <v>5500000002255</v>
      </c>
      <c r="D729" s="19"/>
      <c r="E729" s="19"/>
      <c r="F729" s="20"/>
      <c r="G729" s="20" t="s">
        <v>1045</v>
      </c>
      <c r="H729" s="21">
        <v>1</v>
      </c>
      <c r="I729" s="21" t="s">
        <v>994</v>
      </c>
      <c r="J729" s="46" t="s">
        <v>1070</v>
      </c>
      <c r="K729" s="46" t="s">
        <v>81</v>
      </c>
      <c r="L729" s="47"/>
      <c r="M729" s="48" t="s">
        <v>1070</v>
      </c>
      <c r="N729" s="48"/>
      <c r="O729" s="49"/>
      <c r="P729" s="50"/>
      <c r="Q729" s="50">
        <v>7.0000000000000007E-2</v>
      </c>
      <c r="R729" s="50"/>
      <c r="S729" s="50"/>
      <c r="T729" s="46" t="s">
        <v>1071</v>
      </c>
      <c r="U729" s="46"/>
      <c r="V729" s="51"/>
      <c r="W729" s="62"/>
      <c r="X729" s="62"/>
      <c r="Y729" s="23" t="str">
        <f>IF(M729&lt;&gt;"",$H729*M729,"")</f>
        <v/>
      </c>
      <c r="Z729" s="23" t="str">
        <f>IF(N729&lt;&gt;"",$H729*N729,"")</f>
        <v/>
      </c>
      <c r="AA729" s="19">
        <f>IF(OR(M729&lt;&gt;"",N729&lt;&gt;""),1,0)</f>
        <v>0</v>
      </c>
      <c r="AB729" s="19">
        <f>IF(M729&lt;&gt;0,1,0)</f>
        <v>1</v>
      </c>
      <c r="AC729" s="19">
        <f>IF(N729&lt;&gt;0,1,0)</f>
        <v>0</v>
      </c>
      <c r="AD729" s="23" t="str">
        <f>IF(W729&lt;&gt;"",$H729*W729,"")</f>
        <v/>
      </c>
      <c r="AE729" s="23" t="str">
        <f>IF(X729&lt;&gt;"",$H729*X729,"")</f>
        <v/>
      </c>
    </row>
    <row r="730" spans="2:31" x14ac:dyDescent="0.25">
      <c r="B730" s="18">
        <f>IF(G730="","",B729+1)</f>
        <v>708</v>
      </c>
      <c r="C730" s="25">
        <v>5500000000617</v>
      </c>
      <c r="D730" s="19"/>
      <c r="E730" s="19"/>
      <c r="F730" s="20"/>
      <c r="G730" s="20" t="s">
        <v>792</v>
      </c>
      <c r="H730" s="21">
        <v>1</v>
      </c>
      <c r="I730" s="21" t="s">
        <v>994</v>
      </c>
      <c r="J730" s="46">
        <v>82052000</v>
      </c>
      <c r="K730" s="46" t="s">
        <v>104</v>
      </c>
      <c r="L730" s="47"/>
      <c r="M730" s="48">
        <v>136.76000000000002</v>
      </c>
      <c r="N730" s="48"/>
      <c r="O730" s="49"/>
      <c r="P730" s="50"/>
      <c r="Q730" s="50">
        <v>7.0000000000000007E-2</v>
      </c>
      <c r="R730" s="50"/>
      <c r="S730" s="50"/>
      <c r="T730" s="46" t="s">
        <v>1071</v>
      </c>
      <c r="U730" s="46"/>
      <c r="V730" s="51"/>
      <c r="W730" s="62"/>
      <c r="X730" s="62"/>
      <c r="Y730" s="23">
        <f>IF(M730&lt;&gt;"",$H730*M730,"")</f>
        <v>136.76000000000002</v>
      </c>
      <c r="Z730" s="23" t="str">
        <f>IF(N730&lt;&gt;"",$H730*N730,"")</f>
        <v/>
      </c>
      <c r="AA730" s="19">
        <f>IF(OR(M730&lt;&gt;"",N730&lt;&gt;""),1,0)</f>
        <v>1</v>
      </c>
      <c r="AB730" s="19">
        <f>IF(M730&lt;&gt;0,1,0)</f>
        <v>1</v>
      </c>
      <c r="AC730" s="19">
        <f>IF(N730&lt;&gt;0,1,0)</f>
        <v>0</v>
      </c>
      <c r="AD730" s="23" t="str">
        <f>IF(W730&lt;&gt;"",$H730*W730,"")</f>
        <v/>
      </c>
      <c r="AE730" s="23" t="str">
        <f>IF(X730&lt;&gt;"",$H730*X730,"")</f>
        <v/>
      </c>
    </row>
    <row r="731" spans="2:31" x14ac:dyDescent="0.25">
      <c r="B731" s="18">
        <f>IF(G731="","",B730+1)</f>
        <v>709</v>
      </c>
      <c r="C731" s="25">
        <v>5500000000618</v>
      </c>
      <c r="D731" s="19"/>
      <c r="E731" s="19"/>
      <c r="F731" s="20"/>
      <c r="G731" s="20" t="s">
        <v>793</v>
      </c>
      <c r="H731" s="21">
        <v>1</v>
      </c>
      <c r="I731" s="21" t="s">
        <v>994</v>
      </c>
      <c r="J731" s="46" t="s">
        <v>1070</v>
      </c>
      <c r="K731" s="46" t="s">
        <v>81</v>
      </c>
      <c r="L731" s="47"/>
      <c r="M731" s="48" t="s">
        <v>1070</v>
      </c>
      <c r="N731" s="48"/>
      <c r="O731" s="49"/>
      <c r="P731" s="50"/>
      <c r="Q731" s="50">
        <v>7.0000000000000007E-2</v>
      </c>
      <c r="R731" s="50"/>
      <c r="S731" s="50"/>
      <c r="T731" s="46" t="s">
        <v>1071</v>
      </c>
      <c r="U731" s="46"/>
      <c r="V731" s="51"/>
      <c r="W731" s="62"/>
      <c r="X731" s="62"/>
      <c r="Y731" s="23" t="str">
        <f>IF(M731&lt;&gt;"",$H731*M731,"")</f>
        <v/>
      </c>
      <c r="Z731" s="23" t="str">
        <f>IF(N731&lt;&gt;"",$H731*N731,"")</f>
        <v/>
      </c>
      <c r="AA731" s="19">
        <f>IF(OR(M731&lt;&gt;"",N731&lt;&gt;""),1,0)</f>
        <v>0</v>
      </c>
      <c r="AB731" s="19">
        <f>IF(M731&lt;&gt;0,1,0)</f>
        <v>1</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794</v>
      </c>
      <c r="H732" s="21">
        <v>1</v>
      </c>
      <c r="I732" s="21" t="s">
        <v>994</v>
      </c>
      <c r="J732" s="46">
        <v>82052000</v>
      </c>
      <c r="K732" s="46" t="s">
        <v>104</v>
      </c>
      <c r="L732" s="47"/>
      <c r="M732" s="48">
        <v>138.04545454545456</v>
      </c>
      <c r="N732" s="48"/>
      <c r="O732" s="49"/>
      <c r="P732" s="50"/>
      <c r="Q732" s="50">
        <v>7.0000000000000007E-2</v>
      </c>
      <c r="R732" s="50"/>
      <c r="S732" s="50"/>
      <c r="T732" s="46" t="s">
        <v>1071</v>
      </c>
      <c r="U732" s="46"/>
      <c r="V732" s="51"/>
      <c r="W732" s="62"/>
      <c r="X732" s="62"/>
      <c r="Y732" s="23">
        <f>IF(M732&lt;&gt;"",$H732*M732,"")</f>
        <v>138.04545454545456</v>
      </c>
      <c r="Z732" s="23" t="str">
        <f>IF(N732&lt;&gt;"",$H732*N732,"")</f>
        <v/>
      </c>
      <c r="AA732" s="19">
        <f>IF(OR(M732&lt;&gt;"",N732&lt;&gt;""),1,0)</f>
        <v>1</v>
      </c>
      <c r="AB732" s="19">
        <f>IF(M732&lt;&gt;0,1,0)</f>
        <v>1</v>
      </c>
      <c r="AC732" s="19">
        <f>IF(N732&lt;&gt;0,1,0)</f>
        <v>0</v>
      </c>
      <c r="AD732" s="23" t="str">
        <f>IF(W732&lt;&gt;"",$H732*W732,"")</f>
        <v/>
      </c>
      <c r="AE732" s="23" t="str">
        <f>IF(X732&lt;&gt;"",$H732*X732,"")</f>
        <v/>
      </c>
    </row>
    <row r="733" spans="2:31" x14ac:dyDescent="0.25">
      <c r="B733" s="18">
        <f>IF(G733="","",B732+1)</f>
        <v>711</v>
      </c>
      <c r="C733" s="25">
        <v>5500000001597</v>
      </c>
      <c r="D733" s="19"/>
      <c r="E733" s="19"/>
      <c r="F733" s="20"/>
      <c r="G733" s="20" t="s">
        <v>795</v>
      </c>
      <c r="H733" s="21">
        <v>1</v>
      </c>
      <c r="I733" s="21" t="s">
        <v>994</v>
      </c>
      <c r="J733" s="46" t="s">
        <v>1070</v>
      </c>
      <c r="K733" s="46" t="s">
        <v>81</v>
      </c>
      <c r="L733" s="47"/>
      <c r="M733" s="48" t="s">
        <v>1070</v>
      </c>
      <c r="N733" s="48"/>
      <c r="O733" s="49"/>
      <c r="P733" s="50"/>
      <c r="Q733" s="50">
        <v>7.0000000000000007E-2</v>
      </c>
      <c r="R733" s="50"/>
      <c r="S733" s="50"/>
      <c r="T733" s="46" t="s">
        <v>1071</v>
      </c>
      <c r="U733" s="46"/>
      <c r="V733" s="51"/>
      <c r="W733" s="62"/>
      <c r="X733" s="62"/>
      <c r="Y733" s="23" t="str">
        <f>IF(M733&lt;&gt;"",$H733*M733,"")</f>
        <v/>
      </c>
      <c r="Z733" s="23" t="str">
        <f>IF(N733&lt;&gt;"",$H733*N733,"")</f>
        <v/>
      </c>
      <c r="AA733" s="19">
        <f>IF(OR(M733&lt;&gt;"",N733&lt;&gt;""),1,0)</f>
        <v>0</v>
      </c>
      <c r="AB733" s="19">
        <f>IF(M733&lt;&gt;0,1,0)</f>
        <v>1</v>
      </c>
      <c r="AC733" s="19">
        <f>IF(N733&lt;&gt;0,1,0)</f>
        <v>0</v>
      </c>
      <c r="AD733" s="23" t="str">
        <f>IF(W733&lt;&gt;"",$H733*W733,"")</f>
        <v/>
      </c>
      <c r="AE733" s="23" t="str">
        <f>IF(X733&lt;&gt;"",$H733*X733,"")</f>
        <v/>
      </c>
    </row>
    <row r="734" spans="2:31" x14ac:dyDescent="0.25">
      <c r="B734" s="18">
        <f>IF(G734="","",B733+1)</f>
        <v>712</v>
      </c>
      <c r="C734" s="25">
        <v>6000000041199</v>
      </c>
      <c r="D734" s="19"/>
      <c r="E734" s="19"/>
      <c r="F734" s="20"/>
      <c r="G734" s="20" t="s">
        <v>796</v>
      </c>
      <c r="H734" s="21">
        <v>1</v>
      </c>
      <c r="I734" s="21" t="s">
        <v>994</v>
      </c>
      <c r="J734" s="46">
        <v>40169990</v>
      </c>
      <c r="K734" s="46" t="s">
        <v>104</v>
      </c>
      <c r="L734" s="47"/>
      <c r="M734" s="48">
        <v>29.318181818181824</v>
      </c>
      <c r="N734" s="48"/>
      <c r="O734" s="49"/>
      <c r="P734" s="50"/>
      <c r="Q734" s="50">
        <v>7.0000000000000007E-2</v>
      </c>
      <c r="R734" s="50"/>
      <c r="S734" s="50"/>
      <c r="T734" s="46" t="s">
        <v>1071</v>
      </c>
      <c r="U734" s="46"/>
      <c r="V734" s="51"/>
      <c r="W734" s="62"/>
      <c r="X734" s="62"/>
      <c r="Y734" s="23">
        <f>IF(M734&lt;&gt;"",$H734*M734,"")</f>
        <v>29.318181818181824</v>
      </c>
      <c r="Z734" s="23" t="str">
        <f>IF(N734&lt;&gt;"",$H734*N734,"")</f>
        <v/>
      </c>
      <c r="AA734" s="19">
        <f>IF(OR(M734&lt;&gt;"",N734&lt;&gt;""),1,0)</f>
        <v>1</v>
      </c>
      <c r="AB734" s="19">
        <f>IF(M734&lt;&gt;0,1,0)</f>
        <v>1</v>
      </c>
      <c r="AC734" s="19">
        <f>IF(N734&lt;&gt;0,1,0)</f>
        <v>0</v>
      </c>
      <c r="AD734" s="23" t="str">
        <f>IF(W734&lt;&gt;"",$H734*W734,"")</f>
        <v/>
      </c>
      <c r="AE734" s="23" t="str">
        <f>IF(X734&lt;&gt;"",$H734*X734,"")</f>
        <v/>
      </c>
    </row>
    <row r="735" spans="2:31" x14ac:dyDescent="0.25">
      <c r="B735" s="18">
        <f>IF(G735="","",B734+1)</f>
        <v>713</v>
      </c>
      <c r="C735" s="25">
        <v>5500000001570</v>
      </c>
      <c r="D735" s="19"/>
      <c r="E735" s="19"/>
      <c r="F735" s="20"/>
      <c r="G735" s="20" t="s">
        <v>797</v>
      </c>
      <c r="H735" s="21">
        <v>1</v>
      </c>
      <c r="I735" s="21" t="s">
        <v>994</v>
      </c>
      <c r="J735" s="46" t="s">
        <v>1070</v>
      </c>
      <c r="K735" s="46" t="s">
        <v>81</v>
      </c>
      <c r="L735" s="47"/>
      <c r="M735" s="48" t="s">
        <v>1070</v>
      </c>
      <c r="N735" s="48"/>
      <c r="O735" s="49"/>
      <c r="P735" s="50"/>
      <c r="Q735" s="50">
        <v>7.0000000000000007E-2</v>
      </c>
      <c r="R735" s="50"/>
      <c r="S735" s="50"/>
      <c r="T735" s="46" t="s">
        <v>1071</v>
      </c>
      <c r="U735" s="46"/>
      <c r="V735" s="51"/>
      <c r="W735" s="62"/>
      <c r="X735" s="62"/>
      <c r="Y735" s="23" t="str">
        <f>IF(M735&lt;&gt;"",$H735*M735,"")</f>
        <v/>
      </c>
      <c r="Z735" s="23" t="str">
        <f>IF(N735&lt;&gt;"",$H735*N735,"")</f>
        <v/>
      </c>
      <c r="AA735" s="19">
        <f>IF(OR(M735&lt;&gt;"",N735&lt;&gt;""),1,0)</f>
        <v>0</v>
      </c>
      <c r="AB735" s="19">
        <f>IF(M735&lt;&gt;0,1,0)</f>
        <v>1</v>
      </c>
      <c r="AC735" s="19">
        <f>IF(N735&lt;&gt;0,1,0)</f>
        <v>0</v>
      </c>
      <c r="AD735" s="23" t="str">
        <f>IF(W735&lt;&gt;"",$H735*W735,"")</f>
        <v/>
      </c>
      <c r="AE735" s="23" t="str">
        <f>IF(X735&lt;&gt;"",$H735*X735,"")</f>
        <v/>
      </c>
    </row>
    <row r="736" spans="2:31" x14ac:dyDescent="0.25">
      <c r="B736" s="18">
        <f>IF(G736="","",B735+1)</f>
        <v>714</v>
      </c>
      <c r="C736" s="25">
        <v>5500000002211</v>
      </c>
      <c r="D736" s="19"/>
      <c r="E736" s="19"/>
      <c r="F736" s="20"/>
      <c r="G736" s="20" t="s">
        <v>1046</v>
      </c>
      <c r="H736" s="21">
        <v>3</v>
      </c>
      <c r="I736" s="21" t="s">
        <v>994</v>
      </c>
      <c r="J736" s="46" t="s">
        <v>1070</v>
      </c>
      <c r="K736" s="46" t="s">
        <v>81</v>
      </c>
      <c r="L736" s="47"/>
      <c r="M736" s="48" t="s">
        <v>1070</v>
      </c>
      <c r="N736" s="48"/>
      <c r="O736" s="49"/>
      <c r="P736" s="50"/>
      <c r="Q736" s="50">
        <v>7.0000000000000007E-2</v>
      </c>
      <c r="R736" s="50"/>
      <c r="S736" s="50"/>
      <c r="T736" s="46" t="s">
        <v>1071</v>
      </c>
      <c r="U736" s="46"/>
      <c r="V736" s="51"/>
      <c r="W736" s="62"/>
      <c r="X736" s="62"/>
      <c r="Y736" s="23" t="str">
        <f>IF(M736&lt;&gt;"",$H736*M736,"")</f>
        <v/>
      </c>
      <c r="Z736" s="23" t="str">
        <f>IF(N736&lt;&gt;"",$H736*N736,"")</f>
        <v/>
      </c>
      <c r="AA736" s="19">
        <f>IF(OR(M736&lt;&gt;"",N736&lt;&gt;""),1,0)</f>
        <v>0</v>
      </c>
      <c r="AB736" s="19">
        <f>IF(M736&lt;&gt;0,1,0)</f>
        <v>1</v>
      </c>
      <c r="AC736" s="19">
        <f>IF(N736&lt;&gt;0,1,0)</f>
        <v>0</v>
      </c>
      <c r="AD736" s="23" t="str">
        <f>IF(W736&lt;&gt;"",$H736*W736,"")</f>
        <v/>
      </c>
      <c r="AE736" s="23" t="str">
        <f>IF(X736&lt;&gt;"",$H736*X736,"")</f>
        <v/>
      </c>
    </row>
    <row r="737" spans="2:31" x14ac:dyDescent="0.25">
      <c r="B737" s="18">
        <f>IF(G737="","",B736+1)</f>
        <v>715</v>
      </c>
      <c r="C737" s="25">
        <v>5500000002212</v>
      </c>
      <c r="D737" s="19"/>
      <c r="E737" s="19"/>
      <c r="F737" s="20"/>
      <c r="G737" s="20" t="s">
        <v>1047</v>
      </c>
      <c r="H737" s="21">
        <v>3</v>
      </c>
      <c r="I737" s="21" t="s">
        <v>994</v>
      </c>
      <c r="J737" s="46" t="s">
        <v>1070</v>
      </c>
      <c r="K737" s="46" t="s">
        <v>81</v>
      </c>
      <c r="L737" s="47"/>
      <c r="M737" s="48" t="s">
        <v>1070</v>
      </c>
      <c r="N737" s="48"/>
      <c r="O737" s="49"/>
      <c r="P737" s="50"/>
      <c r="Q737" s="50">
        <v>7.0000000000000007E-2</v>
      </c>
      <c r="R737" s="50"/>
      <c r="S737" s="50"/>
      <c r="T737" s="46" t="s">
        <v>1071</v>
      </c>
      <c r="U737" s="46"/>
      <c r="V737" s="51"/>
      <c r="W737" s="62"/>
      <c r="X737" s="62"/>
      <c r="Y737" s="23" t="str">
        <f>IF(M737&lt;&gt;"",$H737*M737,"")</f>
        <v/>
      </c>
      <c r="Z737" s="23" t="str">
        <f>IF(N737&lt;&gt;"",$H737*N737,"")</f>
        <v/>
      </c>
      <c r="AA737" s="19">
        <f>IF(OR(M737&lt;&gt;"",N737&lt;&gt;""),1,0)</f>
        <v>0</v>
      </c>
      <c r="AB737" s="19">
        <f>IF(M737&lt;&gt;0,1,0)</f>
        <v>1</v>
      </c>
      <c r="AC737" s="19">
        <f>IF(N737&lt;&gt;0,1,0)</f>
        <v>0</v>
      </c>
      <c r="AD737" s="23" t="str">
        <f>IF(W737&lt;&gt;"",$H737*W737,"")</f>
        <v/>
      </c>
      <c r="AE737" s="23" t="str">
        <f>IF(X737&lt;&gt;"",$H737*X737,"")</f>
        <v/>
      </c>
    </row>
    <row r="738" spans="2:31" x14ac:dyDescent="0.25">
      <c r="B738" s="18">
        <f>IF(G738="","",B737+1)</f>
        <v>716</v>
      </c>
      <c r="C738" s="25">
        <v>5500000001577</v>
      </c>
      <c r="D738" s="19"/>
      <c r="E738" s="19"/>
      <c r="F738" s="20"/>
      <c r="G738" s="20" t="s">
        <v>798</v>
      </c>
      <c r="H738" s="21">
        <v>1</v>
      </c>
      <c r="I738" s="21" t="s">
        <v>994</v>
      </c>
      <c r="J738" s="46" t="s">
        <v>1070</v>
      </c>
      <c r="K738" s="46" t="s">
        <v>81</v>
      </c>
      <c r="L738" s="47"/>
      <c r="M738" s="48" t="s">
        <v>1070</v>
      </c>
      <c r="N738" s="48"/>
      <c r="O738" s="49"/>
      <c r="P738" s="50"/>
      <c r="Q738" s="50">
        <v>7.0000000000000007E-2</v>
      </c>
      <c r="R738" s="50"/>
      <c r="S738" s="50"/>
      <c r="T738" s="46" t="s">
        <v>1071</v>
      </c>
      <c r="U738" s="46"/>
      <c r="V738" s="51"/>
      <c r="W738" s="62"/>
      <c r="X738" s="62"/>
      <c r="Y738" s="23" t="str">
        <f>IF(M738&lt;&gt;"",$H738*M738,"")</f>
        <v/>
      </c>
      <c r="Z738" s="23" t="str">
        <f>IF(N738&lt;&gt;"",$H738*N738,"")</f>
        <v/>
      </c>
      <c r="AA738" s="19">
        <f>IF(OR(M738&lt;&gt;"",N738&lt;&gt;""),1,0)</f>
        <v>0</v>
      </c>
      <c r="AB738" s="19">
        <f>IF(M738&lt;&gt;0,1,0)</f>
        <v>1</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799</v>
      </c>
      <c r="H739" s="21">
        <v>1</v>
      </c>
      <c r="I739" s="21" t="s">
        <v>994</v>
      </c>
      <c r="J739" s="46" t="s">
        <v>1070</v>
      </c>
      <c r="K739" s="46" t="s">
        <v>81</v>
      </c>
      <c r="L739" s="47"/>
      <c r="M739" s="48" t="s">
        <v>1070</v>
      </c>
      <c r="N739" s="48"/>
      <c r="O739" s="49"/>
      <c r="P739" s="50"/>
      <c r="Q739" s="50">
        <v>7.0000000000000007E-2</v>
      </c>
      <c r="R739" s="50"/>
      <c r="S739" s="50"/>
      <c r="T739" s="46" t="s">
        <v>1071</v>
      </c>
      <c r="U739" s="46"/>
      <c r="V739" s="51"/>
      <c r="W739" s="62"/>
      <c r="X739" s="62"/>
      <c r="Y739" s="23" t="str">
        <f>IF(M739&lt;&gt;"",$H739*M739,"")</f>
        <v/>
      </c>
      <c r="Z739" s="23" t="str">
        <f>IF(N739&lt;&gt;"",$H739*N739,"")</f>
        <v/>
      </c>
      <c r="AA739" s="19">
        <f>IF(OR(M739&lt;&gt;"",N739&lt;&gt;""),1,0)</f>
        <v>0</v>
      </c>
      <c r="AB739" s="19">
        <f>IF(M739&lt;&gt;0,1,0)</f>
        <v>1</v>
      </c>
      <c r="AC739" s="19">
        <f>IF(N739&lt;&gt;0,1,0)</f>
        <v>0</v>
      </c>
      <c r="AD739" s="23" t="str">
        <f>IF(W739&lt;&gt;"",$H739*W739,"")</f>
        <v/>
      </c>
      <c r="AE739" s="23" t="str">
        <f>IF(X739&lt;&gt;"",$H739*X739,"")</f>
        <v/>
      </c>
    </row>
    <row r="740" spans="2:31" x14ac:dyDescent="0.25">
      <c r="B740" s="18">
        <f>IF(G740="","",B739+1)</f>
        <v>718</v>
      </c>
      <c r="C740" s="25">
        <v>5700000000478</v>
      </c>
      <c r="D740" s="19"/>
      <c r="E740" s="19"/>
      <c r="F740" s="20"/>
      <c r="G740" s="20" t="s">
        <v>800</v>
      </c>
      <c r="H740" s="21">
        <v>7</v>
      </c>
      <c r="I740" s="21" t="s">
        <v>994</v>
      </c>
      <c r="J740" s="46" t="s">
        <v>1070</v>
      </c>
      <c r="K740" s="46" t="s">
        <v>81</v>
      </c>
      <c r="L740" s="47"/>
      <c r="M740" s="48" t="s">
        <v>1070</v>
      </c>
      <c r="N740" s="48"/>
      <c r="O740" s="49"/>
      <c r="P740" s="50"/>
      <c r="Q740" s="50">
        <v>7.0000000000000007E-2</v>
      </c>
      <c r="R740" s="50"/>
      <c r="S740" s="50"/>
      <c r="T740" s="46" t="s">
        <v>1071</v>
      </c>
      <c r="U740" s="46"/>
      <c r="V740" s="51"/>
      <c r="W740" s="62"/>
      <c r="X740" s="62"/>
      <c r="Y740" s="23" t="str">
        <f>IF(M740&lt;&gt;"",$H740*M740,"")</f>
        <v/>
      </c>
      <c r="Z740" s="23" t="str">
        <f>IF(N740&lt;&gt;"",$H740*N740,"")</f>
        <v/>
      </c>
      <c r="AA740" s="19">
        <f>IF(OR(M740&lt;&gt;"",N740&lt;&gt;""),1,0)</f>
        <v>0</v>
      </c>
      <c r="AB740" s="19">
        <f>IF(M740&lt;&gt;0,1,0)</f>
        <v>1</v>
      </c>
      <c r="AC740" s="19">
        <f>IF(N740&lt;&gt;0,1,0)</f>
        <v>0</v>
      </c>
      <c r="AD740" s="23" t="str">
        <f>IF(W740&lt;&gt;"",$H740*W740,"")</f>
        <v/>
      </c>
      <c r="AE740" s="23" t="str">
        <f>IF(X740&lt;&gt;"",$H740*X740,"")</f>
        <v/>
      </c>
    </row>
    <row r="741" spans="2:31" x14ac:dyDescent="0.25">
      <c r="B741" s="18">
        <f>IF(G741="","",B740+1)</f>
        <v>719</v>
      </c>
      <c r="C741" s="25">
        <v>5500000000930</v>
      </c>
      <c r="D741" s="19"/>
      <c r="E741" s="19"/>
      <c r="F741" s="20"/>
      <c r="G741" s="20" t="s">
        <v>801</v>
      </c>
      <c r="H741" s="21">
        <v>1</v>
      </c>
      <c r="I741" s="21" t="s">
        <v>994</v>
      </c>
      <c r="J741" s="46" t="s">
        <v>1070</v>
      </c>
      <c r="K741" s="46" t="s">
        <v>81</v>
      </c>
      <c r="L741" s="47"/>
      <c r="M741" s="48" t="s">
        <v>1070</v>
      </c>
      <c r="N741" s="48"/>
      <c r="O741" s="49"/>
      <c r="P741" s="50"/>
      <c r="Q741" s="50">
        <v>7.0000000000000007E-2</v>
      </c>
      <c r="R741" s="50"/>
      <c r="S741" s="50"/>
      <c r="T741" s="46" t="s">
        <v>1071</v>
      </c>
      <c r="U741" s="46"/>
      <c r="V741" s="51"/>
      <c r="W741" s="62"/>
      <c r="X741" s="62"/>
      <c r="Y741" s="23" t="str">
        <f>IF(M741&lt;&gt;"",$H741*M741,"")</f>
        <v/>
      </c>
      <c r="Z741" s="23" t="str">
        <f>IF(N741&lt;&gt;"",$H741*N741,"")</f>
        <v/>
      </c>
      <c r="AA741" s="19">
        <f>IF(OR(M741&lt;&gt;"",N741&lt;&gt;""),1,0)</f>
        <v>0</v>
      </c>
      <c r="AB741" s="19">
        <f>IF(M741&lt;&gt;0,1,0)</f>
        <v>1</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802</v>
      </c>
      <c r="H742" s="21">
        <v>1</v>
      </c>
      <c r="I742" s="21" t="s">
        <v>994</v>
      </c>
      <c r="J742" s="46">
        <v>90173020</v>
      </c>
      <c r="K742" s="46" t="s">
        <v>104</v>
      </c>
      <c r="L742" s="47"/>
      <c r="M742" s="48">
        <v>82.848484848484858</v>
      </c>
      <c r="N742" s="48"/>
      <c r="O742" s="49"/>
      <c r="P742" s="50"/>
      <c r="Q742" s="50">
        <v>7.0000000000000007E-2</v>
      </c>
      <c r="R742" s="50"/>
      <c r="S742" s="50"/>
      <c r="T742" s="46" t="s">
        <v>1071</v>
      </c>
      <c r="U742" s="46"/>
      <c r="V742" s="51"/>
      <c r="W742" s="62"/>
      <c r="X742" s="62"/>
      <c r="Y742" s="23">
        <f>IF(M742&lt;&gt;"",$H742*M742,"")</f>
        <v>82.848484848484858</v>
      </c>
      <c r="Z742" s="23" t="str">
        <f>IF(N742&lt;&gt;"",$H742*N742,"")</f>
        <v/>
      </c>
      <c r="AA742" s="19">
        <f>IF(OR(M742&lt;&gt;"",N742&lt;&gt;""),1,0)</f>
        <v>1</v>
      </c>
      <c r="AB742" s="19">
        <f>IF(M742&lt;&gt;0,1,0)</f>
        <v>1</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803</v>
      </c>
      <c r="H743" s="21">
        <v>1</v>
      </c>
      <c r="I743" s="21" t="s">
        <v>994</v>
      </c>
      <c r="J743" s="46">
        <v>82055900</v>
      </c>
      <c r="K743" s="46" t="s">
        <v>104</v>
      </c>
      <c r="L743" s="47"/>
      <c r="M743" s="48">
        <v>66.500000000000014</v>
      </c>
      <c r="N743" s="48"/>
      <c r="O743" s="49"/>
      <c r="P743" s="50"/>
      <c r="Q743" s="50">
        <v>7.0000000000000007E-2</v>
      </c>
      <c r="R743" s="50"/>
      <c r="S743" s="50"/>
      <c r="T743" s="46" t="s">
        <v>1071</v>
      </c>
      <c r="U743" s="46"/>
      <c r="V743" s="51"/>
      <c r="W743" s="62"/>
      <c r="X743" s="62"/>
      <c r="Y743" s="23">
        <f>IF(M743&lt;&gt;"",$H743*M743,"")</f>
        <v>66.500000000000014</v>
      </c>
      <c r="Z743" s="23" t="str">
        <f>IF(N743&lt;&gt;"",$H743*N743,"")</f>
        <v/>
      </c>
      <c r="AA743" s="19">
        <f>IF(OR(M743&lt;&gt;"",N743&lt;&gt;""),1,0)</f>
        <v>1</v>
      </c>
      <c r="AB743" s="19">
        <f>IF(M743&lt;&gt;0,1,0)</f>
        <v>1</v>
      </c>
      <c r="AC743" s="19">
        <f>IF(N743&lt;&gt;0,1,0)</f>
        <v>0</v>
      </c>
      <c r="AD743" s="23" t="str">
        <f>IF(W743&lt;&gt;"",$H743*W743,"")</f>
        <v/>
      </c>
      <c r="AE743" s="23" t="str">
        <f>IF(X743&lt;&gt;"",$H743*X743,"")</f>
        <v/>
      </c>
    </row>
    <row r="744" spans="2:31" x14ac:dyDescent="0.25">
      <c r="B744" s="18">
        <f>IF(G744="","",B743+1)</f>
        <v>722</v>
      </c>
      <c r="C744" s="25">
        <v>5500000000220</v>
      </c>
      <c r="D744" s="19"/>
      <c r="E744" s="19"/>
      <c r="F744" s="20"/>
      <c r="G744" s="20" t="s">
        <v>804</v>
      </c>
      <c r="H744" s="21">
        <v>1</v>
      </c>
      <c r="I744" s="21" t="s">
        <v>994</v>
      </c>
      <c r="J744" s="46" t="s">
        <v>1070</v>
      </c>
      <c r="K744" s="46" t="s">
        <v>81</v>
      </c>
      <c r="L744" s="47"/>
      <c r="M744" s="48" t="s">
        <v>1070</v>
      </c>
      <c r="N744" s="48"/>
      <c r="O744" s="49"/>
      <c r="P744" s="50"/>
      <c r="Q744" s="50">
        <v>7.0000000000000007E-2</v>
      </c>
      <c r="R744" s="50"/>
      <c r="S744" s="50"/>
      <c r="T744" s="46" t="s">
        <v>1071</v>
      </c>
      <c r="U744" s="46"/>
      <c r="V744" s="51"/>
      <c r="W744" s="62"/>
      <c r="X744" s="62"/>
      <c r="Y744" s="23" t="str">
        <f>IF(M744&lt;&gt;"",$H744*M744,"")</f>
        <v/>
      </c>
      <c r="Z744" s="23" t="str">
        <f>IF(N744&lt;&gt;"",$H744*N744,"")</f>
        <v/>
      </c>
      <c r="AA744" s="19">
        <f>IF(OR(M744&lt;&gt;"",N744&lt;&gt;""),1,0)</f>
        <v>0</v>
      </c>
      <c r="AB744" s="19">
        <f>IF(M744&lt;&gt;0,1,0)</f>
        <v>1</v>
      </c>
      <c r="AC744" s="19">
        <f>IF(N744&lt;&gt;0,1,0)</f>
        <v>0</v>
      </c>
      <c r="AD744" s="23" t="str">
        <f>IF(W744&lt;&gt;"",$H744*W744,"")</f>
        <v/>
      </c>
      <c r="AE744" s="23" t="str">
        <f>IF(X744&lt;&gt;"",$H744*X744,"")</f>
        <v/>
      </c>
    </row>
    <row r="745" spans="2:31" x14ac:dyDescent="0.25">
      <c r="B745" s="18">
        <f>IF(G745="","",B744+1)</f>
        <v>723</v>
      </c>
      <c r="C745" s="25">
        <v>5500000001382</v>
      </c>
      <c r="D745" s="19"/>
      <c r="E745" s="19"/>
      <c r="F745" s="20"/>
      <c r="G745" s="20" t="s">
        <v>805</v>
      </c>
      <c r="H745" s="21">
        <v>1</v>
      </c>
      <c r="I745" s="21" t="s">
        <v>994</v>
      </c>
      <c r="J745" s="46" t="s">
        <v>1070</v>
      </c>
      <c r="K745" s="46" t="s">
        <v>81</v>
      </c>
      <c r="L745" s="47"/>
      <c r="M745" s="48" t="s">
        <v>1070</v>
      </c>
      <c r="N745" s="48"/>
      <c r="O745" s="49"/>
      <c r="P745" s="50"/>
      <c r="Q745" s="50">
        <v>7.0000000000000007E-2</v>
      </c>
      <c r="R745" s="50"/>
      <c r="S745" s="50"/>
      <c r="T745" s="46" t="s">
        <v>1071</v>
      </c>
      <c r="U745" s="46"/>
      <c r="V745" s="51"/>
      <c r="W745" s="62"/>
      <c r="X745" s="62"/>
      <c r="Y745" s="23" t="str">
        <f>IF(M745&lt;&gt;"",$H745*M745,"")</f>
        <v/>
      </c>
      <c r="Z745" s="23" t="str">
        <f>IF(N745&lt;&gt;"",$H745*N745,"")</f>
        <v/>
      </c>
      <c r="AA745" s="19">
        <f>IF(OR(M745&lt;&gt;"",N745&lt;&gt;""),1,0)</f>
        <v>0</v>
      </c>
      <c r="AB745" s="19">
        <f>IF(M745&lt;&gt;0,1,0)</f>
        <v>1</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806</v>
      </c>
      <c r="H746" s="21">
        <v>1</v>
      </c>
      <c r="I746" s="21" t="s">
        <v>994</v>
      </c>
      <c r="J746" s="46" t="s">
        <v>1070</v>
      </c>
      <c r="K746" s="46" t="s">
        <v>81</v>
      </c>
      <c r="L746" s="47"/>
      <c r="M746" s="48" t="s">
        <v>1070</v>
      </c>
      <c r="N746" s="48"/>
      <c r="O746" s="49"/>
      <c r="P746" s="50"/>
      <c r="Q746" s="50">
        <v>7.0000000000000007E-2</v>
      </c>
      <c r="R746" s="50"/>
      <c r="S746" s="50"/>
      <c r="T746" s="46" t="s">
        <v>1071</v>
      </c>
      <c r="U746" s="46"/>
      <c r="V746" s="51"/>
      <c r="W746" s="62"/>
      <c r="X746" s="62"/>
      <c r="Y746" s="23" t="str">
        <f>IF(M746&lt;&gt;"",$H746*M746,"")</f>
        <v/>
      </c>
      <c r="Z746" s="23" t="str">
        <f>IF(N746&lt;&gt;"",$H746*N746,"")</f>
        <v/>
      </c>
      <c r="AA746" s="19">
        <f>IF(OR(M746&lt;&gt;"",N746&lt;&gt;""),1,0)</f>
        <v>0</v>
      </c>
      <c r="AB746" s="19">
        <f>IF(M746&lt;&gt;0,1,0)</f>
        <v>1</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807</v>
      </c>
      <c r="H747" s="21">
        <v>1</v>
      </c>
      <c r="I747" s="21" t="s">
        <v>994</v>
      </c>
      <c r="J747" s="46" t="s">
        <v>1070</v>
      </c>
      <c r="K747" s="46" t="s">
        <v>81</v>
      </c>
      <c r="L747" s="47"/>
      <c r="M747" s="48" t="s">
        <v>1070</v>
      </c>
      <c r="N747" s="48"/>
      <c r="O747" s="49"/>
      <c r="P747" s="50"/>
      <c r="Q747" s="50">
        <v>7.0000000000000007E-2</v>
      </c>
      <c r="R747" s="50"/>
      <c r="S747" s="50"/>
      <c r="T747" s="46" t="s">
        <v>1071</v>
      </c>
      <c r="U747" s="46"/>
      <c r="V747" s="51"/>
      <c r="W747" s="62"/>
      <c r="X747" s="62"/>
      <c r="Y747" s="23" t="str">
        <f>IF(M747&lt;&gt;"",$H747*M747,"")</f>
        <v/>
      </c>
      <c r="Z747" s="23" t="str">
        <f>IF(N747&lt;&gt;"",$H747*N747,"")</f>
        <v/>
      </c>
      <c r="AA747" s="19">
        <f>IF(OR(M747&lt;&gt;"",N747&lt;&gt;""),1,0)</f>
        <v>0</v>
      </c>
      <c r="AB747" s="19">
        <f>IF(M747&lt;&gt;0,1,0)</f>
        <v>1</v>
      </c>
      <c r="AC747" s="19">
        <f>IF(N747&lt;&gt;0,1,0)</f>
        <v>0</v>
      </c>
      <c r="AD747" s="23" t="str">
        <f>IF(W747&lt;&gt;"",$H747*W747,"")</f>
        <v/>
      </c>
      <c r="AE747" s="23" t="str">
        <f>IF(X747&lt;&gt;"",$H747*X747,"")</f>
        <v/>
      </c>
    </row>
    <row r="748" spans="2:31" x14ac:dyDescent="0.25">
      <c r="B748" s="18">
        <f>IF(G748="","",B747+1)</f>
        <v>726</v>
      </c>
      <c r="C748" s="25">
        <v>5500000000281</v>
      </c>
      <c r="D748" s="19"/>
      <c r="E748" s="19"/>
      <c r="F748" s="20"/>
      <c r="G748" s="20" t="s">
        <v>808</v>
      </c>
      <c r="H748" s="21">
        <v>13</v>
      </c>
      <c r="I748" s="21" t="s">
        <v>994</v>
      </c>
      <c r="J748" s="46" t="s">
        <v>1070</v>
      </c>
      <c r="K748" s="46" t="s">
        <v>81</v>
      </c>
      <c r="L748" s="47"/>
      <c r="M748" s="48" t="s">
        <v>1070</v>
      </c>
      <c r="N748" s="48"/>
      <c r="O748" s="49"/>
      <c r="P748" s="50"/>
      <c r="Q748" s="50">
        <v>7.0000000000000007E-2</v>
      </c>
      <c r="R748" s="50"/>
      <c r="S748" s="50"/>
      <c r="T748" s="46" t="s">
        <v>1071</v>
      </c>
      <c r="U748" s="46"/>
      <c r="V748" s="51"/>
      <c r="W748" s="62"/>
      <c r="X748" s="62"/>
      <c r="Y748" s="23" t="str">
        <f>IF(M748&lt;&gt;"",$H748*M748,"")</f>
        <v/>
      </c>
      <c r="Z748" s="23" t="str">
        <f>IF(N748&lt;&gt;"",$H748*N748,"")</f>
        <v/>
      </c>
      <c r="AA748" s="19">
        <f>IF(OR(M748&lt;&gt;"",N748&lt;&gt;""),1,0)</f>
        <v>0</v>
      </c>
      <c r="AB748" s="19">
        <f>IF(M748&lt;&gt;0,1,0)</f>
        <v>1</v>
      </c>
      <c r="AC748" s="19">
        <f>IF(N748&lt;&gt;0,1,0)</f>
        <v>0</v>
      </c>
      <c r="AD748" s="23" t="str">
        <f>IF(W748&lt;&gt;"",$H748*W748,"")</f>
        <v/>
      </c>
      <c r="AE748" s="23" t="str">
        <f>IF(X748&lt;&gt;"",$H748*X748,"")</f>
        <v/>
      </c>
    </row>
    <row r="749" spans="2:31" x14ac:dyDescent="0.25">
      <c r="B749" s="18">
        <f>IF(G749="","",B748+1)</f>
        <v>727</v>
      </c>
      <c r="C749" s="25">
        <v>5500000000177</v>
      </c>
      <c r="D749" s="19"/>
      <c r="E749" s="19"/>
      <c r="F749" s="20"/>
      <c r="G749" s="20" t="s">
        <v>809</v>
      </c>
      <c r="H749" s="21">
        <v>11</v>
      </c>
      <c r="I749" s="21" t="s">
        <v>994</v>
      </c>
      <c r="J749" s="46" t="s">
        <v>1070</v>
      </c>
      <c r="K749" s="46" t="s">
        <v>81</v>
      </c>
      <c r="L749" s="47"/>
      <c r="M749" s="48" t="s">
        <v>1070</v>
      </c>
      <c r="N749" s="48"/>
      <c r="O749" s="49"/>
      <c r="P749" s="50"/>
      <c r="Q749" s="50">
        <v>7.0000000000000007E-2</v>
      </c>
      <c r="R749" s="50"/>
      <c r="S749" s="50"/>
      <c r="T749" s="46" t="s">
        <v>1071</v>
      </c>
      <c r="U749" s="46"/>
      <c r="V749" s="51"/>
      <c r="W749" s="62"/>
      <c r="X749" s="62"/>
      <c r="Y749" s="23" t="str">
        <f>IF(M749&lt;&gt;"",$H749*M749,"")</f>
        <v/>
      </c>
      <c r="Z749" s="23" t="str">
        <f>IF(N749&lt;&gt;"",$H749*N749,"")</f>
        <v/>
      </c>
      <c r="AA749" s="19">
        <f>IF(OR(M749&lt;&gt;"",N749&lt;&gt;""),1,0)</f>
        <v>0</v>
      </c>
      <c r="AB749" s="19">
        <f>IF(M749&lt;&gt;0,1,0)</f>
        <v>1</v>
      </c>
      <c r="AC749" s="19">
        <f>IF(N749&lt;&gt;0,1,0)</f>
        <v>0</v>
      </c>
      <c r="AD749" s="23" t="str">
        <f>IF(W749&lt;&gt;"",$H749*W749,"")</f>
        <v/>
      </c>
      <c r="AE749" s="23" t="str">
        <f>IF(X749&lt;&gt;"",$H749*X749,"")</f>
        <v/>
      </c>
    </row>
    <row r="750" spans="2:31" x14ac:dyDescent="0.25">
      <c r="B750" s="18">
        <f>IF(G750="","",B749+1)</f>
        <v>728</v>
      </c>
      <c r="C750" s="25">
        <v>5500000000368</v>
      </c>
      <c r="D750" s="19"/>
      <c r="E750" s="19"/>
      <c r="F750" s="20"/>
      <c r="G750" s="20" t="s">
        <v>810</v>
      </c>
      <c r="H750" s="21">
        <v>1</v>
      </c>
      <c r="I750" s="21" t="s">
        <v>994</v>
      </c>
      <c r="J750" s="46" t="s">
        <v>1070</v>
      </c>
      <c r="K750" s="46" t="s">
        <v>81</v>
      </c>
      <c r="L750" s="47"/>
      <c r="M750" s="48" t="s">
        <v>1070</v>
      </c>
      <c r="N750" s="48"/>
      <c r="O750" s="49"/>
      <c r="P750" s="50"/>
      <c r="Q750" s="50">
        <v>7.0000000000000007E-2</v>
      </c>
      <c r="R750" s="50"/>
      <c r="S750" s="50"/>
      <c r="T750" s="46" t="s">
        <v>1071</v>
      </c>
      <c r="U750" s="46"/>
      <c r="V750" s="51"/>
      <c r="W750" s="62"/>
      <c r="X750" s="62"/>
      <c r="Y750" s="23" t="str">
        <f>IF(M750&lt;&gt;"",$H750*M750,"")</f>
        <v/>
      </c>
      <c r="Z750" s="23" t="str">
        <f>IF(N750&lt;&gt;"",$H750*N750,"")</f>
        <v/>
      </c>
      <c r="AA750" s="19">
        <f>IF(OR(M750&lt;&gt;"",N750&lt;&gt;""),1,0)</f>
        <v>0</v>
      </c>
      <c r="AB750" s="19">
        <f>IF(M750&lt;&gt;0,1,0)</f>
        <v>1</v>
      </c>
      <c r="AC750" s="19">
        <f>IF(N750&lt;&gt;0,1,0)</f>
        <v>0</v>
      </c>
      <c r="AD750" s="23" t="str">
        <f>IF(W750&lt;&gt;"",$H750*W750,"")</f>
        <v/>
      </c>
      <c r="AE750" s="23" t="str">
        <f>IF(X750&lt;&gt;"",$H750*X750,"")</f>
        <v/>
      </c>
    </row>
    <row r="751" spans="2:31" x14ac:dyDescent="0.25">
      <c r="B751" s="18">
        <f>IF(G751="","",B750+1)</f>
        <v>729</v>
      </c>
      <c r="C751" s="25">
        <v>5700000000493</v>
      </c>
      <c r="D751" s="19"/>
      <c r="E751" s="19"/>
      <c r="F751" s="20"/>
      <c r="G751" s="20" t="s">
        <v>811</v>
      </c>
      <c r="H751" s="21">
        <v>273</v>
      </c>
      <c r="I751" s="21" t="s">
        <v>994</v>
      </c>
      <c r="J751" s="46" t="s">
        <v>1070</v>
      </c>
      <c r="K751" s="46" t="s">
        <v>81</v>
      </c>
      <c r="L751" s="47"/>
      <c r="M751" s="48" t="s">
        <v>1070</v>
      </c>
      <c r="N751" s="48"/>
      <c r="O751" s="49"/>
      <c r="P751" s="50"/>
      <c r="Q751" s="50">
        <v>7.0000000000000007E-2</v>
      </c>
      <c r="R751" s="50"/>
      <c r="S751" s="50"/>
      <c r="T751" s="46" t="s">
        <v>1071</v>
      </c>
      <c r="U751" s="46"/>
      <c r="V751" s="51"/>
      <c r="W751" s="62"/>
      <c r="X751" s="62"/>
      <c r="Y751" s="23" t="str">
        <f>IF(M751&lt;&gt;"",$H751*M751,"")</f>
        <v/>
      </c>
      <c r="Z751" s="23" t="str">
        <f>IF(N751&lt;&gt;"",$H751*N751,"")</f>
        <v/>
      </c>
      <c r="AA751" s="19">
        <f>IF(OR(M751&lt;&gt;"",N751&lt;&gt;""),1,0)</f>
        <v>0</v>
      </c>
      <c r="AB751" s="19">
        <f>IF(M751&lt;&gt;0,1,0)</f>
        <v>1</v>
      </c>
      <c r="AC751" s="19">
        <f>IF(N751&lt;&gt;0,1,0)</f>
        <v>0</v>
      </c>
      <c r="AD751" s="23" t="str">
        <f>IF(W751&lt;&gt;"",$H751*W751,"")</f>
        <v/>
      </c>
      <c r="AE751" s="23" t="str">
        <f>IF(X751&lt;&gt;"",$H751*X751,"")</f>
        <v/>
      </c>
    </row>
    <row r="752" spans="2:31" x14ac:dyDescent="0.25">
      <c r="B752" s="18">
        <f>IF(G752="","",B751+1)</f>
        <v>730</v>
      </c>
      <c r="C752" s="25">
        <v>5700000000494</v>
      </c>
      <c r="D752" s="19"/>
      <c r="E752" s="19"/>
      <c r="F752" s="20"/>
      <c r="G752" s="20" t="s">
        <v>812</v>
      </c>
      <c r="H752" s="21">
        <v>240</v>
      </c>
      <c r="I752" s="21" t="s">
        <v>994</v>
      </c>
      <c r="J752" s="46" t="s">
        <v>1070</v>
      </c>
      <c r="K752" s="46" t="s">
        <v>81</v>
      </c>
      <c r="L752" s="47"/>
      <c r="M752" s="48" t="s">
        <v>1070</v>
      </c>
      <c r="N752" s="48"/>
      <c r="O752" s="49"/>
      <c r="P752" s="50"/>
      <c r="Q752" s="50">
        <v>7.0000000000000007E-2</v>
      </c>
      <c r="R752" s="50"/>
      <c r="S752" s="50"/>
      <c r="T752" s="46" t="s">
        <v>1071</v>
      </c>
      <c r="U752" s="46"/>
      <c r="V752" s="51"/>
      <c r="W752" s="62"/>
      <c r="X752" s="62"/>
      <c r="Y752" s="23" t="str">
        <f>IF(M752&lt;&gt;"",$H752*M752,"")</f>
        <v/>
      </c>
      <c r="Z752" s="23" t="str">
        <f>IF(N752&lt;&gt;"",$H752*N752,"")</f>
        <v/>
      </c>
      <c r="AA752" s="19">
        <f>IF(OR(M752&lt;&gt;"",N752&lt;&gt;""),1,0)</f>
        <v>0</v>
      </c>
      <c r="AB752" s="19">
        <f>IF(M752&lt;&gt;0,1,0)</f>
        <v>1</v>
      </c>
      <c r="AC752" s="19">
        <f>IF(N752&lt;&gt;0,1,0)</f>
        <v>0</v>
      </c>
      <c r="AD752" s="23" t="str">
        <f>IF(W752&lt;&gt;"",$H752*W752,"")</f>
        <v/>
      </c>
      <c r="AE752" s="23" t="str">
        <f>IF(X752&lt;&gt;"",$H752*X752,"")</f>
        <v/>
      </c>
    </row>
    <row r="753" spans="2:31" x14ac:dyDescent="0.25">
      <c r="B753" s="18">
        <f>IF(G753="","",B752+1)</f>
        <v>731</v>
      </c>
      <c r="C753" s="25">
        <v>5700000000492</v>
      </c>
      <c r="D753" s="19"/>
      <c r="E753" s="19"/>
      <c r="F753" s="20"/>
      <c r="G753" s="20" t="s">
        <v>813</v>
      </c>
      <c r="H753" s="21">
        <v>173</v>
      </c>
      <c r="I753" s="21" t="s">
        <v>994</v>
      </c>
      <c r="J753" s="46" t="s">
        <v>1070</v>
      </c>
      <c r="K753" s="46" t="s">
        <v>81</v>
      </c>
      <c r="L753" s="47"/>
      <c r="M753" s="48" t="s">
        <v>1070</v>
      </c>
      <c r="N753" s="48"/>
      <c r="O753" s="49"/>
      <c r="P753" s="50"/>
      <c r="Q753" s="50">
        <v>7.0000000000000007E-2</v>
      </c>
      <c r="R753" s="50"/>
      <c r="S753" s="50"/>
      <c r="T753" s="46" t="s">
        <v>1071</v>
      </c>
      <c r="U753" s="46"/>
      <c r="V753" s="51"/>
      <c r="W753" s="62"/>
      <c r="X753" s="62"/>
      <c r="Y753" s="23" t="str">
        <f>IF(M753&lt;&gt;"",$H753*M753,"")</f>
        <v/>
      </c>
      <c r="Z753" s="23" t="str">
        <f>IF(N753&lt;&gt;"",$H753*N753,"")</f>
        <v/>
      </c>
      <c r="AA753" s="19">
        <f>IF(OR(M753&lt;&gt;"",N753&lt;&gt;""),1,0)</f>
        <v>0</v>
      </c>
      <c r="AB753" s="19">
        <f>IF(M753&lt;&gt;0,1,0)</f>
        <v>1</v>
      </c>
      <c r="AC753" s="19">
        <f>IF(N753&lt;&gt;0,1,0)</f>
        <v>0</v>
      </c>
      <c r="AD753" s="23" t="str">
        <f>IF(W753&lt;&gt;"",$H753*W753,"")</f>
        <v/>
      </c>
      <c r="AE753" s="23" t="str">
        <f>IF(X753&lt;&gt;"",$H753*X753,"")</f>
        <v/>
      </c>
    </row>
    <row r="754" spans="2:31" x14ac:dyDescent="0.25">
      <c r="B754" s="18">
        <f>IF(G754="","",B753+1)</f>
        <v>732</v>
      </c>
      <c r="C754" s="25">
        <v>5700000000495</v>
      </c>
      <c r="D754" s="19"/>
      <c r="E754" s="19"/>
      <c r="F754" s="20"/>
      <c r="G754" s="20" t="s">
        <v>814</v>
      </c>
      <c r="H754" s="21">
        <v>240</v>
      </c>
      <c r="I754" s="21" t="s">
        <v>994</v>
      </c>
      <c r="J754" s="46" t="s">
        <v>1070</v>
      </c>
      <c r="K754" s="46" t="s">
        <v>81</v>
      </c>
      <c r="L754" s="47"/>
      <c r="M754" s="48" t="s">
        <v>1070</v>
      </c>
      <c r="N754" s="48"/>
      <c r="O754" s="49"/>
      <c r="P754" s="50"/>
      <c r="Q754" s="50">
        <v>7.0000000000000007E-2</v>
      </c>
      <c r="R754" s="50"/>
      <c r="S754" s="50"/>
      <c r="T754" s="46" t="s">
        <v>1071</v>
      </c>
      <c r="U754" s="46"/>
      <c r="V754" s="51"/>
      <c r="W754" s="62"/>
      <c r="X754" s="62"/>
      <c r="Y754" s="23" t="str">
        <f>IF(M754&lt;&gt;"",$H754*M754,"")</f>
        <v/>
      </c>
      <c r="Z754" s="23" t="str">
        <f>IF(N754&lt;&gt;"",$H754*N754,"")</f>
        <v/>
      </c>
      <c r="AA754" s="19">
        <f>IF(OR(M754&lt;&gt;"",N754&lt;&gt;""),1,0)</f>
        <v>0</v>
      </c>
      <c r="AB754" s="19">
        <f>IF(M754&lt;&gt;0,1,0)</f>
        <v>1</v>
      </c>
      <c r="AC754" s="19">
        <f>IF(N754&lt;&gt;0,1,0)</f>
        <v>0</v>
      </c>
      <c r="AD754" s="23" t="str">
        <f>IF(W754&lt;&gt;"",$H754*W754,"")</f>
        <v/>
      </c>
      <c r="AE754" s="23" t="str">
        <f>IF(X754&lt;&gt;"",$H754*X754,"")</f>
        <v/>
      </c>
    </row>
    <row r="755" spans="2:31" x14ac:dyDescent="0.25">
      <c r="B755" s="18">
        <f>IF(G755="","",B754+1)</f>
        <v>733</v>
      </c>
      <c r="C755" s="25">
        <v>5500000000448</v>
      </c>
      <c r="D755" s="19"/>
      <c r="E755" s="19"/>
      <c r="F755" s="20"/>
      <c r="G755" s="20" t="s">
        <v>815</v>
      </c>
      <c r="H755" s="21">
        <v>1</v>
      </c>
      <c r="I755" s="21" t="s">
        <v>994</v>
      </c>
      <c r="J755" s="46">
        <v>96034090</v>
      </c>
      <c r="K755" s="46" t="s">
        <v>104</v>
      </c>
      <c r="L755" s="47"/>
      <c r="M755" s="48">
        <v>4.708787878787879</v>
      </c>
      <c r="N755" s="48"/>
      <c r="O755" s="49"/>
      <c r="P755" s="50"/>
      <c r="Q755" s="50">
        <v>7.0000000000000007E-2</v>
      </c>
      <c r="R755" s="50"/>
      <c r="S755" s="50"/>
      <c r="T755" s="46" t="s">
        <v>1071</v>
      </c>
      <c r="U755" s="46"/>
      <c r="V755" s="51"/>
      <c r="W755" s="62"/>
      <c r="X755" s="62"/>
      <c r="Y755" s="23">
        <f>IF(M755&lt;&gt;"",$H755*M755,"")</f>
        <v>4.708787878787879</v>
      </c>
      <c r="Z755" s="23" t="str">
        <f>IF(N755&lt;&gt;"",$H755*N755,"")</f>
        <v/>
      </c>
      <c r="AA755" s="19">
        <f>IF(OR(M755&lt;&gt;"",N755&lt;&gt;""),1,0)</f>
        <v>1</v>
      </c>
      <c r="AB755" s="19">
        <f>IF(M755&lt;&gt;0,1,0)</f>
        <v>1</v>
      </c>
      <c r="AC755" s="19">
        <f>IF(N755&lt;&gt;0,1,0)</f>
        <v>0</v>
      </c>
      <c r="AD755" s="23" t="str">
        <f>IF(W755&lt;&gt;"",$H755*W755,"")</f>
        <v/>
      </c>
      <c r="AE755" s="23" t="str">
        <f>IF(X755&lt;&gt;"",$H755*X755,"")</f>
        <v/>
      </c>
    </row>
    <row r="756" spans="2:31" x14ac:dyDescent="0.25">
      <c r="B756" s="18">
        <f>IF(G756="","",B755+1)</f>
        <v>734</v>
      </c>
      <c r="C756" s="25">
        <v>5500000001210</v>
      </c>
      <c r="D756" s="19"/>
      <c r="E756" s="19"/>
      <c r="F756" s="20"/>
      <c r="G756" s="20" t="s">
        <v>816</v>
      </c>
      <c r="H756" s="21">
        <v>447</v>
      </c>
      <c r="I756" s="21" t="s">
        <v>994</v>
      </c>
      <c r="J756" s="46" t="s">
        <v>1070</v>
      </c>
      <c r="K756" s="46" t="s">
        <v>81</v>
      </c>
      <c r="L756" s="47"/>
      <c r="M756" s="48" t="s">
        <v>1070</v>
      </c>
      <c r="N756" s="48"/>
      <c r="O756" s="49"/>
      <c r="P756" s="50"/>
      <c r="Q756" s="50">
        <v>7.0000000000000007E-2</v>
      </c>
      <c r="R756" s="50"/>
      <c r="S756" s="50"/>
      <c r="T756" s="46" t="s">
        <v>1071</v>
      </c>
      <c r="U756" s="46"/>
      <c r="V756" s="51"/>
      <c r="W756" s="62"/>
      <c r="X756" s="62"/>
      <c r="Y756" s="23" t="str">
        <f>IF(M756&lt;&gt;"",$H756*M756,"")</f>
        <v/>
      </c>
      <c r="Z756" s="23" t="str">
        <f>IF(N756&lt;&gt;"",$H756*N756,"")</f>
        <v/>
      </c>
      <c r="AA756" s="19">
        <f>IF(OR(M756&lt;&gt;"",N756&lt;&gt;""),1,0)</f>
        <v>0</v>
      </c>
      <c r="AB756" s="19">
        <f>IF(M756&lt;&gt;0,1,0)</f>
        <v>1</v>
      </c>
      <c r="AC756" s="19">
        <f>IF(N756&lt;&gt;0,1,0)</f>
        <v>0</v>
      </c>
      <c r="AD756" s="23" t="str">
        <f>IF(W756&lt;&gt;"",$H756*W756,"")</f>
        <v/>
      </c>
      <c r="AE756" s="23" t="str">
        <f>IF(X756&lt;&gt;"",$H756*X756,"")</f>
        <v/>
      </c>
    </row>
    <row r="757" spans="2:31" x14ac:dyDescent="0.25">
      <c r="B757" s="18">
        <f>IF(G757="","",B756+1)</f>
        <v>735</v>
      </c>
      <c r="C757" s="25">
        <v>5500000001161</v>
      </c>
      <c r="D757" s="19"/>
      <c r="E757" s="19"/>
      <c r="F757" s="20"/>
      <c r="G757" s="20" t="s">
        <v>817</v>
      </c>
      <c r="H757" s="21">
        <v>1</v>
      </c>
      <c r="I757" s="21" t="s">
        <v>994</v>
      </c>
      <c r="J757" s="46" t="s">
        <v>1070</v>
      </c>
      <c r="K757" s="46" t="s">
        <v>81</v>
      </c>
      <c r="L757" s="47"/>
      <c r="M757" s="48" t="s">
        <v>1070</v>
      </c>
      <c r="N757" s="48"/>
      <c r="O757" s="49"/>
      <c r="P757" s="50"/>
      <c r="Q757" s="50">
        <v>7.0000000000000007E-2</v>
      </c>
      <c r="R757" s="50"/>
      <c r="S757" s="50"/>
      <c r="T757" s="46" t="s">
        <v>1071</v>
      </c>
      <c r="U757" s="46"/>
      <c r="V757" s="51"/>
      <c r="W757" s="62"/>
      <c r="X757" s="62"/>
      <c r="Y757" s="23" t="str">
        <f>IF(M757&lt;&gt;"",$H757*M757,"")</f>
        <v/>
      </c>
      <c r="Z757" s="23" t="str">
        <f>IF(N757&lt;&gt;"",$H757*N757,"")</f>
        <v/>
      </c>
      <c r="AA757" s="19">
        <f>IF(OR(M757&lt;&gt;"",N757&lt;&gt;""),1,0)</f>
        <v>0</v>
      </c>
      <c r="AB757" s="19">
        <f>IF(M757&lt;&gt;0,1,0)</f>
        <v>1</v>
      </c>
      <c r="AC757" s="19">
        <f>IF(N757&lt;&gt;0,1,0)</f>
        <v>0</v>
      </c>
      <c r="AD757" s="23" t="str">
        <f>IF(W757&lt;&gt;"",$H757*W757,"")</f>
        <v/>
      </c>
      <c r="AE757" s="23" t="str">
        <f>IF(X757&lt;&gt;"",$H757*X757,"")</f>
        <v/>
      </c>
    </row>
    <row r="758" spans="2:31" x14ac:dyDescent="0.25">
      <c r="B758" s="18">
        <f>IF(G758="","",B757+1)</f>
        <v>736</v>
      </c>
      <c r="C758" s="25">
        <v>5200000016398</v>
      </c>
      <c r="D758" s="19"/>
      <c r="E758" s="19"/>
      <c r="F758" s="20"/>
      <c r="G758" s="20" t="s">
        <v>818</v>
      </c>
      <c r="H758" s="21">
        <v>3</v>
      </c>
      <c r="I758" s="21" t="s">
        <v>994</v>
      </c>
      <c r="J758" s="46" t="s">
        <v>1070</v>
      </c>
      <c r="K758" s="46" t="s">
        <v>81</v>
      </c>
      <c r="L758" s="47"/>
      <c r="M758" s="48" t="s">
        <v>1070</v>
      </c>
      <c r="N758" s="48"/>
      <c r="O758" s="49"/>
      <c r="P758" s="50"/>
      <c r="Q758" s="50">
        <v>7.0000000000000007E-2</v>
      </c>
      <c r="R758" s="50"/>
      <c r="S758" s="50"/>
      <c r="T758" s="46" t="s">
        <v>1071</v>
      </c>
      <c r="U758" s="46"/>
      <c r="V758" s="51"/>
      <c r="W758" s="62"/>
      <c r="X758" s="62"/>
      <c r="Y758" s="23" t="str">
        <f>IF(M758&lt;&gt;"",$H758*M758,"")</f>
        <v/>
      </c>
      <c r="Z758" s="23" t="str">
        <f>IF(N758&lt;&gt;"",$H758*N758,"")</f>
        <v/>
      </c>
      <c r="AA758" s="19">
        <f>IF(OR(M758&lt;&gt;"",N758&lt;&gt;""),1,0)</f>
        <v>0</v>
      </c>
      <c r="AB758" s="19">
        <f>IF(M758&lt;&gt;0,1,0)</f>
        <v>1</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819</v>
      </c>
      <c r="H759" s="21">
        <v>3</v>
      </c>
      <c r="I759" s="21" t="s">
        <v>994</v>
      </c>
      <c r="J759" s="46" t="s">
        <v>1070</v>
      </c>
      <c r="K759" s="46" t="s">
        <v>81</v>
      </c>
      <c r="L759" s="47"/>
      <c r="M759" s="48" t="s">
        <v>1070</v>
      </c>
      <c r="N759" s="48"/>
      <c r="O759" s="49"/>
      <c r="P759" s="50"/>
      <c r="Q759" s="50">
        <v>7.0000000000000007E-2</v>
      </c>
      <c r="R759" s="50"/>
      <c r="S759" s="50"/>
      <c r="T759" s="46" t="s">
        <v>1071</v>
      </c>
      <c r="U759" s="46"/>
      <c r="V759" s="51"/>
      <c r="W759" s="62"/>
      <c r="X759" s="62"/>
      <c r="Y759" s="23" t="str">
        <f>IF(M759&lt;&gt;"",$H759*M759,"")</f>
        <v/>
      </c>
      <c r="Z759" s="23" t="str">
        <f>IF(N759&lt;&gt;"",$H759*N759,"")</f>
        <v/>
      </c>
      <c r="AA759" s="19">
        <f>IF(OR(M759&lt;&gt;"",N759&lt;&gt;""),1,0)</f>
        <v>0</v>
      </c>
      <c r="AB759" s="19">
        <f>IF(M759&lt;&gt;0,1,0)</f>
        <v>1</v>
      </c>
      <c r="AC759" s="19">
        <f>IF(N759&lt;&gt;0,1,0)</f>
        <v>0</v>
      </c>
      <c r="AD759" s="23" t="str">
        <f>IF(W759&lt;&gt;"",$H759*W759,"")</f>
        <v/>
      </c>
      <c r="AE759" s="23" t="str">
        <f>IF(X759&lt;&gt;"",$H759*X759,"")</f>
        <v/>
      </c>
    </row>
    <row r="760" spans="2:31" x14ac:dyDescent="0.25">
      <c r="B760" s="18">
        <f>IF(G760="","",B759+1)</f>
        <v>738</v>
      </c>
      <c r="C760" s="25">
        <v>5500000001038</v>
      </c>
      <c r="D760" s="19"/>
      <c r="E760" s="19"/>
      <c r="F760" s="20"/>
      <c r="G760" s="20" t="s">
        <v>820</v>
      </c>
      <c r="H760" s="21">
        <v>1</v>
      </c>
      <c r="I760" s="21" t="s">
        <v>994</v>
      </c>
      <c r="J760" s="46" t="s">
        <v>1070</v>
      </c>
      <c r="K760" s="46" t="s">
        <v>81</v>
      </c>
      <c r="L760" s="47"/>
      <c r="M760" s="48" t="s">
        <v>1070</v>
      </c>
      <c r="N760" s="48"/>
      <c r="O760" s="49"/>
      <c r="P760" s="50"/>
      <c r="Q760" s="50">
        <v>7.0000000000000007E-2</v>
      </c>
      <c r="R760" s="50"/>
      <c r="S760" s="50"/>
      <c r="T760" s="46" t="s">
        <v>1071</v>
      </c>
      <c r="U760" s="46"/>
      <c r="V760" s="51"/>
      <c r="W760" s="62"/>
      <c r="X760" s="62"/>
      <c r="Y760" s="23" t="str">
        <f>IF(M760&lt;&gt;"",$H760*M760,"")</f>
        <v/>
      </c>
      <c r="Z760" s="23" t="str">
        <f>IF(N760&lt;&gt;"",$H760*N760,"")</f>
        <v/>
      </c>
      <c r="AA760" s="19">
        <f>IF(OR(M760&lt;&gt;"",N760&lt;&gt;""),1,0)</f>
        <v>0</v>
      </c>
      <c r="AB760" s="19">
        <f>IF(M760&lt;&gt;0,1,0)</f>
        <v>1</v>
      </c>
      <c r="AC760" s="19">
        <f>IF(N760&lt;&gt;0,1,0)</f>
        <v>0</v>
      </c>
      <c r="AD760" s="23" t="str">
        <f>IF(W760&lt;&gt;"",$H760*W760,"")</f>
        <v/>
      </c>
      <c r="AE760" s="23" t="str">
        <f>IF(X760&lt;&gt;"",$H760*X760,"")</f>
        <v/>
      </c>
    </row>
    <row r="761" spans="2:31" x14ac:dyDescent="0.25">
      <c r="B761" s="18">
        <f>IF(G761="","",B760+1)</f>
        <v>739</v>
      </c>
      <c r="C761" s="25">
        <v>5500000000550</v>
      </c>
      <c r="D761" s="19"/>
      <c r="E761" s="19"/>
      <c r="F761" s="20"/>
      <c r="G761" s="20" t="s">
        <v>821</v>
      </c>
      <c r="H761" s="21">
        <v>3</v>
      </c>
      <c r="I761" s="21" t="s">
        <v>994</v>
      </c>
      <c r="J761" s="46">
        <v>82055900</v>
      </c>
      <c r="K761" s="46" t="s">
        <v>104</v>
      </c>
      <c r="L761" s="47"/>
      <c r="M761" s="48">
        <v>18.500000000000004</v>
      </c>
      <c r="N761" s="48"/>
      <c r="O761" s="49"/>
      <c r="P761" s="50"/>
      <c r="Q761" s="50">
        <v>7.0000000000000007E-2</v>
      </c>
      <c r="R761" s="50"/>
      <c r="S761" s="50"/>
      <c r="T761" s="46" t="s">
        <v>1071</v>
      </c>
      <c r="U761" s="46"/>
      <c r="V761" s="51"/>
      <c r="W761" s="62"/>
      <c r="X761" s="62"/>
      <c r="Y761" s="23">
        <f>IF(M761&lt;&gt;"",$H761*M761,"")</f>
        <v>55.500000000000014</v>
      </c>
      <c r="Z761" s="23" t="str">
        <f>IF(N761&lt;&gt;"",$H761*N761,"")</f>
        <v/>
      </c>
      <c r="AA761" s="19">
        <f>IF(OR(M761&lt;&gt;"",N761&lt;&gt;""),1,0)</f>
        <v>1</v>
      </c>
      <c r="AB761" s="19">
        <f>IF(M761&lt;&gt;0,1,0)</f>
        <v>1</v>
      </c>
      <c r="AC761" s="19">
        <f>IF(N761&lt;&gt;0,1,0)</f>
        <v>0</v>
      </c>
      <c r="AD761" s="23" t="str">
        <f>IF(W761&lt;&gt;"",$H761*W761,"")</f>
        <v/>
      </c>
      <c r="AE761" s="23" t="str">
        <f>IF(X761&lt;&gt;"",$H761*X761,"")</f>
        <v/>
      </c>
    </row>
    <row r="762" spans="2:31" x14ac:dyDescent="0.25">
      <c r="B762" s="18">
        <f>IF(G762="","",B761+1)</f>
        <v>740</v>
      </c>
      <c r="C762" s="25">
        <v>5500000000508</v>
      </c>
      <c r="D762" s="19"/>
      <c r="E762" s="19"/>
      <c r="F762" s="20"/>
      <c r="G762" s="20" t="s">
        <v>822</v>
      </c>
      <c r="H762" s="21">
        <v>3</v>
      </c>
      <c r="I762" s="21" t="s">
        <v>994</v>
      </c>
      <c r="J762" s="46" t="s">
        <v>1070</v>
      </c>
      <c r="K762" s="46" t="s">
        <v>81</v>
      </c>
      <c r="L762" s="47"/>
      <c r="M762" s="48" t="s">
        <v>1070</v>
      </c>
      <c r="N762" s="48"/>
      <c r="O762" s="49"/>
      <c r="P762" s="50"/>
      <c r="Q762" s="50">
        <v>7.0000000000000007E-2</v>
      </c>
      <c r="R762" s="50"/>
      <c r="S762" s="50"/>
      <c r="T762" s="46" t="s">
        <v>1071</v>
      </c>
      <c r="U762" s="46"/>
      <c r="V762" s="51"/>
      <c r="W762" s="62"/>
      <c r="X762" s="62"/>
      <c r="Y762" s="23" t="str">
        <f>IF(M762&lt;&gt;"",$H762*M762,"")</f>
        <v/>
      </c>
      <c r="Z762" s="23" t="str">
        <f>IF(N762&lt;&gt;"",$H762*N762,"")</f>
        <v/>
      </c>
      <c r="AA762" s="19">
        <f>IF(OR(M762&lt;&gt;"",N762&lt;&gt;""),1,0)</f>
        <v>0</v>
      </c>
      <c r="AB762" s="19">
        <f>IF(M762&lt;&gt;0,1,0)</f>
        <v>1</v>
      </c>
      <c r="AC762" s="19">
        <f>IF(N762&lt;&gt;0,1,0)</f>
        <v>0</v>
      </c>
      <c r="AD762" s="23" t="str">
        <f>IF(W762&lt;&gt;"",$H762*W762,"")</f>
        <v/>
      </c>
      <c r="AE762" s="23" t="str">
        <f>IF(X762&lt;&gt;"",$H762*X762,"")</f>
        <v/>
      </c>
    </row>
    <row r="763" spans="2:31" x14ac:dyDescent="0.25">
      <c r="B763" s="18">
        <f>IF(G763="","",B762+1)</f>
        <v>741</v>
      </c>
      <c r="C763" s="25">
        <v>5500000001035</v>
      </c>
      <c r="D763" s="19"/>
      <c r="E763" s="19"/>
      <c r="F763" s="20"/>
      <c r="G763" s="20" t="s">
        <v>823</v>
      </c>
      <c r="H763" s="21">
        <v>1</v>
      </c>
      <c r="I763" s="21" t="s">
        <v>994</v>
      </c>
      <c r="J763" s="46" t="s">
        <v>1070</v>
      </c>
      <c r="K763" s="46" t="s">
        <v>81</v>
      </c>
      <c r="L763" s="47"/>
      <c r="M763" s="48" t="s">
        <v>1070</v>
      </c>
      <c r="N763" s="48"/>
      <c r="O763" s="49"/>
      <c r="P763" s="50"/>
      <c r="Q763" s="50">
        <v>7.0000000000000007E-2</v>
      </c>
      <c r="R763" s="50"/>
      <c r="S763" s="50"/>
      <c r="T763" s="46" t="s">
        <v>1071</v>
      </c>
      <c r="U763" s="46"/>
      <c r="V763" s="51"/>
      <c r="W763" s="62"/>
      <c r="X763" s="62"/>
      <c r="Y763" s="23" t="str">
        <f>IF(M763&lt;&gt;"",$H763*M763,"")</f>
        <v/>
      </c>
      <c r="Z763" s="23" t="str">
        <f>IF(N763&lt;&gt;"",$H763*N763,"")</f>
        <v/>
      </c>
      <c r="AA763" s="19">
        <f>IF(OR(M763&lt;&gt;"",N763&lt;&gt;""),1,0)</f>
        <v>0</v>
      </c>
      <c r="AB763" s="19">
        <f>IF(M763&lt;&gt;0,1,0)</f>
        <v>1</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824</v>
      </c>
      <c r="H764" s="21">
        <v>1</v>
      </c>
      <c r="I764" s="21" t="s">
        <v>994</v>
      </c>
      <c r="J764" s="46" t="s">
        <v>1070</v>
      </c>
      <c r="K764" s="46" t="s">
        <v>81</v>
      </c>
      <c r="L764" s="47"/>
      <c r="M764" s="48" t="s">
        <v>1070</v>
      </c>
      <c r="N764" s="48"/>
      <c r="O764" s="49"/>
      <c r="P764" s="50"/>
      <c r="Q764" s="50">
        <v>7.0000000000000007E-2</v>
      </c>
      <c r="R764" s="50"/>
      <c r="S764" s="50"/>
      <c r="T764" s="46" t="s">
        <v>1071</v>
      </c>
      <c r="U764" s="46"/>
      <c r="V764" s="51"/>
      <c r="W764" s="62"/>
      <c r="X764" s="62"/>
      <c r="Y764" s="23" t="str">
        <f>IF(M764&lt;&gt;"",$H764*M764,"")</f>
        <v/>
      </c>
      <c r="Z764" s="23" t="str">
        <f>IF(N764&lt;&gt;"",$H764*N764,"")</f>
        <v/>
      </c>
      <c r="AA764" s="19">
        <f>IF(OR(M764&lt;&gt;"",N764&lt;&gt;""),1,0)</f>
        <v>0</v>
      </c>
      <c r="AB764" s="19">
        <f>IF(M764&lt;&gt;0,1,0)</f>
        <v>1</v>
      </c>
      <c r="AC764" s="19">
        <f>IF(N764&lt;&gt;0,1,0)</f>
        <v>0</v>
      </c>
      <c r="AD764" s="23" t="str">
        <f>IF(W764&lt;&gt;"",$H764*W764,"")</f>
        <v/>
      </c>
      <c r="AE764" s="23" t="str">
        <f>IF(X764&lt;&gt;"",$H764*X764,"")</f>
        <v/>
      </c>
    </row>
    <row r="765" spans="2:31" x14ac:dyDescent="0.25">
      <c r="B765" s="18">
        <f>IF(G765="","",B764+1)</f>
        <v>743</v>
      </c>
      <c r="C765" s="25">
        <v>5200000014274</v>
      </c>
      <c r="D765" s="19"/>
      <c r="E765" s="19"/>
      <c r="F765" s="20"/>
      <c r="G765" s="20" t="s">
        <v>825</v>
      </c>
      <c r="H765" s="21">
        <v>1</v>
      </c>
      <c r="I765" s="21" t="s">
        <v>994</v>
      </c>
      <c r="J765" s="46" t="s">
        <v>1070</v>
      </c>
      <c r="K765" s="46" t="s">
        <v>81</v>
      </c>
      <c r="L765" s="47"/>
      <c r="M765" s="48" t="s">
        <v>1070</v>
      </c>
      <c r="N765" s="48"/>
      <c r="O765" s="49"/>
      <c r="P765" s="50"/>
      <c r="Q765" s="50">
        <v>7.0000000000000007E-2</v>
      </c>
      <c r="R765" s="50"/>
      <c r="S765" s="50"/>
      <c r="T765" s="46" t="s">
        <v>1071</v>
      </c>
      <c r="U765" s="46"/>
      <c r="V765" s="51"/>
      <c r="W765" s="62"/>
      <c r="X765" s="62"/>
      <c r="Y765" s="23" t="str">
        <f>IF(M765&lt;&gt;"",$H765*M765,"")</f>
        <v/>
      </c>
      <c r="Z765" s="23" t="str">
        <f>IF(N765&lt;&gt;"",$H765*N765,"")</f>
        <v/>
      </c>
      <c r="AA765" s="19">
        <f>IF(OR(M765&lt;&gt;"",N765&lt;&gt;""),1,0)</f>
        <v>0</v>
      </c>
      <c r="AB765" s="19">
        <f>IF(M765&lt;&gt;0,1,0)</f>
        <v>1</v>
      </c>
      <c r="AC765" s="19">
        <f>IF(N765&lt;&gt;0,1,0)</f>
        <v>0</v>
      </c>
      <c r="AD765" s="23" t="str">
        <f>IF(W765&lt;&gt;"",$H765*W765,"")</f>
        <v/>
      </c>
      <c r="AE765" s="23" t="str">
        <f>IF(X765&lt;&gt;"",$H765*X765,"")</f>
        <v/>
      </c>
    </row>
    <row r="766" spans="2:31" x14ac:dyDescent="0.25">
      <c r="B766" s="18">
        <f>IF(G766="","",B765+1)</f>
        <v>744</v>
      </c>
      <c r="C766" s="25">
        <v>6000000003375</v>
      </c>
      <c r="D766" s="19"/>
      <c r="E766" s="19"/>
      <c r="F766" s="20"/>
      <c r="G766" s="20" t="s">
        <v>826</v>
      </c>
      <c r="H766" s="21">
        <v>1</v>
      </c>
      <c r="I766" s="21" t="s">
        <v>994</v>
      </c>
      <c r="J766" s="46" t="s">
        <v>1070</v>
      </c>
      <c r="K766" s="46" t="s">
        <v>81</v>
      </c>
      <c r="L766" s="47"/>
      <c r="M766" s="48" t="s">
        <v>1070</v>
      </c>
      <c r="N766" s="48"/>
      <c r="O766" s="49"/>
      <c r="P766" s="50"/>
      <c r="Q766" s="50">
        <v>7.0000000000000007E-2</v>
      </c>
      <c r="R766" s="50"/>
      <c r="S766" s="50"/>
      <c r="T766" s="46" t="s">
        <v>1071</v>
      </c>
      <c r="U766" s="46"/>
      <c r="V766" s="51"/>
      <c r="W766" s="62"/>
      <c r="X766" s="62"/>
      <c r="Y766" s="23" t="str">
        <f>IF(M766&lt;&gt;"",$H766*M766,"")</f>
        <v/>
      </c>
      <c r="Z766" s="23" t="str">
        <f>IF(N766&lt;&gt;"",$H766*N766,"")</f>
        <v/>
      </c>
      <c r="AA766" s="19">
        <f>IF(OR(M766&lt;&gt;"",N766&lt;&gt;""),1,0)</f>
        <v>0</v>
      </c>
      <c r="AB766" s="19">
        <f>IF(M766&lt;&gt;0,1,0)</f>
        <v>1</v>
      </c>
      <c r="AC766" s="19">
        <f>IF(N766&lt;&gt;0,1,0)</f>
        <v>0</v>
      </c>
      <c r="AD766" s="23" t="str">
        <f>IF(W766&lt;&gt;"",$H766*W766,"")</f>
        <v/>
      </c>
      <c r="AE766" s="23" t="str">
        <f>IF(X766&lt;&gt;"",$H766*X766,"")</f>
        <v/>
      </c>
    </row>
    <row r="767" spans="2:31" x14ac:dyDescent="0.25">
      <c r="B767" s="18">
        <f>IF(G767="","",B766+1)</f>
        <v>745</v>
      </c>
      <c r="C767" s="25">
        <v>5500000000224</v>
      </c>
      <c r="D767" s="19"/>
      <c r="E767" s="19"/>
      <c r="F767" s="20"/>
      <c r="G767" s="20" t="s">
        <v>827</v>
      </c>
      <c r="H767" s="21">
        <v>1</v>
      </c>
      <c r="I767" s="21" t="s">
        <v>994</v>
      </c>
      <c r="J767" s="46" t="s">
        <v>1070</v>
      </c>
      <c r="K767" s="46" t="s">
        <v>81</v>
      </c>
      <c r="L767" s="47"/>
      <c r="M767" s="48" t="s">
        <v>1070</v>
      </c>
      <c r="N767" s="48"/>
      <c r="O767" s="49"/>
      <c r="P767" s="50"/>
      <c r="Q767" s="50">
        <v>7.0000000000000007E-2</v>
      </c>
      <c r="R767" s="50"/>
      <c r="S767" s="50"/>
      <c r="T767" s="46" t="s">
        <v>1071</v>
      </c>
      <c r="U767" s="46"/>
      <c r="V767" s="51"/>
      <c r="W767" s="62"/>
      <c r="X767" s="62"/>
      <c r="Y767" s="23" t="str">
        <f>IF(M767&lt;&gt;"",$H767*M767,"")</f>
        <v/>
      </c>
      <c r="Z767" s="23" t="str">
        <f>IF(N767&lt;&gt;"",$H767*N767,"")</f>
        <v/>
      </c>
      <c r="AA767" s="19">
        <f>IF(OR(M767&lt;&gt;"",N767&lt;&gt;""),1,0)</f>
        <v>0</v>
      </c>
      <c r="AB767" s="19">
        <f>IF(M767&lt;&gt;0,1,0)</f>
        <v>1</v>
      </c>
      <c r="AC767" s="19">
        <f>IF(N767&lt;&gt;0,1,0)</f>
        <v>0</v>
      </c>
      <c r="AD767" s="23" t="str">
        <f>IF(W767&lt;&gt;"",$H767*W767,"")</f>
        <v/>
      </c>
      <c r="AE767" s="23" t="str">
        <f>IF(X767&lt;&gt;"",$H767*X767,"")</f>
        <v/>
      </c>
    </row>
    <row r="768" spans="2:31" x14ac:dyDescent="0.25">
      <c r="B768" s="18">
        <f>IF(G768="","",B767+1)</f>
        <v>746</v>
      </c>
      <c r="C768" s="25">
        <v>5500000000456</v>
      </c>
      <c r="D768" s="19"/>
      <c r="E768" s="19"/>
      <c r="F768" s="20"/>
      <c r="G768" s="20" t="s">
        <v>828</v>
      </c>
      <c r="H768" s="21">
        <v>2333</v>
      </c>
      <c r="I768" s="21" t="s">
        <v>994</v>
      </c>
      <c r="J768" s="46" t="s">
        <v>1070</v>
      </c>
      <c r="K768" s="46" t="s">
        <v>81</v>
      </c>
      <c r="L768" s="47"/>
      <c r="M768" s="48" t="s">
        <v>1070</v>
      </c>
      <c r="N768" s="48"/>
      <c r="O768" s="49"/>
      <c r="P768" s="50"/>
      <c r="Q768" s="50">
        <v>7.0000000000000007E-2</v>
      </c>
      <c r="R768" s="50"/>
      <c r="S768" s="50"/>
      <c r="T768" s="46" t="s">
        <v>1071</v>
      </c>
      <c r="U768" s="46"/>
      <c r="V768" s="51"/>
      <c r="W768" s="62"/>
      <c r="X768" s="62"/>
      <c r="Y768" s="23" t="str">
        <f>IF(M768&lt;&gt;"",$H768*M768,"")</f>
        <v/>
      </c>
      <c r="Z768" s="23" t="str">
        <f>IF(N768&lt;&gt;"",$H768*N768,"")</f>
        <v/>
      </c>
      <c r="AA768" s="19">
        <f>IF(OR(M768&lt;&gt;"",N768&lt;&gt;""),1,0)</f>
        <v>0</v>
      </c>
      <c r="AB768" s="19">
        <f>IF(M768&lt;&gt;0,1,0)</f>
        <v>1</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829</v>
      </c>
      <c r="H769" s="21">
        <v>1</v>
      </c>
      <c r="I769" s="21" t="s">
        <v>994</v>
      </c>
      <c r="J769" s="46" t="s">
        <v>1070</v>
      </c>
      <c r="K769" s="46" t="s">
        <v>81</v>
      </c>
      <c r="L769" s="47"/>
      <c r="M769" s="48" t="s">
        <v>1070</v>
      </c>
      <c r="N769" s="48"/>
      <c r="O769" s="49"/>
      <c r="P769" s="50"/>
      <c r="Q769" s="50">
        <v>7.0000000000000007E-2</v>
      </c>
      <c r="R769" s="50"/>
      <c r="S769" s="50"/>
      <c r="T769" s="46" t="s">
        <v>1071</v>
      </c>
      <c r="U769" s="46"/>
      <c r="V769" s="51"/>
      <c r="W769" s="62"/>
      <c r="X769" s="62"/>
      <c r="Y769" s="23" t="str">
        <f>IF(M769&lt;&gt;"",$H769*M769,"")</f>
        <v/>
      </c>
      <c r="Z769" s="23" t="str">
        <f>IF(N769&lt;&gt;"",$H769*N769,"")</f>
        <v/>
      </c>
      <c r="AA769" s="19">
        <f>IF(OR(M769&lt;&gt;"",N769&lt;&gt;""),1,0)</f>
        <v>0</v>
      </c>
      <c r="AB769" s="19">
        <f>IF(M769&lt;&gt;0,1,0)</f>
        <v>1</v>
      </c>
      <c r="AC769" s="19">
        <f>IF(N769&lt;&gt;0,1,0)</f>
        <v>0</v>
      </c>
      <c r="AD769" s="23" t="str">
        <f>IF(W769&lt;&gt;"",$H769*W769,"")</f>
        <v/>
      </c>
      <c r="AE769" s="23" t="str">
        <f>IF(X769&lt;&gt;"",$H769*X769,"")</f>
        <v/>
      </c>
    </row>
    <row r="770" spans="2:31" x14ac:dyDescent="0.25">
      <c r="B770" s="18">
        <f>IF(G770="","",B769+1)</f>
        <v>748</v>
      </c>
      <c r="C770" s="25">
        <v>5500000000916</v>
      </c>
      <c r="D770" s="19"/>
      <c r="E770" s="19"/>
      <c r="F770" s="20"/>
      <c r="G770" s="20" t="s">
        <v>830</v>
      </c>
      <c r="H770" s="21">
        <v>1</v>
      </c>
      <c r="I770" s="21" t="s">
        <v>994</v>
      </c>
      <c r="J770" s="46" t="s">
        <v>1070</v>
      </c>
      <c r="K770" s="46" t="s">
        <v>81</v>
      </c>
      <c r="L770" s="47"/>
      <c r="M770" s="48" t="s">
        <v>1070</v>
      </c>
      <c r="N770" s="48"/>
      <c r="O770" s="49"/>
      <c r="P770" s="50"/>
      <c r="Q770" s="50">
        <v>7.0000000000000007E-2</v>
      </c>
      <c r="R770" s="50"/>
      <c r="S770" s="50"/>
      <c r="T770" s="46" t="s">
        <v>1071</v>
      </c>
      <c r="U770" s="46"/>
      <c r="V770" s="51"/>
      <c r="W770" s="62"/>
      <c r="X770" s="62"/>
      <c r="Y770" s="23" t="str">
        <f>IF(M770&lt;&gt;"",$H770*M770,"")</f>
        <v/>
      </c>
      <c r="Z770" s="23" t="str">
        <f>IF(N770&lt;&gt;"",$H770*N770,"")</f>
        <v/>
      </c>
      <c r="AA770" s="19">
        <f>IF(OR(M770&lt;&gt;"",N770&lt;&gt;""),1,0)</f>
        <v>0</v>
      </c>
      <c r="AB770" s="19">
        <f>IF(M770&lt;&gt;0,1,0)</f>
        <v>1</v>
      </c>
      <c r="AC770" s="19">
        <f>IF(N770&lt;&gt;0,1,0)</f>
        <v>0</v>
      </c>
      <c r="AD770" s="23" t="str">
        <f>IF(W770&lt;&gt;"",$H770*W770,"")</f>
        <v/>
      </c>
      <c r="AE770" s="23" t="str">
        <f>IF(X770&lt;&gt;"",$H770*X770,"")</f>
        <v/>
      </c>
    </row>
    <row r="771" spans="2:31" x14ac:dyDescent="0.25">
      <c r="B771" s="18">
        <f>IF(G771="","",B770+1)</f>
        <v>749</v>
      </c>
      <c r="C771" s="25">
        <v>5500000000914</v>
      </c>
      <c r="D771" s="19"/>
      <c r="E771" s="19"/>
      <c r="F771" s="20"/>
      <c r="G771" s="20" t="s">
        <v>831</v>
      </c>
      <c r="H771" s="21">
        <v>1</v>
      </c>
      <c r="I771" s="21" t="s">
        <v>994</v>
      </c>
      <c r="J771" s="46" t="s">
        <v>1070</v>
      </c>
      <c r="K771" s="46" t="s">
        <v>81</v>
      </c>
      <c r="L771" s="47"/>
      <c r="M771" s="48" t="s">
        <v>1070</v>
      </c>
      <c r="N771" s="48"/>
      <c r="O771" s="49"/>
      <c r="P771" s="50"/>
      <c r="Q771" s="50">
        <v>7.0000000000000007E-2</v>
      </c>
      <c r="R771" s="50"/>
      <c r="S771" s="50"/>
      <c r="T771" s="46" t="s">
        <v>1071</v>
      </c>
      <c r="U771" s="46"/>
      <c r="V771" s="51"/>
      <c r="W771" s="62"/>
      <c r="X771" s="62"/>
      <c r="Y771" s="23" t="str">
        <f>IF(M771&lt;&gt;"",$H771*M771,"")</f>
        <v/>
      </c>
      <c r="Z771" s="23" t="str">
        <f>IF(N771&lt;&gt;"",$H771*N771,"")</f>
        <v/>
      </c>
      <c r="AA771" s="19">
        <f>IF(OR(M771&lt;&gt;"",N771&lt;&gt;""),1,0)</f>
        <v>0</v>
      </c>
      <c r="AB771" s="19">
        <f>IF(M771&lt;&gt;0,1,0)</f>
        <v>1</v>
      </c>
      <c r="AC771" s="19">
        <f>IF(N771&lt;&gt;0,1,0)</f>
        <v>0</v>
      </c>
      <c r="AD771" s="23" t="str">
        <f>IF(W771&lt;&gt;"",$H771*W771,"")</f>
        <v/>
      </c>
      <c r="AE771" s="23" t="str">
        <f>IF(X771&lt;&gt;"",$H771*X771,"")</f>
        <v/>
      </c>
    </row>
    <row r="772" spans="2:31" x14ac:dyDescent="0.25">
      <c r="B772" s="18">
        <f>IF(G772="","",B771+1)</f>
        <v>750</v>
      </c>
      <c r="C772" s="25">
        <v>5500000000915</v>
      </c>
      <c r="D772" s="19"/>
      <c r="E772" s="19"/>
      <c r="F772" s="20"/>
      <c r="G772" s="20" t="s">
        <v>832</v>
      </c>
      <c r="H772" s="21">
        <v>1</v>
      </c>
      <c r="I772" s="21" t="s">
        <v>994</v>
      </c>
      <c r="J772" s="46" t="s">
        <v>1070</v>
      </c>
      <c r="K772" s="46" t="s">
        <v>81</v>
      </c>
      <c r="L772" s="47"/>
      <c r="M772" s="48" t="s">
        <v>1070</v>
      </c>
      <c r="N772" s="48"/>
      <c r="O772" s="49"/>
      <c r="P772" s="50"/>
      <c r="Q772" s="50">
        <v>7.0000000000000007E-2</v>
      </c>
      <c r="R772" s="50"/>
      <c r="S772" s="50"/>
      <c r="T772" s="46" t="s">
        <v>1071</v>
      </c>
      <c r="U772" s="46"/>
      <c r="V772" s="51"/>
      <c r="W772" s="62"/>
      <c r="X772" s="62"/>
      <c r="Y772" s="23" t="str">
        <f>IF(M772&lt;&gt;"",$H772*M772,"")</f>
        <v/>
      </c>
      <c r="Z772" s="23" t="str">
        <f>IF(N772&lt;&gt;"",$H772*N772,"")</f>
        <v/>
      </c>
      <c r="AA772" s="19">
        <f>IF(OR(M772&lt;&gt;"",N772&lt;&gt;""),1,0)</f>
        <v>0</v>
      </c>
      <c r="AB772" s="19">
        <f>IF(M772&lt;&gt;0,1,0)</f>
        <v>1</v>
      </c>
      <c r="AC772" s="19">
        <f>IF(N772&lt;&gt;0,1,0)</f>
        <v>0</v>
      </c>
      <c r="AD772" s="23" t="str">
        <f>IF(W772&lt;&gt;"",$H772*W772,"")</f>
        <v/>
      </c>
      <c r="AE772" s="23" t="str">
        <f>IF(X772&lt;&gt;"",$H772*X772,"")</f>
        <v/>
      </c>
    </row>
    <row r="773" spans="2:31" x14ac:dyDescent="0.25">
      <c r="B773" s="18">
        <f>IF(G773="","",B772+1)</f>
        <v>751</v>
      </c>
      <c r="C773" s="25">
        <v>5500000000917</v>
      </c>
      <c r="D773" s="19"/>
      <c r="E773" s="19"/>
      <c r="F773" s="20"/>
      <c r="G773" s="20" t="s">
        <v>833</v>
      </c>
      <c r="H773" s="21">
        <v>1</v>
      </c>
      <c r="I773" s="21" t="s">
        <v>994</v>
      </c>
      <c r="J773" s="46" t="s">
        <v>1070</v>
      </c>
      <c r="K773" s="46" t="s">
        <v>81</v>
      </c>
      <c r="L773" s="47"/>
      <c r="M773" s="48" t="s">
        <v>1070</v>
      </c>
      <c r="N773" s="48"/>
      <c r="O773" s="49"/>
      <c r="P773" s="50"/>
      <c r="Q773" s="50">
        <v>7.0000000000000007E-2</v>
      </c>
      <c r="R773" s="50"/>
      <c r="S773" s="50"/>
      <c r="T773" s="46" t="s">
        <v>1071</v>
      </c>
      <c r="U773" s="46"/>
      <c r="V773" s="51"/>
      <c r="W773" s="62"/>
      <c r="X773" s="62"/>
      <c r="Y773" s="23" t="str">
        <f>IF(M773&lt;&gt;"",$H773*M773,"")</f>
        <v/>
      </c>
      <c r="Z773" s="23" t="str">
        <f>IF(N773&lt;&gt;"",$H773*N773,"")</f>
        <v/>
      </c>
      <c r="AA773" s="19">
        <f>IF(OR(M773&lt;&gt;"",N773&lt;&gt;""),1,0)</f>
        <v>0</v>
      </c>
      <c r="AB773" s="19">
        <f>IF(M773&lt;&gt;0,1,0)</f>
        <v>1</v>
      </c>
      <c r="AC773" s="19">
        <f>IF(N773&lt;&gt;0,1,0)</f>
        <v>0</v>
      </c>
      <c r="AD773" s="23" t="str">
        <f>IF(W773&lt;&gt;"",$H773*W773,"")</f>
        <v/>
      </c>
      <c r="AE773" s="23" t="str">
        <f>IF(X773&lt;&gt;"",$H773*X773,"")</f>
        <v/>
      </c>
    </row>
    <row r="774" spans="2:31" x14ac:dyDescent="0.25">
      <c r="B774" s="18">
        <f>IF(G774="","",B773+1)</f>
        <v>752</v>
      </c>
      <c r="C774" s="25">
        <v>5500000000918</v>
      </c>
      <c r="D774" s="19"/>
      <c r="E774" s="19"/>
      <c r="F774" s="20"/>
      <c r="G774" s="20" t="s">
        <v>834</v>
      </c>
      <c r="H774" s="21">
        <v>1</v>
      </c>
      <c r="I774" s="21" t="s">
        <v>994</v>
      </c>
      <c r="J774" s="46" t="s">
        <v>1070</v>
      </c>
      <c r="K774" s="46" t="s">
        <v>81</v>
      </c>
      <c r="L774" s="47"/>
      <c r="M774" s="48" t="s">
        <v>1070</v>
      </c>
      <c r="N774" s="48"/>
      <c r="O774" s="49"/>
      <c r="P774" s="50"/>
      <c r="Q774" s="50">
        <v>7.0000000000000007E-2</v>
      </c>
      <c r="R774" s="50"/>
      <c r="S774" s="50"/>
      <c r="T774" s="46" t="s">
        <v>1071</v>
      </c>
      <c r="U774" s="46"/>
      <c r="V774" s="51"/>
      <c r="W774" s="62"/>
      <c r="X774" s="62"/>
      <c r="Y774" s="23" t="str">
        <f>IF(M774&lt;&gt;"",$H774*M774,"")</f>
        <v/>
      </c>
      <c r="Z774" s="23" t="str">
        <f>IF(N774&lt;&gt;"",$H774*N774,"")</f>
        <v/>
      </c>
      <c r="AA774" s="19">
        <f>IF(OR(M774&lt;&gt;"",N774&lt;&gt;""),1,0)</f>
        <v>0</v>
      </c>
      <c r="AB774" s="19">
        <f>IF(M774&lt;&gt;0,1,0)</f>
        <v>1</v>
      </c>
      <c r="AC774" s="19">
        <f>IF(N774&lt;&gt;0,1,0)</f>
        <v>0</v>
      </c>
      <c r="AD774" s="23" t="str">
        <f>IF(W774&lt;&gt;"",$H774*W774,"")</f>
        <v/>
      </c>
      <c r="AE774" s="23" t="str">
        <f>IF(X774&lt;&gt;"",$H774*X774,"")</f>
        <v/>
      </c>
    </row>
    <row r="775" spans="2:31" x14ac:dyDescent="0.25">
      <c r="B775" s="18">
        <f>IF(G775="","",B774+1)</f>
        <v>753</v>
      </c>
      <c r="C775" s="25">
        <v>5200000010366</v>
      </c>
      <c r="D775" s="19"/>
      <c r="E775" s="19"/>
      <c r="F775" s="20"/>
      <c r="G775" s="20" t="s">
        <v>835</v>
      </c>
      <c r="H775" s="21">
        <v>1</v>
      </c>
      <c r="I775" s="21" t="s">
        <v>994</v>
      </c>
      <c r="J775" s="46" t="s">
        <v>1070</v>
      </c>
      <c r="K775" s="46" t="s">
        <v>81</v>
      </c>
      <c r="L775" s="47"/>
      <c r="M775" s="48" t="s">
        <v>1070</v>
      </c>
      <c r="N775" s="48"/>
      <c r="O775" s="49"/>
      <c r="P775" s="50"/>
      <c r="Q775" s="50">
        <v>7.0000000000000007E-2</v>
      </c>
      <c r="R775" s="50"/>
      <c r="S775" s="50"/>
      <c r="T775" s="46" t="s">
        <v>1071</v>
      </c>
      <c r="U775" s="46"/>
      <c r="V775" s="51"/>
      <c r="W775" s="62"/>
      <c r="X775" s="62"/>
      <c r="Y775" s="23" t="str">
        <f>IF(M775&lt;&gt;"",$H775*M775,"")</f>
        <v/>
      </c>
      <c r="Z775" s="23" t="str">
        <f>IF(N775&lt;&gt;"",$H775*N775,"")</f>
        <v/>
      </c>
      <c r="AA775" s="19">
        <f>IF(OR(M775&lt;&gt;"",N775&lt;&gt;""),1,0)</f>
        <v>0</v>
      </c>
      <c r="AB775" s="19">
        <f>IF(M775&lt;&gt;0,1,0)</f>
        <v>1</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1048</v>
      </c>
      <c r="H776" s="21">
        <v>3</v>
      </c>
      <c r="I776" s="21" t="s">
        <v>994</v>
      </c>
      <c r="J776" s="46" t="s">
        <v>1070</v>
      </c>
      <c r="K776" s="46" t="s">
        <v>81</v>
      </c>
      <c r="L776" s="47"/>
      <c r="M776" s="48" t="s">
        <v>1070</v>
      </c>
      <c r="N776" s="48"/>
      <c r="O776" s="49"/>
      <c r="P776" s="50"/>
      <c r="Q776" s="50">
        <v>7.0000000000000007E-2</v>
      </c>
      <c r="R776" s="50"/>
      <c r="S776" s="50"/>
      <c r="T776" s="46" t="s">
        <v>1071</v>
      </c>
      <c r="U776" s="46"/>
      <c r="V776" s="51"/>
      <c r="W776" s="62"/>
      <c r="X776" s="62"/>
      <c r="Y776" s="23" t="str">
        <f>IF(M776&lt;&gt;"",$H776*M776,"")</f>
        <v/>
      </c>
      <c r="Z776" s="23" t="str">
        <f>IF(N776&lt;&gt;"",$H776*N776,"")</f>
        <v/>
      </c>
      <c r="AA776" s="19">
        <f>IF(OR(M776&lt;&gt;"",N776&lt;&gt;""),1,0)</f>
        <v>0</v>
      </c>
      <c r="AB776" s="19">
        <f>IF(M776&lt;&gt;0,1,0)</f>
        <v>1</v>
      </c>
      <c r="AC776" s="19">
        <f>IF(N776&lt;&gt;0,1,0)</f>
        <v>0</v>
      </c>
      <c r="AD776" s="23" t="str">
        <f>IF(W776&lt;&gt;"",$H776*W776,"")</f>
        <v/>
      </c>
      <c r="AE776" s="23" t="str">
        <f>IF(X776&lt;&gt;"",$H776*X776,"")</f>
        <v/>
      </c>
    </row>
    <row r="777" spans="2:31" x14ac:dyDescent="0.25">
      <c r="B777" s="18">
        <f>IF(G777="","",B776+1)</f>
        <v>755</v>
      </c>
      <c r="C777" s="25">
        <v>5500000002326</v>
      </c>
      <c r="D777" s="19"/>
      <c r="E777" s="19"/>
      <c r="F777" s="20"/>
      <c r="G777" s="20" t="s">
        <v>1049</v>
      </c>
      <c r="H777" s="21">
        <v>3</v>
      </c>
      <c r="I777" s="21" t="s">
        <v>994</v>
      </c>
      <c r="J777" s="46" t="s">
        <v>1070</v>
      </c>
      <c r="K777" s="46" t="s">
        <v>81</v>
      </c>
      <c r="L777" s="47"/>
      <c r="M777" s="48" t="s">
        <v>1070</v>
      </c>
      <c r="N777" s="48"/>
      <c r="O777" s="49"/>
      <c r="P777" s="50"/>
      <c r="Q777" s="50">
        <v>7.0000000000000007E-2</v>
      </c>
      <c r="R777" s="50"/>
      <c r="S777" s="50"/>
      <c r="T777" s="46" t="s">
        <v>1071</v>
      </c>
      <c r="U777" s="46"/>
      <c r="V777" s="51"/>
      <c r="W777" s="62"/>
      <c r="X777" s="62"/>
      <c r="Y777" s="23" t="str">
        <f>IF(M777&lt;&gt;"",$H777*M777,"")</f>
        <v/>
      </c>
      <c r="Z777" s="23" t="str">
        <f>IF(N777&lt;&gt;"",$H777*N777,"")</f>
        <v/>
      </c>
      <c r="AA777" s="19">
        <f>IF(OR(M777&lt;&gt;"",N777&lt;&gt;""),1,0)</f>
        <v>0</v>
      </c>
      <c r="AB777" s="19">
        <f>IF(M777&lt;&gt;0,1,0)</f>
        <v>1</v>
      </c>
      <c r="AC777" s="19">
        <f>IF(N777&lt;&gt;0,1,0)</f>
        <v>0</v>
      </c>
      <c r="AD777" s="23" t="str">
        <f>IF(W777&lt;&gt;"",$H777*W777,"")</f>
        <v/>
      </c>
      <c r="AE777" s="23" t="str">
        <f>IF(X777&lt;&gt;"",$H777*X777,"")</f>
        <v/>
      </c>
    </row>
    <row r="778" spans="2:31" x14ac:dyDescent="0.25">
      <c r="B778" s="18">
        <f>IF(G778="","",B777+1)</f>
        <v>756</v>
      </c>
      <c r="C778" s="25">
        <v>5500000002332</v>
      </c>
      <c r="D778" s="19"/>
      <c r="E778" s="19"/>
      <c r="F778" s="20"/>
      <c r="G778" s="20" t="s">
        <v>1050</v>
      </c>
      <c r="H778" s="21">
        <v>3</v>
      </c>
      <c r="I778" s="21" t="s">
        <v>994</v>
      </c>
      <c r="J778" s="46" t="s">
        <v>1070</v>
      </c>
      <c r="K778" s="46" t="s">
        <v>81</v>
      </c>
      <c r="L778" s="47"/>
      <c r="M778" s="48" t="s">
        <v>1070</v>
      </c>
      <c r="N778" s="48"/>
      <c r="O778" s="49"/>
      <c r="P778" s="50"/>
      <c r="Q778" s="50">
        <v>7.0000000000000007E-2</v>
      </c>
      <c r="R778" s="50"/>
      <c r="S778" s="50"/>
      <c r="T778" s="46" t="s">
        <v>1071</v>
      </c>
      <c r="U778" s="46"/>
      <c r="V778" s="51"/>
      <c r="W778" s="62"/>
      <c r="X778" s="62"/>
      <c r="Y778" s="23" t="str">
        <f>IF(M778&lt;&gt;"",$H778*M778,"")</f>
        <v/>
      </c>
      <c r="Z778" s="23" t="str">
        <f>IF(N778&lt;&gt;"",$H778*N778,"")</f>
        <v/>
      </c>
      <c r="AA778" s="19">
        <f>IF(OR(M778&lt;&gt;"",N778&lt;&gt;""),1,0)</f>
        <v>0</v>
      </c>
      <c r="AB778" s="19">
        <f>IF(M778&lt;&gt;0,1,0)</f>
        <v>1</v>
      </c>
      <c r="AC778" s="19">
        <f>IF(N778&lt;&gt;0,1,0)</f>
        <v>0</v>
      </c>
      <c r="AD778" s="23" t="str">
        <f>IF(W778&lt;&gt;"",$H778*W778,"")</f>
        <v/>
      </c>
      <c r="AE778" s="23" t="str">
        <f>IF(X778&lt;&gt;"",$H778*X778,"")</f>
        <v/>
      </c>
    </row>
    <row r="779" spans="2:31" x14ac:dyDescent="0.25">
      <c r="B779" s="18">
        <f>IF(G779="","",B778+1)</f>
        <v>757</v>
      </c>
      <c r="C779" s="25">
        <v>5500000002328</v>
      </c>
      <c r="D779" s="19"/>
      <c r="E779" s="19"/>
      <c r="F779" s="20"/>
      <c r="G779" s="20" t="s">
        <v>1051</v>
      </c>
      <c r="H779" s="21">
        <v>1</v>
      </c>
      <c r="I779" s="21" t="s">
        <v>994</v>
      </c>
      <c r="J779" s="46" t="s">
        <v>1070</v>
      </c>
      <c r="K779" s="46" t="s">
        <v>81</v>
      </c>
      <c r="L779" s="47"/>
      <c r="M779" s="48" t="s">
        <v>1070</v>
      </c>
      <c r="N779" s="48"/>
      <c r="O779" s="49"/>
      <c r="P779" s="50"/>
      <c r="Q779" s="50">
        <v>7.0000000000000007E-2</v>
      </c>
      <c r="R779" s="50"/>
      <c r="S779" s="50"/>
      <c r="T779" s="46" t="s">
        <v>1071</v>
      </c>
      <c r="U779" s="46"/>
      <c r="V779" s="51"/>
      <c r="W779" s="62"/>
      <c r="X779" s="62"/>
      <c r="Y779" s="23" t="str">
        <f>IF(M779&lt;&gt;"",$H779*M779,"")</f>
        <v/>
      </c>
      <c r="Z779" s="23" t="str">
        <f>IF(N779&lt;&gt;"",$H779*N779,"")</f>
        <v/>
      </c>
      <c r="AA779" s="19">
        <f>IF(OR(M779&lt;&gt;"",N779&lt;&gt;""),1,0)</f>
        <v>0</v>
      </c>
      <c r="AB779" s="19">
        <f>IF(M779&lt;&gt;0,1,0)</f>
        <v>1</v>
      </c>
      <c r="AC779" s="19">
        <f>IF(N779&lt;&gt;0,1,0)</f>
        <v>0</v>
      </c>
      <c r="AD779" s="23" t="str">
        <f>IF(W779&lt;&gt;"",$H779*W779,"")</f>
        <v/>
      </c>
      <c r="AE779" s="23" t="str">
        <f>IF(X779&lt;&gt;"",$H779*X779,"")</f>
        <v/>
      </c>
    </row>
    <row r="780" spans="2:31" x14ac:dyDescent="0.25">
      <c r="B780" s="18">
        <f>IF(G780="","",B779+1)</f>
        <v>758</v>
      </c>
      <c r="C780" s="25">
        <v>5500000002331</v>
      </c>
      <c r="D780" s="19"/>
      <c r="E780" s="19"/>
      <c r="F780" s="20"/>
      <c r="G780" s="20" t="s">
        <v>1052</v>
      </c>
      <c r="H780" s="21">
        <v>3</v>
      </c>
      <c r="I780" s="21" t="s">
        <v>994</v>
      </c>
      <c r="J780" s="46" t="s">
        <v>1070</v>
      </c>
      <c r="K780" s="46" t="s">
        <v>81</v>
      </c>
      <c r="L780" s="47"/>
      <c r="M780" s="48" t="s">
        <v>1070</v>
      </c>
      <c r="N780" s="48"/>
      <c r="O780" s="49"/>
      <c r="P780" s="50"/>
      <c r="Q780" s="50">
        <v>7.0000000000000007E-2</v>
      </c>
      <c r="R780" s="50"/>
      <c r="S780" s="50"/>
      <c r="T780" s="46" t="s">
        <v>1071</v>
      </c>
      <c r="U780" s="46"/>
      <c r="V780" s="51"/>
      <c r="W780" s="62"/>
      <c r="X780" s="62"/>
      <c r="Y780" s="23" t="str">
        <f>IF(M780&lt;&gt;"",$H780*M780,"")</f>
        <v/>
      </c>
      <c r="Z780" s="23" t="str">
        <f>IF(N780&lt;&gt;"",$H780*N780,"")</f>
        <v/>
      </c>
      <c r="AA780" s="19">
        <f>IF(OR(M780&lt;&gt;"",N780&lt;&gt;""),1,0)</f>
        <v>0</v>
      </c>
      <c r="AB780" s="19">
        <f>IF(M780&lt;&gt;0,1,0)</f>
        <v>1</v>
      </c>
      <c r="AC780" s="19">
        <f>IF(N780&lt;&gt;0,1,0)</f>
        <v>0</v>
      </c>
      <c r="AD780" s="23" t="str">
        <f>IF(W780&lt;&gt;"",$H780*W780,"")</f>
        <v/>
      </c>
      <c r="AE780" s="23" t="str">
        <f>IF(X780&lt;&gt;"",$H780*X780,"")</f>
        <v/>
      </c>
    </row>
    <row r="781" spans="2:31" x14ac:dyDescent="0.25">
      <c r="B781" s="18">
        <f>IF(G781="","",B780+1)</f>
        <v>759</v>
      </c>
      <c r="C781" s="25">
        <v>5500000002329</v>
      </c>
      <c r="D781" s="19"/>
      <c r="E781" s="19"/>
      <c r="F781" s="20"/>
      <c r="G781" s="20" t="s">
        <v>1053</v>
      </c>
      <c r="H781" s="21">
        <v>3</v>
      </c>
      <c r="I781" s="21" t="s">
        <v>994</v>
      </c>
      <c r="J781" s="46" t="s">
        <v>1070</v>
      </c>
      <c r="K781" s="46" t="s">
        <v>81</v>
      </c>
      <c r="L781" s="47"/>
      <c r="M781" s="48" t="s">
        <v>1070</v>
      </c>
      <c r="N781" s="48"/>
      <c r="O781" s="49"/>
      <c r="P781" s="50"/>
      <c r="Q781" s="50">
        <v>7.0000000000000007E-2</v>
      </c>
      <c r="R781" s="50"/>
      <c r="S781" s="50"/>
      <c r="T781" s="46" t="s">
        <v>1071</v>
      </c>
      <c r="U781" s="46"/>
      <c r="V781" s="51"/>
      <c r="W781" s="62"/>
      <c r="X781" s="62"/>
      <c r="Y781" s="23" t="str">
        <f>IF(M781&lt;&gt;"",$H781*M781,"")</f>
        <v/>
      </c>
      <c r="Z781" s="23" t="str">
        <f>IF(N781&lt;&gt;"",$H781*N781,"")</f>
        <v/>
      </c>
      <c r="AA781" s="19">
        <f>IF(OR(M781&lt;&gt;"",N781&lt;&gt;""),1,0)</f>
        <v>0</v>
      </c>
      <c r="AB781" s="19">
        <f>IF(M781&lt;&gt;0,1,0)</f>
        <v>1</v>
      </c>
      <c r="AC781" s="19">
        <f>IF(N781&lt;&gt;0,1,0)</f>
        <v>0</v>
      </c>
      <c r="AD781" s="23" t="str">
        <f>IF(W781&lt;&gt;"",$H781*W781,"")</f>
        <v/>
      </c>
      <c r="AE781" s="23" t="str">
        <f>IF(X781&lt;&gt;"",$H781*X781,"")</f>
        <v/>
      </c>
    </row>
    <row r="782" spans="2:31" x14ac:dyDescent="0.25">
      <c r="B782" s="18">
        <f>IF(G782="","",B781+1)</f>
        <v>760</v>
      </c>
      <c r="C782" s="25">
        <v>5500000002324</v>
      </c>
      <c r="D782" s="19"/>
      <c r="E782" s="19"/>
      <c r="F782" s="20"/>
      <c r="G782" s="20" t="s">
        <v>1054</v>
      </c>
      <c r="H782" s="21">
        <v>3</v>
      </c>
      <c r="I782" s="21" t="s">
        <v>994</v>
      </c>
      <c r="J782" s="46" t="s">
        <v>1070</v>
      </c>
      <c r="K782" s="46" t="s">
        <v>81</v>
      </c>
      <c r="L782" s="47"/>
      <c r="M782" s="48" t="s">
        <v>1070</v>
      </c>
      <c r="N782" s="48"/>
      <c r="O782" s="49"/>
      <c r="P782" s="50"/>
      <c r="Q782" s="50">
        <v>7.0000000000000007E-2</v>
      </c>
      <c r="R782" s="50"/>
      <c r="S782" s="50"/>
      <c r="T782" s="46" t="s">
        <v>1071</v>
      </c>
      <c r="U782" s="46"/>
      <c r="V782" s="51"/>
      <c r="W782" s="62"/>
      <c r="X782" s="62"/>
      <c r="Y782" s="23" t="str">
        <f>IF(M782&lt;&gt;"",$H782*M782,"")</f>
        <v/>
      </c>
      <c r="Z782" s="23" t="str">
        <f>IF(N782&lt;&gt;"",$H782*N782,"")</f>
        <v/>
      </c>
      <c r="AA782" s="19">
        <f>IF(OR(M782&lt;&gt;"",N782&lt;&gt;""),1,0)</f>
        <v>0</v>
      </c>
      <c r="AB782" s="19">
        <f>IF(M782&lt;&gt;0,1,0)</f>
        <v>1</v>
      </c>
      <c r="AC782" s="19">
        <f>IF(N782&lt;&gt;0,1,0)</f>
        <v>0</v>
      </c>
      <c r="AD782" s="23" t="str">
        <f>IF(W782&lt;&gt;"",$H782*W782,"")</f>
        <v/>
      </c>
      <c r="AE782" s="23" t="str">
        <f>IF(X782&lt;&gt;"",$H782*X782,"")</f>
        <v/>
      </c>
    </row>
    <row r="783" spans="2:31" x14ac:dyDescent="0.25">
      <c r="B783" s="18">
        <f>IF(G783="","",B782+1)</f>
        <v>761</v>
      </c>
      <c r="C783" s="25">
        <v>5500000002315</v>
      </c>
      <c r="D783" s="19"/>
      <c r="E783" s="19"/>
      <c r="F783" s="20"/>
      <c r="G783" s="20" t="s">
        <v>1055</v>
      </c>
      <c r="H783" s="21">
        <v>3</v>
      </c>
      <c r="I783" s="21" t="s">
        <v>994</v>
      </c>
      <c r="J783" s="46" t="s">
        <v>1070</v>
      </c>
      <c r="K783" s="46" t="s">
        <v>81</v>
      </c>
      <c r="L783" s="47"/>
      <c r="M783" s="48" t="s">
        <v>1070</v>
      </c>
      <c r="N783" s="48"/>
      <c r="O783" s="49"/>
      <c r="P783" s="50"/>
      <c r="Q783" s="50">
        <v>7.0000000000000007E-2</v>
      </c>
      <c r="R783" s="50"/>
      <c r="S783" s="50"/>
      <c r="T783" s="46" t="s">
        <v>1071</v>
      </c>
      <c r="U783" s="46"/>
      <c r="V783" s="51"/>
      <c r="W783" s="62"/>
      <c r="X783" s="62"/>
      <c r="Y783" s="23" t="str">
        <f>IF(M783&lt;&gt;"",$H783*M783,"")</f>
        <v/>
      </c>
      <c r="Z783" s="23" t="str">
        <f>IF(N783&lt;&gt;"",$H783*N783,"")</f>
        <v/>
      </c>
      <c r="AA783" s="19">
        <f>IF(OR(M783&lt;&gt;"",N783&lt;&gt;""),1,0)</f>
        <v>0</v>
      </c>
      <c r="AB783" s="19">
        <f>IF(M783&lt;&gt;0,1,0)</f>
        <v>1</v>
      </c>
      <c r="AC783" s="19">
        <f>IF(N783&lt;&gt;0,1,0)</f>
        <v>0</v>
      </c>
      <c r="AD783" s="23" t="str">
        <f>IF(W783&lt;&gt;"",$H783*W783,"")</f>
        <v/>
      </c>
      <c r="AE783" s="23" t="str">
        <f>IF(X783&lt;&gt;"",$H783*X783,"")</f>
        <v/>
      </c>
    </row>
    <row r="784" spans="2:31" x14ac:dyDescent="0.25">
      <c r="B784" s="18">
        <f>IF(G784="","",B783+1)</f>
        <v>762</v>
      </c>
      <c r="C784" s="25">
        <v>5500000002316</v>
      </c>
      <c r="D784" s="19"/>
      <c r="E784" s="19"/>
      <c r="F784" s="20"/>
      <c r="G784" s="20" t="s">
        <v>1056</v>
      </c>
      <c r="H784" s="21">
        <v>3</v>
      </c>
      <c r="I784" s="21" t="s">
        <v>994</v>
      </c>
      <c r="J784" s="46" t="s">
        <v>1070</v>
      </c>
      <c r="K784" s="46" t="s">
        <v>81</v>
      </c>
      <c r="L784" s="47"/>
      <c r="M784" s="48" t="s">
        <v>1070</v>
      </c>
      <c r="N784" s="48"/>
      <c r="O784" s="49"/>
      <c r="P784" s="50"/>
      <c r="Q784" s="50">
        <v>7.0000000000000007E-2</v>
      </c>
      <c r="R784" s="50"/>
      <c r="S784" s="50"/>
      <c r="T784" s="46" t="s">
        <v>1071</v>
      </c>
      <c r="U784" s="46"/>
      <c r="V784" s="51"/>
      <c r="W784" s="62"/>
      <c r="X784" s="62"/>
      <c r="Y784" s="23" t="str">
        <f>IF(M784&lt;&gt;"",$H784*M784,"")</f>
        <v/>
      </c>
      <c r="Z784" s="23" t="str">
        <f>IF(N784&lt;&gt;"",$H784*N784,"")</f>
        <v/>
      </c>
      <c r="AA784" s="19">
        <f>IF(OR(M784&lt;&gt;"",N784&lt;&gt;""),1,0)</f>
        <v>0</v>
      </c>
      <c r="AB784" s="19">
        <f>IF(M784&lt;&gt;0,1,0)</f>
        <v>1</v>
      </c>
      <c r="AC784" s="19">
        <f>IF(N784&lt;&gt;0,1,0)</f>
        <v>0</v>
      </c>
      <c r="AD784" s="23" t="str">
        <f>IF(W784&lt;&gt;"",$H784*W784,"")</f>
        <v/>
      </c>
      <c r="AE784" s="23" t="str">
        <f>IF(X784&lt;&gt;"",$H784*X784,"")</f>
        <v/>
      </c>
    </row>
    <row r="785" spans="2:31" x14ac:dyDescent="0.25">
      <c r="B785" s="18">
        <f>IF(G785="","",B784+1)</f>
        <v>763</v>
      </c>
      <c r="C785" s="25">
        <v>5500000002317</v>
      </c>
      <c r="D785" s="19"/>
      <c r="E785" s="19"/>
      <c r="F785" s="20"/>
      <c r="G785" s="20" t="s">
        <v>1057</v>
      </c>
      <c r="H785" s="21">
        <v>3</v>
      </c>
      <c r="I785" s="21" t="s">
        <v>994</v>
      </c>
      <c r="J785" s="46" t="s">
        <v>1070</v>
      </c>
      <c r="K785" s="46" t="s">
        <v>81</v>
      </c>
      <c r="L785" s="47"/>
      <c r="M785" s="48" t="s">
        <v>1070</v>
      </c>
      <c r="N785" s="48"/>
      <c r="O785" s="49"/>
      <c r="P785" s="50"/>
      <c r="Q785" s="50">
        <v>7.0000000000000007E-2</v>
      </c>
      <c r="R785" s="50"/>
      <c r="S785" s="50"/>
      <c r="T785" s="46" t="s">
        <v>1071</v>
      </c>
      <c r="U785" s="46"/>
      <c r="V785" s="51"/>
      <c r="W785" s="62"/>
      <c r="X785" s="62"/>
      <c r="Y785" s="23" t="str">
        <f>IF(M785&lt;&gt;"",$H785*M785,"")</f>
        <v/>
      </c>
      <c r="Z785" s="23" t="str">
        <f>IF(N785&lt;&gt;"",$H785*N785,"")</f>
        <v/>
      </c>
      <c r="AA785" s="19">
        <f>IF(OR(M785&lt;&gt;"",N785&lt;&gt;""),1,0)</f>
        <v>0</v>
      </c>
      <c r="AB785" s="19">
        <f>IF(M785&lt;&gt;0,1,0)</f>
        <v>1</v>
      </c>
      <c r="AC785" s="19">
        <f>IF(N785&lt;&gt;0,1,0)</f>
        <v>0</v>
      </c>
      <c r="AD785" s="23" t="str">
        <f>IF(W785&lt;&gt;"",$H785*W785,"")</f>
        <v/>
      </c>
      <c r="AE785" s="23" t="str">
        <f>IF(X785&lt;&gt;"",$H785*X785,"")</f>
        <v/>
      </c>
    </row>
    <row r="786" spans="2:31" x14ac:dyDescent="0.25">
      <c r="B786" s="18">
        <f>IF(G786="","",B785+1)</f>
        <v>764</v>
      </c>
      <c r="C786" s="25">
        <v>5500000002318</v>
      </c>
      <c r="D786" s="19"/>
      <c r="E786" s="19"/>
      <c r="F786" s="20"/>
      <c r="G786" s="20" t="s">
        <v>1058</v>
      </c>
      <c r="H786" s="21">
        <v>3</v>
      </c>
      <c r="I786" s="21" t="s">
        <v>994</v>
      </c>
      <c r="J786" s="46" t="s">
        <v>1070</v>
      </c>
      <c r="K786" s="46" t="s">
        <v>81</v>
      </c>
      <c r="L786" s="47"/>
      <c r="M786" s="48" t="s">
        <v>1070</v>
      </c>
      <c r="N786" s="48"/>
      <c r="O786" s="49"/>
      <c r="P786" s="50"/>
      <c r="Q786" s="50">
        <v>7.0000000000000007E-2</v>
      </c>
      <c r="R786" s="50"/>
      <c r="S786" s="50"/>
      <c r="T786" s="46" t="s">
        <v>1071</v>
      </c>
      <c r="U786" s="46"/>
      <c r="V786" s="51"/>
      <c r="W786" s="62"/>
      <c r="X786" s="62"/>
      <c r="Y786" s="23" t="str">
        <f>IF(M786&lt;&gt;"",$H786*M786,"")</f>
        <v/>
      </c>
      <c r="Z786" s="23" t="str">
        <f>IF(N786&lt;&gt;"",$H786*N786,"")</f>
        <v/>
      </c>
      <c r="AA786" s="19">
        <f>IF(OR(M786&lt;&gt;"",N786&lt;&gt;""),1,0)</f>
        <v>0</v>
      </c>
      <c r="AB786" s="19">
        <f>IF(M786&lt;&gt;0,1,0)</f>
        <v>1</v>
      </c>
      <c r="AC786" s="19">
        <f>IF(N786&lt;&gt;0,1,0)</f>
        <v>0</v>
      </c>
      <c r="AD786" s="23" t="str">
        <f>IF(W786&lt;&gt;"",$H786*W786,"")</f>
        <v/>
      </c>
      <c r="AE786" s="23" t="str">
        <f>IF(X786&lt;&gt;"",$H786*X786,"")</f>
        <v/>
      </c>
    </row>
    <row r="787" spans="2:31" x14ac:dyDescent="0.25">
      <c r="B787" s="18">
        <f>IF(G787="","",B786+1)</f>
        <v>765</v>
      </c>
      <c r="C787" s="25">
        <v>5500000002320</v>
      </c>
      <c r="D787" s="19"/>
      <c r="E787" s="19"/>
      <c r="F787" s="20"/>
      <c r="G787" s="20" t="s">
        <v>1059</v>
      </c>
      <c r="H787" s="21">
        <v>3</v>
      </c>
      <c r="I787" s="21" t="s">
        <v>994</v>
      </c>
      <c r="J787" s="46" t="s">
        <v>1070</v>
      </c>
      <c r="K787" s="46" t="s">
        <v>81</v>
      </c>
      <c r="L787" s="47"/>
      <c r="M787" s="48" t="s">
        <v>1070</v>
      </c>
      <c r="N787" s="48"/>
      <c r="O787" s="49"/>
      <c r="P787" s="50"/>
      <c r="Q787" s="50">
        <v>7.0000000000000007E-2</v>
      </c>
      <c r="R787" s="50"/>
      <c r="S787" s="50"/>
      <c r="T787" s="46" t="s">
        <v>1071</v>
      </c>
      <c r="U787" s="46"/>
      <c r="V787" s="51"/>
      <c r="W787" s="62"/>
      <c r="X787" s="62"/>
      <c r="Y787" s="23" t="str">
        <f>IF(M787&lt;&gt;"",$H787*M787,"")</f>
        <v/>
      </c>
      <c r="Z787" s="23" t="str">
        <f>IF(N787&lt;&gt;"",$H787*N787,"")</f>
        <v/>
      </c>
      <c r="AA787" s="19">
        <f>IF(OR(M787&lt;&gt;"",N787&lt;&gt;""),1,0)</f>
        <v>0</v>
      </c>
      <c r="AB787" s="19">
        <f>IF(M787&lt;&gt;0,1,0)</f>
        <v>1</v>
      </c>
      <c r="AC787" s="19">
        <f>IF(N787&lt;&gt;0,1,0)</f>
        <v>0</v>
      </c>
      <c r="AD787" s="23" t="str">
        <f>IF(W787&lt;&gt;"",$H787*W787,"")</f>
        <v/>
      </c>
      <c r="AE787" s="23" t="str">
        <f>IF(X787&lt;&gt;"",$H787*X787,"")</f>
        <v/>
      </c>
    </row>
    <row r="788" spans="2:31" x14ac:dyDescent="0.25">
      <c r="B788" s="18">
        <f>IF(G788="","",B787+1)</f>
        <v>766</v>
      </c>
      <c r="C788" s="25">
        <v>5500000002321</v>
      </c>
      <c r="D788" s="19"/>
      <c r="E788" s="19"/>
      <c r="F788" s="20"/>
      <c r="G788" s="20" t="s">
        <v>1060</v>
      </c>
      <c r="H788" s="21">
        <v>3</v>
      </c>
      <c r="I788" s="21" t="s">
        <v>994</v>
      </c>
      <c r="J788" s="46" t="s">
        <v>1070</v>
      </c>
      <c r="K788" s="46" t="s">
        <v>81</v>
      </c>
      <c r="L788" s="47"/>
      <c r="M788" s="48" t="s">
        <v>1070</v>
      </c>
      <c r="N788" s="48"/>
      <c r="O788" s="49"/>
      <c r="P788" s="50"/>
      <c r="Q788" s="50">
        <v>7.0000000000000007E-2</v>
      </c>
      <c r="R788" s="50"/>
      <c r="S788" s="50"/>
      <c r="T788" s="46" t="s">
        <v>1071</v>
      </c>
      <c r="U788" s="46"/>
      <c r="V788" s="51"/>
      <c r="W788" s="62"/>
      <c r="X788" s="62"/>
      <c r="Y788" s="23" t="str">
        <f>IF(M788&lt;&gt;"",$H788*M788,"")</f>
        <v/>
      </c>
      <c r="Z788" s="23" t="str">
        <f>IF(N788&lt;&gt;"",$H788*N788,"")</f>
        <v/>
      </c>
      <c r="AA788" s="19">
        <f>IF(OR(M788&lt;&gt;"",N788&lt;&gt;""),1,0)</f>
        <v>0</v>
      </c>
      <c r="AB788" s="19">
        <f>IF(M788&lt;&gt;0,1,0)</f>
        <v>1</v>
      </c>
      <c r="AC788" s="19">
        <f>IF(N788&lt;&gt;0,1,0)</f>
        <v>0</v>
      </c>
      <c r="AD788" s="23" t="str">
        <f>IF(W788&lt;&gt;"",$H788*W788,"")</f>
        <v/>
      </c>
      <c r="AE788" s="23" t="str">
        <f>IF(X788&lt;&gt;"",$H788*X788,"")</f>
        <v/>
      </c>
    </row>
    <row r="789" spans="2:31" x14ac:dyDescent="0.25">
      <c r="B789" s="18">
        <f>IF(G789="","",B788+1)</f>
        <v>767</v>
      </c>
      <c r="C789" s="25">
        <v>5500000002322</v>
      </c>
      <c r="D789" s="19"/>
      <c r="E789" s="19"/>
      <c r="F789" s="20"/>
      <c r="G789" s="20" t="s">
        <v>1061</v>
      </c>
      <c r="H789" s="21">
        <v>3</v>
      </c>
      <c r="I789" s="21" t="s">
        <v>994</v>
      </c>
      <c r="J789" s="46" t="s">
        <v>1070</v>
      </c>
      <c r="K789" s="46" t="s">
        <v>81</v>
      </c>
      <c r="L789" s="47"/>
      <c r="M789" s="48" t="s">
        <v>1070</v>
      </c>
      <c r="N789" s="48"/>
      <c r="O789" s="49"/>
      <c r="P789" s="50"/>
      <c r="Q789" s="50">
        <v>7.0000000000000007E-2</v>
      </c>
      <c r="R789" s="50"/>
      <c r="S789" s="50"/>
      <c r="T789" s="46" t="s">
        <v>1071</v>
      </c>
      <c r="U789" s="46"/>
      <c r="V789" s="51"/>
      <c r="W789" s="62"/>
      <c r="X789" s="62"/>
      <c r="Y789" s="23" t="str">
        <f>IF(M789&lt;&gt;"",$H789*M789,"")</f>
        <v/>
      </c>
      <c r="Z789" s="23" t="str">
        <f>IF(N789&lt;&gt;"",$H789*N789,"")</f>
        <v/>
      </c>
      <c r="AA789" s="19">
        <f>IF(OR(M789&lt;&gt;"",N789&lt;&gt;""),1,0)</f>
        <v>0</v>
      </c>
      <c r="AB789" s="19">
        <f>IF(M789&lt;&gt;0,1,0)</f>
        <v>1</v>
      </c>
      <c r="AC789" s="19">
        <f>IF(N789&lt;&gt;0,1,0)</f>
        <v>0</v>
      </c>
      <c r="AD789" s="23" t="str">
        <f>IF(W789&lt;&gt;"",$H789*W789,"")</f>
        <v/>
      </c>
      <c r="AE789" s="23" t="str">
        <f>IF(X789&lt;&gt;"",$H789*X789,"")</f>
        <v/>
      </c>
    </row>
    <row r="790" spans="2:31" x14ac:dyDescent="0.25">
      <c r="B790" s="18">
        <f>IF(G790="","",B789+1)</f>
        <v>768</v>
      </c>
      <c r="C790" s="25">
        <v>5500000002323</v>
      </c>
      <c r="D790" s="19"/>
      <c r="E790" s="19"/>
      <c r="F790" s="20"/>
      <c r="G790" s="20" t="s">
        <v>1062</v>
      </c>
      <c r="H790" s="21">
        <v>3</v>
      </c>
      <c r="I790" s="21" t="s">
        <v>994</v>
      </c>
      <c r="J790" s="46" t="s">
        <v>1070</v>
      </c>
      <c r="K790" s="46" t="s">
        <v>81</v>
      </c>
      <c r="L790" s="47"/>
      <c r="M790" s="48" t="s">
        <v>1070</v>
      </c>
      <c r="N790" s="48"/>
      <c r="O790" s="49"/>
      <c r="P790" s="50"/>
      <c r="Q790" s="50">
        <v>7.0000000000000007E-2</v>
      </c>
      <c r="R790" s="50"/>
      <c r="S790" s="50"/>
      <c r="T790" s="46" t="s">
        <v>1071</v>
      </c>
      <c r="U790" s="46"/>
      <c r="V790" s="51"/>
      <c r="W790" s="62"/>
      <c r="X790" s="62"/>
      <c r="Y790" s="23" t="str">
        <f>IF(M790&lt;&gt;"",$H790*M790,"")</f>
        <v/>
      </c>
      <c r="Z790" s="23" t="str">
        <f>IF(N790&lt;&gt;"",$H790*N790,"")</f>
        <v/>
      </c>
      <c r="AA790" s="19">
        <f>IF(OR(M790&lt;&gt;"",N790&lt;&gt;""),1,0)</f>
        <v>0</v>
      </c>
      <c r="AB790" s="19">
        <f>IF(M790&lt;&gt;0,1,0)</f>
        <v>1</v>
      </c>
      <c r="AC790" s="19">
        <f>IF(N790&lt;&gt;0,1,0)</f>
        <v>0</v>
      </c>
      <c r="AD790" s="23" t="str">
        <f>IF(W790&lt;&gt;"",$H790*W790,"")</f>
        <v/>
      </c>
      <c r="AE790" s="23" t="str">
        <f>IF(X790&lt;&gt;"",$H790*X790,"")</f>
        <v/>
      </c>
    </row>
    <row r="791" spans="2:31" x14ac:dyDescent="0.25">
      <c r="B791" s="18">
        <f>IF(G791="","",B790+1)</f>
        <v>769</v>
      </c>
      <c r="C791" s="25">
        <v>5300000005327</v>
      </c>
      <c r="D791" s="19"/>
      <c r="E791" s="19"/>
      <c r="F791" s="20"/>
      <c r="G791" s="20" t="s">
        <v>836</v>
      </c>
      <c r="H791" s="21">
        <v>1</v>
      </c>
      <c r="I791" s="21" t="s">
        <v>994</v>
      </c>
      <c r="J791" s="46" t="s">
        <v>1070</v>
      </c>
      <c r="K791" s="46" t="s">
        <v>81</v>
      </c>
      <c r="L791" s="47"/>
      <c r="M791" s="48" t="s">
        <v>1070</v>
      </c>
      <c r="N791" s="48"/>
      <c r="O791" s="49"/>
      <c r="P791" s="50"/>
      <c r="Q791" s="50">
        <v>7.0000000000000007E-2</v>
      </c>
      <c r="R791" s="50"/>
      <c r="S791" s="50"/>
      <c r="T791" s="46" t="s">
        <v>1071</v>
      </c>
      <c r="U791" s="46"/>
      <c r="V791" s="51"/>
      <c r="W791" s="62"/>
      <c r="X791" s="62"/>
      <c r="Y791" s="23" t="str">
        <f>IF(M791&lt;&gt;"",$H791*M791,"")</f>
        <v/>
      </c>
      <c r="Z791" s="23" t="str">
        <f>IF(N791&lt;&gt;"",$H791*N791,"")</f>
        <v/>
      </c>
      <c r="AA791" s="19">
        <f>IF(OR(M791&lt;&gt;"",N791&lt;&gt;""),1,0)</f>
        <v>0</v>
      </c>
      <c r="AB791" s="19">
        <f>IF(M791&lt;&gt;0,1,0)</f>
        <v>1</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837</v>
      </c>
      <c r="H792" s="21">
        <v>1</v>
      </c>
      <c r="I792" s="21" t="s">
        <v>994</v>
      </c>
      <c r="J792" s="46" t="s">
        <v>1070</v>
      </c>
      <c r="K792" s="46" t="s">
        <v>81</v>
      </c>
      <c r="L792" s="47"/>
      <c r="M792" s="48" t="s">
        <v>1070</v>
      </c>
      <c r="N792" s="48"/>
      <c r="O792" s="49"/>
      <c r="P792" s="50"/>
      <c r="Q792" s="50">
        <v>7.0000000000000007E-2</v>
      </c>
      <c r="R792" s="50"/>
      <c r="S792" s="50"/>
      <c r="T792" s="46" t="s">
        <v>1071</v>
      </c>
      <c r="U792" s="46"/>
      <c r="V792" s="51"/>
      <c r="W792" s="62"/>
      <c r="X792" s="62"/>
      <c r="Y792" s="23" t="str">
        <f>IF(M792&lt;&gt;"",$H792*M792,"")</f>
        <v/>
      </c>
      <c r="Z792" s="23" t="str">
        <f>IF(N792&lt;&gt;"",$H792*N792,"")</f>
        <v/>
      </c>
      <c r="AA792" s="19">
        <f>IF(OR(M792&lt;&gt;"",N792&lt;&gt;""),1,0)</f>
        <v>0</v>
      </c>
      <c r="AB792" s="19">
        <f>IF(M792&lt;&gt;0,1,0)</f>
        <v>1</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838</v>
      </c>
      <c r="H793" s="21">
        <v>1</v>
      </c>
      <c r="I793" s="21" t="s">
        <v>994</v>
      </c>
      <c r="J793" s="46">
        <v>82055900</v>
      </c>
      <c r="K793" s="46" t="s">
        <v>104</v>
      </c>
      <c r="L793" s="47"/>
      <c r="M793" s="48">
        <v>44.590909090909093</v>
      </c>
      <c r="N793" s="48"/>
      <c r="O793" s="49"/>
      <c r="P793" s="50"/>
      <c r="Q793" s="50">
        <v>7.0000000000000007E-2</v>
      </c>
      <c r="R793" s="50"/>
      <c r="S793" s="50"/>
      <c r="T793" s="46" t="s">
        <v>1071</v>
      </c>
      <c r="U793" s="46"/>
      <c r="V793" s="51"/>
      <c r="W793" s="62"/>
      <c r="X793" s="62"/>
      <c r="Y793" s="23">
        <f>IF(M793&lt;&gt;"",$H793*M793,"")</f>
        <v>44.590909090909093</v>
      </c>
      <c r="Z793" s="23" t="str">
        <f>IF(N793&lt;&gt;"",$H793*N793,"")</f>
        <v/>
      </c>
      <c r="AA793" s="19">
        <f>IF(OR(M793&lt;&gt;"",N793&lt;&gt;""),1,0)</f>
        <v>1</v>
      </c>
      <c r="AB793" s="19">
        <f>IF(M793&lt;&gt;0,1,0)</f>
        <v>1</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839</v>
      </c>
      <c r="H794" s="21">
        <v>1</v>
      </c>
      <c r="I794" s="21" t="s">
        <v>994</v>
      </c>
      <c r="J794" s="46">
        <v>82130000</v>
      </c>
      <c r="K794" s="46" t="s">
        <v>104</v>
      </c>
      <c r="L794" s="47"/>
      <c r="M794" s="48">
        <v>101.16666666666667</v>
      </c>
      <c r="N794" s="48"/>
      <c r="O794" s="49"/>
      <c r="P794" s="50"/>
      <c r="Q794" s="50">
        <v>7.0000000000000007E-2</v>
      </c>
      <c r="R794" s="50"/>
      <c r="S794" s="50"/>
      <c r="T794" s="46" t="s">
        <v>1071</v>
      </c>
      <c r="U794" s="46"/>
      <c r="V794" s="51"/>
      <c r="W794" s="62"/>
      <c r="X794" s="62"/>
      <c r="Y794" s="23">
        <f>IF(M794&lt;&gt;"",$H794*M794,"")</f>
        <v>101.16666666666667</v>
      </c>
      <c r="Z794" s="23" t="str">
        <f>IF(N794&lt;&gt;"",$H794*N794,"")</f>
        <v/>
      </c>
      <c r="AA794" s="19">
        <f>IF(OR(M794&lt;&gt;"",N794&lt;&gt;""),1,0)</f>
        <v>1</v>
      </c>
      <c r="AB794" s="19">
        <f>IF(M794&lt;&gt;0,1,0)</f>
        <v>1</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840</v>
      </c>
      <c r="H795" s="21">
        <v>1</v>
      </c>
      <c r="I795" s="21" t="s">
        <v>994</v>
      </c>
      <c r="J795" s="46" t="s">
        <v>1070</v>
      </c>
      <c r="K795" s="46" t="s">
        <v>81</v>
      </c>
      <c r="L795" s="47"/>
      <c r="M795" s="48" t="s">
        <v>1070</v>
      </c>
      <c r="N795" s="48"/>
      <c r="O795" s="49"/>
      <c r="P795" s="50"/>
      <c r="Q795" s="50">
        <v>7.0000000000000007E-2</v>
      </c>
      <c r="R795" s="50"/>
      <c r="S795" s="50"/>
      <c r="T795" s="46" t="s">
        <v>1071</v>
      </c>
      <c r="U795" s="46"/>
      <c r="V795" s="51"/>
      <c r="W795" s="62"/>
      <c r="X795" s="62"/>
      <c r="Y795" s="23" t="str">
        <f>IF(M795&lt;&gt;"",$H795*M795,"")</f>
        <v/>
      </c>
      <c r="Z795" s="23" t="str">
        <f>IF(N795&lt;&gt;"",$H795*N795,"")</f>
        <v/>
      </c>
      <c r="AA795" s="19">
        <f>IF(OR(M795&lt;&gt;"",N795&lt;&gt;""),1,0)</f>
        <v>0</v>
      </c>
      <c r="AB795" s="19">
        <f>IF(M795&lt;&gt;0,1,0)</f>
        <v>1</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841</v>
      </c>
      <c r="H796" s="21">
        <v>1</v>
      </c>
      <c r="I796" s="21" t="s">
        <v>994</v>
      </c>
      <c r="J796" s="46" t="s">
        <v>1070</v>
      </c>
      <c r="K796" s="46" t="s">
        <v>81</v>
      </c>
      <c r="L796" s="47"/>
      <c r="M796" s="48" t="s">
        <v>1070</v>
      </c>
      <c r="N796" s="48"/>
      <c r="O796" s="49"/>
      <c r="P796" s="50"/>
      <c r="Q796" s="50">
        <v>7.0000000000000007E-2</v>
      </c>
      <c r="R796" s="50"/>
      <c r="S796" s="50"/>
      <c r="T796" s="46" t="s">
        <v>1071</v>
      </c>
      <c r="U796" s="46"/>
      <c r="V796" s="51"/>
      <c r="W796" s="62"/>
      <c r="X796" s="62"/>
      <c r="Y796" s="23" t="str">
        <f>IF(M796&lt;&gt;"",$H796*M796,"")</f>
        <v/>
      </c>
      <c r="Z796" s="23" t="str">
        <f>IF(N796&lt;&gt;"",$H796*N796,"")</f>
        <v/>
      </c>
      <c r="AA796" s="19">
        <f>IF(OR(M796&lt;&gt;"",N796&lt;&gt;""),1,0)</f>
        <v>0</v>
      </c>
      <c r="AB796" s="19">
        <f>IF(M796&lt;&gt;0,1,0)</f>
        <v>1</v>
      </c>
      <c r="AC796" s="19">
        <f>IF(N796&lt;&gt;0,1,0)</f>
        <v>0</v>
      </c>
      <c r="AD796" s="23" t="str">
        <f>IF(W796&lt;&gt;"",$H796*W796,"")</f>
        <v/>
      </c>
      <c r="AE796" s="23" t="str">
        <f>IF(X796&lt;&gt;"",$H796*X796,"")</f>
        <v/>
      </c>
    </row>
    <row r="797" spans="2:31" x14ac:dyDescent="0.25">
      <c r="B797" s="18">
        <f>IF(G797="","",B796+1)</f>
        <v>775</v>
      </c>
      <c r="C797" s="25">
        <v>5500000001576</v>
      </c>
      <c r="D797" s="19"/>
      <c r="E797" s="19"/>
      <c r="F797" s="20"/>
      <c r="G797" s="20" t="s">
        <v>842</v>
      </c>
      <c r="H797" s="21">
        <v>1</v>
      </c>
      <c r="I797" s="21" t="s">
        <v>994</v>
      </c>
      <c r="J797" s="46" t="s">
        <v>1070</v>
      </c>
      <c r="K797" s="46" t="s">
        <v>81</v>
      </c>
      <c r="L797" s="47"/>
      <c r="M797" s="48" t="s">
        <v>1070</v>
      </c>
      <c r="N797" s="48"/>
      <c r="O797" s="49"/>
      <c r="P797" s="50"/>
      <c r="Q797" s="50">
        <v>7.0000000000000007E-2</v>
      </c>
      <c r="R797" s="50"/>
      <c r="S797" s="50"/>
      <c r="T797" s="46" t="s">
        <v>1071</v>
      </c>
      <c r="U797" s="46"/>
      <c r="V797" s="51"/>
      <c r="W797" s="62"/>
      <c r="X797" s="62"/>
      <c r="Y797" s="23" t="str">
        <f>IF(M797&lt;&gt;"",$H797*M797,"")</f>
        <v/>
      </c>
      <c r="Z797" s="23" t="str">
        <f>IF(N797&lt;&gt;"",$H797*N797,"")</f>
        <v/>
      </c>
      <c r="AA797" s="19">
        <f>IF(OR(M797&lt;&gt;"",N797&lt;&gt;""),1,0)</f>
        <v>0</v>
      </c>
      <c r="AB797" s="19">
        <f>IF(M797&lt;&gt;0,1,0)</f>
        <v>1</v>
      </c>
      <c r="AC797" s="19">
        <f>IF(N797&lt;&gt;0,1,0)</f>
        <v>0</v>
      </c>
      <c r="AD797" s="23" t="str">
        <f>IF(W797&lt;&gt;"",$H797*W797,"")</f>
        <v/>
      </c>
      <c r="AE797" s="23" t="str">
        <f>IF(X797&lt;&gt;"",$H797*X797,"")</f>
        <v/>
      </c>
    </row>
    <row r="798" spans="2:31" x14ac:dyDescent="0.25">
      <c r="B798" s="18">
        <f>IF(G798="","",B797+1)</f>
        <v>776</v>
      </c>
      <c r="C798" s="25">
        <v>5200000022168</v>
      </c>
      <c r="D798" s="19"/>
      <c r="E798" s="19"/>
      <c r="F798" s="20"/>
      <c r="G798" s="20" t="s">
        <v>1063</v>
      </c>
      <c r="H798" s="21">
        <v>1</v>
      </c>
      <c r="I798" s="21" t="s">
        <v>994</v>
      </c>
      <c r="J798" s="46" t="s">
        <v>1070</v>
      </c>
      <c r="K798" s="46" t="s">
        <v>81</v>
      </c>
      <c r="L798" s="47"/>
      <c r="M798" s="48" t="s">
        <v>1070</v>
      </c>
      <c r="N798" s="48"/>
      <c r="O798" s="49"/>
      <c r="P798" s="50"/>
      <c r="Q798" s="50">
        <v>7.0000000000000007E-2</v>
      </c>
      <c r="R798" s="50"/>
      <c r="S798" s="50"/>
      <c r="T798" s="46" t="s">
        <v>1071</v>
      </c>
      <c r="U798" s="46"/>
      <c r="V798" s="51"/>
      <c r="W798" s="62"/>
      <c r="X798" s="62"/>
      <c r="Y798" s="23" t="str">
        <f>IF(M798&lt;&gt;"",$H798*M798,"")</f>
        <v/>
      </c>
      <c r="Z798" s="23" t="str">
        <f>IF(N798&lt;&gt;"",$H798*N798,"")</f>
        <v/>
      </c>
      <c r="AA798" s="19">
        <f>IF(OR(M798&lt;&gt;"",N798&lt;&gt;""),1,0)</f>
        <v>0</v>
      </c>
      <c r="AB798" s="19">
        <f>IF(M798&lt;&gt;0,1,0)</f>
        <v>1</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1064</v>
      </c>
      <c r="H799" s="21">
        <v>1</v>
      </c>
      <c r="I799" s="21" t="s">
        <v>994</v>
      </c>
      <c r="J799" s="46" t="s">
        <v>1070</v>
      </c>
      <c r="K799" s="46" t="s">
        <v>81</v>
      </c>
      <c r="L799" s="47"/>
      <c r="M799" s="48" t="s">
        <v>1070</v>
      </c>
      <c r="N799" s="48"/>
      <c r="O799" s="49"/>
      <c r="P799" s="50"/>
      <c r="Q799" s="50">
        <v>7.0000000000000007E-2</v>
      </c>
      <c r="R799" s="50"/>
      <c r="S799" s="50"/>
      <c r="T799" s="46" t="s">
        <v>1071</v>
      </c>
      <c r="U799" s="46"/>
      <c r="V799" s="51"/>
      <c r="W799" s="62"/>
      <c r="X799" s="62"/>
      <c r="Y799" s="23" t="str">
        <f>IF(M799&lt;&gt;"",$H799*M799,"")</f>
        <v/>
      </c>
      <c r="Z799" s="23" t="str">
        <f>IF(N799&lt;&gt;"",$H799*N799,"")</f>
        <v/>
      </c>
      <c r="AA799" s="19">
        <f>IF(OR(M799&lt;&gt;"",N799&lt;&gt;""),1,0)</f>
        <v>0</v>
      </c>
      <c r="AB799" s="19">
        <f>IF(M799&lt;&gt;0,1,0)</f>
        <v>1</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1065</v>
      </c>
      <c r="H800" s="21">
        <v>1</v>
      </c>
      <c r="I800" s="21" t="s">
        <v>994</v>
      </c>
      <c r="J800" s="46" t="s">
        <v>1070</v>
      </c>
      <c r="K800" s="46" t="s">
        <v>81</v>
      </c>
      <c r="L800" s="47"/>
      <c r="M800" s="48" t="s">
        <v>1070</v>
      </c>
      <c r="N800" s="48"/>
      <c r="O800" s="49"/>
      <c r="P800" s="50"/>
      <c r="Q800" s="50">
        <v>7.0000000000000007E-2</v>
      </c>
      <c r="R800" s="50"/>
      <c r="S800" s="50"/>
      <c r="T800" s="46" t="s">
        <v>1071</v>
      </c>
      <c r="U800" s="46"/>
      <c r="V800" s="51"/>
      <c r="W800" s="62"/>
      <c r="X800" s="62"/>
      <c r="Y800" s="23" t="str">
        <f>IF(M800&lt;&gt;"",$H800*M800,"")</f>
        <v/>
      </c>
      <c r="Z800" s="23" t="str">
        <f>IF(N800&lt;&gt;"",$H800*N800,"")</f>
        <v/>
      </c>
      <c r="AA800" s="19">
        <f>IF(OR(M800&lt;&gt;"",N800&lt;&gt;""),1,0)</f>
        <v>0</v>
      </c>
      <c r="AB800" s="19">
        <f>IF(M800&lt;&gt;0,1,0)</f>
        <v>1</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843</v>
      </c>
      <c r="H801" s="21">
        <v>1</v>
      </c>
      <c r="I801" s="21" t="s">
        <v>994</v>
      </c>
      <c r="J801" s="46" t="s">
        <v>1070</v>
      </c>
      <c r="K801" s="46" t="s">
        <v>81</v>
      </c>
      <c r="L801" s="47"/>
      <c r="M801" s="48" t="s">
        <v>1070</v>
      </c>
      <c r="N801" s="48"/>
      <c r="O801" s="49"/>
      <c r="P801" s="50"/>
      <c r="Q801" s="50">
        <v>7.0000000000000007E-2</v>
      </c>
      <c r="R801" s="50"/>
      <c r="S801" s="50"/>
      <c r="T801" s="46" t="s">
        <v>1071</v>
      </c>
      <c r="U801" s="46"/>
      <c r="V801" s="51"/>
      <c r="W801" s="62"/>
      <c r="X801" s="62"/>
      <c r="Y801" s="23" t="str">
        <f>IF(M801&lt;&gt;"",$H801*M801,"")</f>
        <v/>
      </c>
      <c r="Z801" s="23" t="str">
        <f>IF(N801&lt;&gt;"",$H801*N801,"")</f>
        <v/>
      </c>
      <c r="AA801" s="19">
        <f>IF(OR(M801&lt;&gt;"",N801&lt;&gt;""),1,0)</f>
        <v>0</v>
      </c>
      <c r="AB801" s="19">
        <f>IF(M801&lt;&gt;0,1,0)</f>
        <v>1</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844</v>
      </c>
      <c r="H802" s="21">
        <v>1</v>
      </c>
      <c r="I802" s="21" t="s">
        <v>994</v>
      </c>
      <c r="J802" s="46" t="s">
        <v>1070</v>
      </c>
      <c r="K802" s="46" t="s">
        <v>81</v>
      </c>
      <c r="L802" s="47"/>
      <c r="M802" s="48" t="s">
        <v>1070</v>
      </c>
      <c r="N802" s="48"/>
      <c r="O802" s="49"/>
      <c r="P802" s="50"/>
      <c r="Q802" s="50">
        <v>7.0000000000000007E-2</v>
      </c>
      <c r="R802" s="50"/>
      <c r="S802" s="50"/>
      <c r="T802" s="46" t="s">
        <v>1071</v>
      </c>
      <c r="U802" s="46"/>
      <c r="V802" s="51"/>
      <c r="W802" s="62"/>
      <c r="X802" s="62"/>
      <c r="Y802" s="23" t="str">
        <f>IF(M802&lt;&gt;"",$H802*M802,"")</f>
        <v/>
      </c>
      <c r="Z802" s="23" t="str">
        <f>IF(N802&lt;&gt;"",$H802*N802,"")</f>
        <v/>
      </c>
      <c r="AA802" s="19">
        <f>IF(OR(M802&lt;&gt;"",N802&lt;&gt;""),1,0)</f>
        <v>0</v>
      </c>
      <c r="AB802" s="19">
        <f>IF(M802&lt;&gt;0,1,0)</f>
        <v>1</v>
      </c>
      <c r="AC802" s="19">
        <f>IF(N802&lt;&gt;0,1,0)</f>
        <v>0</v>
      </c>
      <c r="AD802" s="23" t="str">
        <f>IF(W802&lt;&gt;"",$H802*W802,"")</f>
        <v/>
      </c>
      <c r="AE802" s="23" t="str">
        <f>IF(X802&lt;&gt;"",$H802*X802,"")</f>
        <v/>
      </c>
    </row>
    <row r="803" spans="2:31" x14ac:dyDescent="0.25">
      <c r="B803" s="18">
        <f>IF(G803="","",B802+1)</f>
        <v>781</v>
      </c>
      <c r="C803" s="25">
        <v>5200000013248</v>
      </c>
      <c r="D803" s="19"/>
      <c r="E803" s="19"/>
      <c r="F803" s="20"/>
      <c r="G803" s="20" t="s">
        <v>845</v>
      </c>
      <c r="H803" s="21">
        <v>1</v>
      </c>
      <c r="I803" s="21" t="s">
        <v>994</v>
      </c>
      <c r="J803" s="46" t="s">
        <v>1070</v>
      </c>
      <c r="K803" s="46" t="s">
        <v>81</v>
      </c>
      <c r="L803" s="47"/>
      <c r="M803" s="48" t="s">
        <v>1070</v>
      </c>
      <c r="N803" s="48"/>
      <c r="O803" s="49"/>
      <c r="P803" s="50"/>
      <c r="Q803" s="50">
        <v>7.0000000000000007E-2</v>
      </c>
      <c r="R803" s="50"/>
      <c r="S803" s="50"/>
      <c r="T803" s="46" t="s">
        <v>1071</v>
      </c>
      <c r="U803" s="46"/>
      <c r="V803" s="51"/>
      <c r="W803" s="62"/>
      <c r="X803" s="62"/>
      <c r="Y803" s="23" t="str">
        <f>IF(M803&lt;&gt;"",$H803*M803,"")</f>
        <v/>
      </c>
      <c r="Z803" s="23" t="str">
        <f>IF(N803&lt;&gt;"",$H803*N803,"")</f>
        <v/>
      </c>
      <c r="AA803" s="19">
        <f>IF(OR(M803&lt;&gt;"",N803&lt;&gt;""),1,0)</f>
        <v>0</v>
      </c>
      <c r="AB803" s="19">
        <f>IF(M803&lt;&gt;0,1,0)</f>
        <v>1</v>
      </c>
      <c r="AC803" s="19">
        <f>IF(N803&lt;&gt;0,1,0)</f>
        <v>0</v>
      </c>
      <c r="AD803" s="23" t="str">
        <f>IF(W803&lt;&gt;"",$H803*W803,"")</f>
        <v/>
      </c>
      <c r="AE803" s="23" t="str">
        <f>IF(X803&lt;&gt;"",$H803*X803,"")</f>
        <v/>
      </c>
    </row>
    <row r="804" spans="2:31" x14ac:dyDescent="0.25">
      <c r="B804" s="18">
        <f>IF(G804="","",B803+1)</f>
        <v>782</v>
      </c>
      <c r="C804" s="25">
        <v>5500000000629</v>
      </c>
      <c r="D804" s="19"/>
      <c r="E804" s="19"/>
      <c r="F804" s="20"/>
      <c r="G804" s="20" t="s">
        <v>846</v>
      </c>
      <c r="H804" s="21">
        <v>1</v>
      </c>
      <c r="I804" s="21" t="s">
        <v>994</v>
      </c>
      <c r="J804" s="46" t="s">
        <v>1070</v>
      </c>
      <c r="K804" s="46" t="s">
        <v>81</v>
      </c>
      <c r="L804" s="47"/>
      <c r="M804" s="48" t="s">
        <v>1070</v>
      </c>
      <c r="N804" s="48"/>
      <c r="O804" s="49"/>
      <c r="P804" s="50"/>
      <c r="Q804" s="50">
        <v>7.0000000000000007E-2</v>
      </c>
      <c r="R804" s="50"/>
      <c r="S804" s="50"/>
      <c r="T804" s="46" t="s">
        <v>1071</v>
      </c>
      <c r="U804" s="46"/>
      <c r="V804" s="51"/>
      <c r="W804" s="62"/>
      <c r="X804" s="62"/>
      <c r="Y804" s="23" t="str">
        <f>IF(M804&lt;&gt;"",$H804*M804,"")</f>
        <v/>
      </c>
      <c r="Z804" s="23" t="str">
        <f>IF(N804&lt;&gt;"",$H804*N804,"")</f>
        <v/>
      </c>
      <c r="AA804" s="19">
        <f>IF(OR(M804&lt;&gt;"",N804&lt;&gt;""),1,0)</f>
        <v>0</v>
      </c>
      <c r="AB804" s="19">
        <f>IF(M804&lt;&gt;0,1,0)</f>
        <v>1</v>
      </c>
      <c r="AC804" s="19">
        <f>IF(N804&lt;&gt;0,1,0)</f>
        <v>0</v>
      </c>
      <c r="AD804" s="23" t="str">
        <f>IF(W804&lt;&gt;"",$H804*W804,"")</f>
        <v/>
      </c>
      <c r="AE804" s="23" t="str">
        <f>IF(X804&lt;&gt;"",$H804*X804,"")</f>
        <v/>
      </c>
    </row>
    <row r="805" spans="2:31" x14ac:dyDescent="0.25">
      <c r="B805" s="18">
        <f>IF(G805="","",B804+1)</f>
        <v>783</v>
      </c>
      <c r="C805" s="25">
        <v>5500000000549</v>
      </c>
      <c r="D805" s="19"/>
      <c r="E805" s="19"/>
      <c r="F805" s="20"/>
      <c r="G805" s="20" t="s">
        <v>847</v>
      </c>
      <c r="H805" s="21">
        <v>7</v>
      </c>
      <c r="I805" s="21" t="s">
        <v>994</v>
      </c>
      <c r="J805" s="46" t="s">
        <v>1070</v>
      </c>
      <c r="K805" s="46" t="s">
        <v>81</v>
      </c>
      <c r="L805" s="47"/>
      <c r="M805" s="48" t="s">
        <v>1070</v>
      </c>
      <c r="N805" s="48"/>
      <c r="O805" s="49"/>
      <c r="P805" s="50"/>
      <c r="Q805" s="50">
        <v>7.0000000000000007E-2</v>
      </c>
      <c r="R805" s="50"/>
      <c r="S805" s="50"/>
      <c r="T805" s="46" t="s">
        <v>1071</v>
      </c>
      <c r="U805" s="46"/>
      <c r="V805" s="51"/>
      <c r="W805" s="62"/>
      <c r="X805" s="62"/>
      <c r="Y805" s="23" t="str">
        <f>IF(M805&lt;&gt;"",$H805*M805,"")</f>
        <v/>
      </c>
      <c r="Z805" s="23" t="str">
        <f>IF(N805&lt;&gt;"",$H805*N805,"")</f>
        <v/>
      </c>
      <c r="AA805" s="19">
        <f>IF(OR(M805&lt;&gt;"",N805&lt;&gt;""),1,0)</f>
        <v>0</v>
      </c>
      <c r="AB805" s="19">
        <f>IF(M805&lt;&gt;0,1,0)</f>
        <v>1</v>
      </c>
      <c r="AC805" s="19">
        <f>IF(N805&lt;&gt;0,1,0)</f>
        <v>0</v>
      </c>
      <c r="AD805" s="23" t="str">
        <f>IF(W805&lt;&gt;"",$H805*W805,"")</f>
        <v/>
      </c>
      <c r="AE805" s="23" t="str">
        <f>IF(X805&lt;&gt;"",$H805*X805,"")</f>
        <v/>
      </c>
    </row>
    <row r="806" spans="2:31" x14ac:dyDescent="0.25">
      <c r="B806" s="18">
        <f>IF(G806="","",B805+1)</f>
        <v>784</v>
      </c>
      <c r="C806" s="25">
        <v>5500000000045</v>
      </c>
      <c r="D806" s="19"/>
      <c r="E806" s="19"/>
      <c r="F806" s="20"/>
      <c r="G806" s="20" t="s">
        <v>848</v>
      </c>
      <c r="H806" s="21">
        <v>1</v>
      </c>
      <c r="I806" s="21" t="s">
        <v>994</v>
      </c>
      <c r="J806" s="46" t="s">
        <v>1070</v>
      </c>
      <c r="K806" s="46" t="s">
        <v>81</v>
      </c>
      <c r="L806" s="47"/>
      <c r="M806" s="48" t="s">
        <v>1070</v>
      </c>
      <c r="N806" s="48"/>
      <c r="O806" s="49"/>
      <c r="P806" s="50"/>
      <c r="Q806" s="50">
        <v>7.0000000000000007E-2</v>
      </c>
      <c r="R806" s="50"/>
      <c r="S806" s="50"/>
      <c r="T806" s="46" t="s">
        <v>1071</v>
      </c>
      <c r="U806" s="46"/>
      <c r="V806" s="51"/>
      <c r="W806" s="62"/>
      <c r="X806" s="62"/>
      <c r="Y806" s="23" t="str">
        <f>IF(M806&lt;&gt;"",$H806*M806,"")</f>
        <v/>
      </c>
      <c r="Z806" s="23" t="str">
        <f>IF(N806&lt;&gt;"",$H806*N806,"")</f>
        <v/>
      </c>
      <c r="AA806" s="19">
        <f>IF(OR(M806&lt;&gt;"",N806&lt;&gt;""),1,0)</f>
        <v>0</v>
      </c>
      <c r="AB806" s="19">
        <f>IF(M806&lt;&gt;0,1,0)</f>
        <v>1</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849</v>
      </c>
      <c r="H807" s="21">
        <v>1</v>
      </c>
      <c r="I807" s="21" t="s">
        <v>994</v>
      </c>
      <c r="J807" s="46" t="s">
        <v>1070</v>
      </c>
      <c r="K807" s="46" t="s">
        <v>81</v>
      </c>
      <c r="L807" s="47"/>
      <c r="M807" s="48" t="s">
        <v>1070</v>
      </c>
      <c r="N807" s="48"/>
      <c r="O807" s="49"/>
      <c r="P807" s="50"/>
      <c r="Q807" s="50">
        <v>7.0000000000000007E-2</v>
      </c>
      <c r="R807" s="50"/>
      <c r="S807" s="50"/>
      <c r="T807" s="46" t="s">
        <v>1071</v>
      </c>
      <c r="U807" s="46"/>
      <c r="V807" s="51"/>
      <c r="W807" s="62"/>
      <c r="X807" s="62"/>
      <c r="Y807" s="23" t="str">
        <f>IF(M807&lt;&gt;"",$H807*M807,"")</f>
        <v/>
      </c>
      <c r="Z807" s="23" t="str">
        <f>IF(N807&lt;&gt;"",$H807*N807,"")</f>
        <v/>
      </c>
      <c r="AA807" s="19">
        <f>IF(OR(M807&lt;&gt;"",N807&lt;&gt;""),1,0)</f>
        <v>0</v>
      </c>
      <c r="AB807" s="19">
        <f>IF(M807&lt;&gt;0,1,0)</f>
        <v>1</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850</v>
      </c>
      <c r="H808" s="21">
        <v>13</v>
      </c>
      <c r="I808" s="21" t="s">
        <v>994</v>
      </c>
      <c r="J808" s="46">
        <v>96034090</v>
      </c>
      <c r="K808" s="46" t="s">
        <v>104</v>
      </c>
      <c r="L808" s="47"/>
      <c r="M808" s="48">
        <v>5.9420289855072461</v>
      </c>
      <c r="N808" s="48"/>
      <c r="O808" s="49"/>
      <c r="P808" s="50"/>
      <c r="Q808" s="50">
        <v>7.0000000000000007E-2</v>
      </c>
      <c r="R808" s="50"/>
      <c r="S808" s="50"/>
      <c r="T808" s="46" t="s">
        <v>1071</v>
      </c>
      <c r="U808" s="46"/>
      <c r="V808" s="51"/>
      <c r="W808" s="62"/>
      <c r="X808" s="62"/>
      <c r="Y808" s="23">
        <f>IF(M808&lt;&gt;"",$H808*M808,"")</f>
        <v>77.246376811594203</v>
      </c>
      <c r="Z808" s="23" t="str">
        <f>IF(N808&lt;&gt;"",$H808*N808,"")</f>
        <v/>
      </c>
      <c r="AA808" s="19">
        <f>IF(OR(M808&lt;&gt;"",N808&lt;&gt;""),1,0)</f>
        <v>1</v>
      </c>
      <c r="AB808" s="19">
        <f>IF(M808&lt;&gt;0,1,0)</f>
        <v>1</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851</v>
      </c>
      <c r="H809" s="21">
        <v>1</v>
      </c>
      <c r="I809" s="21" t="s">
        <v>994</v>
      </c>
      <c r="J809" s="46">
        <v>96034090</v>
      </c>
      <c r="K809" s="46" t="s">
        <v>104</v>
      </c>
      <c r="L809" s="47"/>
      <c r="M809" s="48">
        <v>8.3739393939393949</v>
      </c>
      <c r="N809" s="48"/>
      <c r="O809" s="49"/>
      <c r="P809" s="50"/>
      <c r="Q809" s="50">
        <v>7.0000000000000007E-2</v>
      </c>
      <c r="R809" s="50"/>
      <c r="S809" s="50"/>
      <c r="T809" s="46" t="s">
        <v>1071</v>
      </c>
      <c r="U809" s="46"/>
      <c r="V809" s="51"/>
      <c r="W809" s="62"/>
      <c r="X809" s="62"/>
      <c r="Y809" s="23">
        <f>IF(M809&lt;&gt;"",$H809*M809,"")</f>
        <v>8.3739393939393949</v>
      </c>
      <c r="Z809" s="23" t="str">
        <f>IF(N809&lt;&gt;"",$H809*N809,"")</f>
        <v/>
      </c>
      <c r="AA809" s="19">
        <f>IF(OR(M809&lt;&gt;"",N809&lt;&gt;""),1,0)</f>
        <v>1</v>
      </c>
      <c r="AB809" s="19">
        <f>IF(M809&lt;&gt;0,1,0)</f>
        <v>1</v>
      </c>
      <c r="AC809" s="19">
        <f>IF(N809&lt;&gt;0,1,0)</f>
        <v>0</v>
      </c>
      <c r="AD809" s="23" t="str">
        <f>IF(W809&lt;&gt;"",$H809*W809,"")</f>
        <v/>
      </c>
      <c r="AE809" s="23" t="str">
        <f>IF(X809&lt;&gt;"",$H809*X809,"")</f>
        <v/>
      </c>
    </row>
    <row r="810" spans="2:31" x14ac:dyDescent="0.25">
      <c r="B810" s="18">
        <f>IF(G810="","",B809+1)</f>
        <v>788</v>
      </c>
      <c r="C810" s="25">
        <v>5500000001287</v>
      </c>
      <c r="D810" s="19"/>
      <c r="E810" s="19"/>
      <c r="F810" s="20"/>
      <c r="G810" s="20" t="s">
        <v>852</v>
      </c>
      <c r="H810" s="21">
        <v>1</v>
      </c>
      <c r="I810" s="21" t="s">
        <v>994</v>
      </c>
      <c r="J810" s="46" t="s">
        <v>1070</v>
      </c>
      <c r="K810" s="46" t="s">
        <v>81</v>
      </c>
      <c r="L810" s="47"/>
      <c r="M810" s="48" t="s">
        <v>1070</v>
      </c>
      <c r="N810" s="48"/>
      <c r="O810" s="49"/>
      <c r="P810" s="50"/>
      <c r="Q810" s="50">
        <v>7.0000000000000007E-2</v>
      </c>
      <c r="R810" s="50"/>
      <c r="S810" s="50"/>
      <c r="T810" s="46" t="s">
        <v>1071</v>
      </c>
      <c r="U810" s="46"/>
      <c r="V810" s="51"/>
      <c r="W810" s="62"/>
      <c r="X810" s="62"/>
      <c r="Y810" s="23" t="str">
        <f>IF(M810&lt;&gt;"",$H810*M810,"")</f>
        <v/>
      </c>
      <c r="Z810" s="23" t="str">
        <f>IF(N810&lt;&gt;"",$H810*N810,"")</f>
        <v/>
      </c>
      <c r="AA810" s="19">
        <f>IF(OR(M810&lt;&gt;"",N810&lt;&gt;""),1,0)</f>
        <v>0</v>
      </c>
      <c r="AB810" s="19">
        <f>IF(M810&lt;&gt;0,1,0)</f>
        <v>1</v>
      </c>
      <c r="AC810" s="19">
        <f>IF(N810&lt;&gt;0,1,0)</f>
        <v>0</v>
      </c>
      <c r="AD810" s="23" t="str">
        <f>IF(W810&lt;&gt;"",$H810*W810,"")</f>
        <v/>
      </c>
      <c r="AE810" s="23" t="str">
        <f>IF(X810&lt;&gt;"",$H810*X810,"")</f>
        <v/>
      </c>
    </row>
    <row r="811" spans="2:31" x14ac:dyDescent="0.25">
      <c r="B811" s="18">
        <f>IF(G811="","",B810+1)</f>
        <v>789</v>
      </c>
      <c r="C811" s="25">
        <v>6100000004887</v>
      </c>
      <c r="D811" s="19"/>
      <c r="E811" s="19"/>
      <c r="F811" s="20"/>
      <c r="G811" s="20" t="s">
        <v>853</v>
      </c>
      <c r="H811" s="21">
        <v>1</v>
      </c>
      <c r="I811" s="21" t="s">
        <v>994</v>
      </c>
      <c r="J811" s="46" t="s">
        <v>1070</v>
      </c>
      <c r="K811" s="46" t="s">
        <v>81</v>
      </c>
      <c r="L811" s="47"/>
      <c r="M811" s="48" t="s">
        <v>1070</v>
      </c>
      <c r="N811" s="48"/>
      <c r="O811" s="49"/>
      <c r="P811" s="50"/>
      <c r="Q811" s="50">
        <v>7.0000000000000007E-2</v>
      </c>
      <c r="R811" s="50"/>
      <c r="S811" s="50"/>
      <c r="T811" s="46" t="s">
        <v>1071</v>
      </c>
      <c r="U811" s="46"/>
      <c r="V811" s="51"/>
      <c r="W811" s="62"/>
      <c r="X811" s="62"/>
      <c r="Y811" s="23" t="str">
        <f>IF(M811&lt;&gt;"",$H811*M811,"")</f>
        <v/>
      </c>
      <c r="Z811" s="23" t="str">
        <f>IF(N811&lt;&gt;"",$H811*N811,"")</f>
        <v/>
      </c>
      <c r="AA811" s="19">
        <f>IF(OR(M811&lt;&gt;"",N811&lt;&gt;""),1,0)</f>
        <v>0</v>
      </c>
      <c r="AB811" s="19">
        <f>IF(M811&lt;&gt;0,1,0)</f>
        <v>1</v>
      </c>
      <c r="AC811" s="19">
        <f>IF(N811&lt;&gt;0,1,0)</f>
        <v>0</v>
      </c>
      <c r="AD811" s="23" t="str">
        <f>IF(W811&lt;&gt;"",$H811*W811,"")</f>
        <v/>
      </c>
      <c r="AE811" s="23" t="str">
        <f>IF(X811&lt;&gt;"",$H811*X811,"")</f>
        <v/>
      </c>
    </row>
    <row r="812" spans="2:31" x14ac:dyDescent="0.25">
      <c r="B812" s="18">
        <f>IF(G812="","",B811+1)</f>
        <v>790</v>
      </c>
      <c r="C812" s="25">
        <v>5500000002431</v>
      </c>
      <c r="D812" s="19"/>
      <c r="E812" s="19"/>
      <c r="F812" s="20"/>
      <c r="G812" s="20" t="s">
        <v>1066</v>
      </c>
      <c r="H812" s="21">
        <v>1</v>
      </c>
      <c r="I812" s="21" t="s">
        <v>994</v>
      </c>
      <c r="J812" s="46" t="s">
        <v>1070</v>
      </c>
      <c r="K812" s="46" t="s">
        <v>81</v>
      </c>
      <c r="L812" s="47"/>
      <c r="M812" s="48" t="s">
        <v>1070</v>
      </c>
      <c r="N812" s="48"/>
      <c r="O812" s="49"/>
      <c r="P812" s="50"/>
      <c r="Q812" s="50">
        <v>7.0000000000000007E-2</v>
      </c>
      <c r="R812" s="50"/>
      <c r="S812" s="50"/>
      <c r="T812" s="46" t="s">
        <v>1071</v>
      </c>
      <c r="U812" s="46"/>
      <c r="V812" s="51"/>
      <c r="W812" s="62"/>
      <c r="X812" s="62"/>
      <c r="Y812" s="23" t="str">
        <f>IF(M812&lt;&gt;"",$H812*M812,"")</f>
        <v/>
      </c>
      <c r="Z812" s="23" t="str">
        <f>IF(N812&lt;&gt;"",$H812*N812,"")</f>
        <v/>
      </c>
      <c r="AA812" s="19">
        <f>IF(OR(M812&lt;&gt;"",N812&lt;&gt;""),1,0)</f>
        <v>0</v>
      </c>
      <c r="AB812" s="19">
        <f>IF(M812&lt;&gt;0,1,0)</f>
        <v>1</v>
      </c>
      <c r="AC812" s="19">
        <f>IF(N812&lt;&gt;0,1,0)</f>
        <v>0</v>
      </c>
      <c r="AD812" s="23" t="str">
        <f>IF(W812&lt;&gt;"",$H812*W812,"")</f>
        <v/>
      </c>
      <c r="AE812" s="23" t="str">
        <f>IF(X812&lt;&gt;"",$H812*X812,"")</f>
        <v/>
      </c>
    </row>
    <row r="813" spans="2:31" x14ac:dyDescent="0.25">
      <c r="B813" s="18">
        <f>IF(G813="","",B812+1)</f>
        <v>791</v>
      </c>
      <c r="C813" s="25">
        <v>5300000006436</v>
      </c>
      <c r="D813" s="19"/>
      <c r="E813" s="19"/>
      <c r="F813" s="20"/>
      <c r="G813" s="20" t="s">
        <v>1067</v>
      </c>
      <c r="H813" s="21">
        <v>1</v>
      </c>
      <c r="I813" s="21" t="s">
        <v>994</v>
      </c>
      <c r="J813" s="46" t="s">
        <v>1070</v>
      </c>
      <c r="K813" s="46" t="s">
        <v>81</v>
      </c>
      <c r="L813" s="47"/>
      <c r="M813" s="48" t="s">
        <v>1070</v>
      </c>
      <c r="N813" s="48"/>
      <c r="O813" s="49"/>
      <c r="P813" s="50"/>
      <c r="Q813" s="50">
        <v>7.0000000000000007E-2</v>
      </c>
      <c r="R813" s="50"/>
      <c r="S813" s="50"/>
      <c r="T813" s="46" t="s">
        <v>1071</v>
      </c>
      <c r="U813" s="46"/>
      <c r="V813" s="51"/>
      <c r="W813" s="62"/>
      <c r="X813" s="62"/>
      <c r="Y813" s="23" t="str">
        <f>IF(M813&lt;&gt;"",$H813*M813,"")</f>
        <v/>
      </c>
      <c r="Z813" s="23" t="str">
        <f>IF(N813&lt;&gt;"",$H813*N813,"")</f>
        <v/>
      </c>
      <c r="AA813" s="19">
        <f>IF(OR(M813&lt;&gt;"",N813&lt;&gt;""),1,0)</f>
        <v>0</v>
      </c>
      <c r="AB813" s="19">
        <f>IF(M813&lt;&gt;0,1,0)</f>
        <v>1</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1068</v>
      </c>
      <c r="H814" s="21">
        <v>7</v>
      </c>
      <c r="I814" s="21" t="s">
        <v>994</v>
      </c>
      <c r="J814" s="46" t="s">
        <v>1070</v>
      </c>
      <c r="K814" s="46" t="s">
        <v>81</v>
      </c>
      <c r="L814" s="47"/>
      <c r="M814" s="48" t="s">
        <v>1070</v>
      </c>
      <c r="N814" s="48"/>
      <c r="O814" s="49"/>
      <c r="P814" s="50"/>
      <c r="Q814" s="50">
        <v>7.0000000000000007E-2</v>
      </c>
      <c r="R814" s="50"/>
      <c r="S814" s="50"/>
      <c r="T814" s="46" t="s">
        <v>1071</v>
      </c>
      <c r="U814" s="46"/>
      <c r="V814" s="51"/>
      <c r="W814" s="62"/>
      <c r="X814" s="62"/>
      <c r="Y814" s="23" t="str">
        <f>IF(M814&lt;&gt;"",$H814*M814,"")</f>
        <v/>
      </c>
      <c r="Z814" s="23" t="str">
        <f>IF(N814&lt;&gt;"",$H814*N814,"")</f>
        <v/>
      </c>
      <c r="AA814" s="19">
        <f>IF(OR(M814&lt;&gt;"",N814&lt;&gt;""),1,0)</f>
        <v>0</v>
      </c>
      <c r="AB814" s="19">
        <f>IF(M814&lt;&gt;0,1,0)</f>
        <v>1</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854</v>
      </c>
      <c r="H815" s="21">
        <v>7</v>
      </c>
      <c r="I815" s="21" t="s">
        <v>994</v>
      </c>
      <c r="J815" s="46" t="s">
        <v>1070</v>
      </c>
      <c r="K815" s="46" t="s">
        <v>81</v>
      </c>
      <c r="L815" s="47"/>
      <c r="M815" s="48" t="s">
        <v>1070</v>
      </c>
      <c r="N815" s="48"/>
      <c r="O815" s="49"/>
      <c r="P815" s="50"/>
      <c r="Q815" s="50">
        <v>7.0000000000000007E-2</v>
      </c>
      <c r="R815" s="50"/>
      <c r="S815" s="50"/>
      <c r="T815" s="46" t="s">
        <v>1071</v>
      </c>
      <c r="U815" s="46"/>
      <c r="V815" s="51"/>
      <c r="W815" s="62"/>
      <c r="X815" s="62"/>
      <c r="Y815" s="23" t="str">
        <f>IF(M815&lt;&gt;"",$H815*M815,"")</f>
        <v/>
      </c>
      <c r="Z815" s="23" t="str">
        <f>IF(N815&lt;&gt;"",$H815*N815,"")</f>
        <v/>
      </c>
      <c r="AA815" s="19">
        <f>IF(OR(M815&lt;&gt;"",N815&lt;&gt;""),1,0)</f>
        <v>0</v>
      </c>
      <c r="AB815" s="19">
        <f>IF(M815&lt;&gt;0,1,0)</f>
        <v>1</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855</v>
      </c>
      <c r="H816" s="21">
        <v>57</v>
      </c>
      <c r="I816" s="21" t="s">
        <v>994</v>
      </c>
      <c r="J816" s="46" t="s">
        <v>1070</v>
      </c>
      <c r="K816" s="46" t="s">
        <v>81</v>
      </c>
      <c r="L816" s="47"/>
      <c r="M816" s="48" t="s">
        <v>1070</v>
      </c>
      <c r="N816" s="48"/>
      <c r="O816" s="49"/>
      <c r="P816" s="50"/>
      <c r="Q816" s="50">
        <v>7.0000000000000007E-2</v>
      </c>
      <c r="R816" s="50"/>
      <c r="S816" s="50"/>
      <c r="T816" s="46" t="s">
        <v>1071</v>
      </c>
      <c r="U816" s="46"/>
      <c r="V816" s="51"/>
      <c r="W816" s="62"/>
      <c r="X816" s="62"/>
      <c r="Y816" s="23" t="str">
        <f>IF(M816&lt;&gt;"",$H816*M816,"")</f>
        <v/>
      </c>
      <c r="Z816" s="23" t="str">
        <f>IF(N816&lt;&gt;"",$H816*N816,"")</f>
        <v/>
      </c>
      <c r="AA816" s="19">
        <f>IF(OR(M816&lt;&gt;"",N816&lt;&gt;""),1,0)</f>
        <v>0</v>
      </c>
      <c r="AB816" s="19">
        <f>IF(M816&lt;&gt;0,1,0)</f>
        <v>1</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856</v>
      </c>
      <c r="H817" s="21">
        <v>1</v>
      </c>
      <c r="I817" s="21" t="s">
        <v>994</v>
      </c>
      <c r="J817" s="46" t="s">
        <v>1070</v>
      </c>
      <c r="K817" s="46" t="s">
        <v>81</v>
      </c>
      <c r="L817" s="47"/>
      <c r="M817" s="48" t="s">
        <v>1070</v>
      </c>
      <c r="N817" s="48"/>
      <c r="O817" s="49"/>
      <c r="P817" s="50"/>
      <c r="Q817" s="50">
        <v>7.0000000000000007E-2</v>
      </c>
      <c r="R817" s="50"/>
      <c r="S817" s="50"/>
      <c r="T817" s="46" t="s">
        <v>1071</v>
      </c>
      <c r="U817" s="46"/>
      <c r="V817" s="51"/>
      <c r="W817" s="62"/>
      <c r="X817" s="62"/>
      <c r="Y817" s="23" t="str">
        <f>IF(M817&lt;&gt;"",$H817*M817,"")</f>
        <v/>
      </c>
      <c r="Z817" s="23" t="str">
        <f>IF(N817&lt;&gt;"",$H817*N817,"")</f>
        <v/>
      </c>
      <c r="AA817" s="19">
        <f>IF(OR(M817&lt;&gt;"",N817&lt;&gt;""),1,0)</f>
        <v>0</v>
      </c>
      <c r="AB817" s="19">
        <f>IF(M817&lt;&gt;0,1,0)</f>
        <v>1</v>
      </c>
      <c r="AC817" s="19">
        <f>IF(N817&lt;&gt;0,1,0)</f>
        <v>0</v>
      </c>
      <c r="AD817" s="23" t="str">
        <f>IF(W817&lt;&gt;"",$H817*W817,"")</f>
        <v/>
      </c>
      <c r="AE817" s="23" t="str">
        <f>IF(X817&lt;&gt;"",$H817*X817,"")</f>
        <v/>
      </c>
    </row>
    <row r="818" spans="2:31" x14ac:dyDescent="0.25">
      <c r="B818" s="18">
        <f>IF(G818="","",B817+1)</f>
        <v>796</v>
      </c>
      <c r="C818" s="25">
        <v>5500000001142</v>
      </c>
      <c r="D818" s="19"/>
      <c r="E818" s="19"/>
      <c r="F818" s="20"/>
      <c r="G818" s="20" t="s">
        <v>857</v>
      </c>
      <c r="H818" s="21">
        <v>1</v>
      </c>
      <c r="I818" s="21" t="s">
        <v>994</v>
      </c>
      <c r="J818" s="46" t="s">
        <v>1070</v>
      </c>
      <c r="K818" s="46" t="s">
        <v>81</v>
      </c>
      <c r="L818" s="47"/>
      <c r="M818" s="48" t="s">
        <v>1070</v>
      </c>
      <c r="N818" s="48"/>
      <c r="O818" s="49"/>
      <c r="P818" s="50"/>
      <c r="Q818" s="50">
        <v>7.0000000000000007E-2</v>
      </c>
      <c r="R818" s="50"/>
      <c r="S818" s="50"/>
      <c r="T818" s="46" t="s">
        <v>1071</v>
      </c>
      <c r="U818" s="46"/>
      <c r="V818" s="51"/>
      <c r="W818" s="62"/>
      <c r="X818" s="62"/>
      <c r="Y818" s="23" t="str">
        <f>IF(M818&lt;&gt;"",$H818*M818,"")</f>
        <v/>
      </c>
      <c r="Z818" s="23" t="str">
        <f>IF(N818&lt;&gt;"",$H818*N818,"")</f>
        <v/>
      </c>
      <c r="AA818" s="19">
        <f>IF(OR(M818&lt;&gt;"",N818&lt;&gt;""),1,0)</f>
        <v>0</v>
      </c>
      <c r="AB818" s="19">
        <f>IF(M818&lt;&gt;0,1,0)</f>
        <v>1</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858</v>
      </c>
      <c r="H819" s="21">
        <v>1</v>
      </c>
      <c r="I819" s="21" t="s">
        <v>994</v>
      </c>
      <c r="J819" s="46" t="s">
        <v>1070</v>
      </c>
      <c r="K819" s="46" t="s">
        <v>81</v>
      </c>
      <c r="L819" s="47"/>
      <c r="M819" s="48" t="s">
        <v>1070</v>
      </c>
      <c r="N819" s="48"/>
      <c r="O819" s="49"/>
      <c r="P819" s="50"/>
      <c r="Q819" s="50">
        <v>7.0000000000000007E-2</v>
      </c>
      <c r="R819" s="50"/>
      <c r="S819" s="50"/>
      <c r="T819" s="46" t="s">
        <v>1071</v>
      </c>
      <c r="U819" s="46"/>
      <c r="V819" s="51"/>
      <c r="W819" s="62"/>
      <c r="X819" s="62"/>
      <c r="Y819" s="23" t="str">
        <f>IF(M819&lt;&gt;"",$H819*M819,"")</f>
        <v/>
      </c>
      <c r="Z819" s="23" t="str">
        <f>IF(N819&lt;&gt;"",$H819*N819,"")</f>
        <v/>
      </c>
      <c r="AA819" s="19">
        <f>IF(OR(M819&lt;&gt;"",N819&lt;&gt;""),1,0)</f>
        <v>0</v>
      </c>
      <c r="AB819" s="19">
        <f>IF(M819&lt;&gt;0,1,0)</f>
        <v>1</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859</v>
      </c>
      <c r="H820" s="21">
        <v>1</v>
      </c>
      <c r="I820" s="21" t="s">
        <v>994</v>
      </c>
      <c r="J820" s="46" t="s">
        <v>1070</v>
      </c>
      <c r="K820" s="46" t="s">
        <v>81</v>
      </c>
      <c r="L820" s="47"/>
      <c r="M820" s="48" t="s">
        <v>1070</v>
      </c>
      <c r="N820" s="48"/>
      <c r="O820" s="49"/>
      <c r="P820" s="50"/>
      <c r="Q820" s="50">
        <v>7.0000000000000007E-2</v>
      </c>
      <c r="R820" s="50"/>
      <c r="S820" s="50"/>
      <c r="T820" s="46" t="s">
        <v>1071</v>
      </c>
      <c r="U820" s="46"/>
      <c r="V820" s="51"/>
      <c r="W820" s="62"/>
      <c r="X820" s="62"/>
      <c r="Y820" s="23" t="str">
        <f>IF(M820&lt;&gt;"",$H820*M820,"")</f>
        <v/>
      </c>
      <c r="Z820" s="23" t="str">
        <f>IF(N820&lt;&gt;"",$H820*N820,"")</f>
        <v/>
      </c>
      <c r="AA820" s="19">
        <f>IF(OR(M820&lt;&gt;"",N820&lt;&gt;""),1,0)</f>
        <v>0</v>
      </c>
      <c r="AB820" s="19">
        <f>IF(M820&lt;&gt;0,1,0)</f>
        <v>1</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860</v>
      </c>
      <c r="H821" s="21">
        <v>1</v>
      </c>
      <c r="I821" s="21" t="s">
        <v>994</v>
      </c>
      <c r="J821" s="46" t="s">
        <v>1070</v>
      </c>
      <c r="K821" s="46" t="s">
        <v>81</v>
      </c>
      <c r="L821" s="47"/>
      <c r="M821" s="48" t="s">
        <v>1070</v>
      </c>
      <c r="N821" s="48"/>
      <c r="O821" s="49"/>
      <c r="P821" s="50"/>
      <c r="Q821" s="50">
        <v>7.0000000000000007E-2</v>
      </c>
      <c r="R821" s="50"/>
      <c r="S821" s="50"/>
      <c r="T821" s="46" t="s">
        <v>1071</v>
      </c>
      <c r="U821" s="46"/>
      <c r="V821" s="51"/>
      <c r="W821" s="62"/>
      <c r="X821" s="62"/>
      <c r="Y821" s="23" t="str">
        <f>IF(M821&lt;&gt;"",$H821*M821,"")</f>
        <v/>
      </c>
      <c r="Z821" s="23" t="str">
        <f>IF(N821&lt;&gt;"",$H821*N821,"")</f>
        <v/>
      </c>
      <c r="AA821" s="19">
        <f>IF(OR(M821&lt;&gt;"",N821&lt;&gt;""),1,0)</f>
        <v>0</v>
      </c>
      <c r="AB821" s="19">
        <f>IF(M821&lt;&gt;0,1,0)</f>
        <v>1</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861</v>
      </c>
      <c r="H822" s="21">
        <v>1</v>
      </c>
      <c r="I822" s="21" t="s">
        <v>994</v>
      </c>
      <c r="J822" s="46">
        <v>82021000</v>
      </c>
      <c r="K822" s="46" t="s">
        <v>104</v>
      </c>
      <c r="L822" s="47"/>
      <c r="M822" s="48">
        <v>20.757575757575758</v>
      </c>
      <c r="N822" s="48"/>
      <c r="O822" s="49"/>
      <c r="P822" s="50"/>
      <c r="Q822" s="50">
        <v>7.0000000000000007E-2</v>
      </c>
      <c r="R822" s="50"/>
      <c r="S822" s="50"/>
      <c r="T822" s="46" t="s">
        <v>1071</v>
      </c>
      <c r="U822" s="46"/>
      <c r="V822" s="51"/>
      <c r="W822" s="62"/>
      <c r="X822" s="62"/>
      <c r="Y822" s="23">
        <f>IF(M822&lt;&gt;"",$H822*M822,"")</f>
        <v>20.757575757575758</v>
      </c>
      <c r="Z822" s="23" t="str">
        <f>IF(N822&lt;&gt;"",$H822*N822,"")</f>
        <v/>
      </c>
      <c r="AA822" s="19">
        <f>IF(OR(M822&lt;&gt;"",N822&lt;&gt;""),1,0)</f>
        <v>1</v>
      </c>
      <c r="AB822" s="19">
        <f>IF(M822&lt;&gt;0,1,0)</f>
        <v>1</v>
      </c>
      <c r="AC822" s="19">
        <f>IF(N822&lt;&gt;0,1,0)</f>
        <v>0</v>
      </c>
      <c r="AD822" s="23" t="str">
        <f>IF(W822&lt;&gt;"",$H822*W822,"")</f>
        <v/>
      </c>
      <c r="AE822" s="23" t="str">
        <f>IF(X822&lt;&gt;"",$H822*X822,"")</f>
        <v/>
      </c>
    </row>
    <row r="823" spans="2:31" x14ac:dyDescent="0.25">
      <c r="B823" s="18">
        <f>IF(G823="","",B822+1)</f>
        <v>801</v>
      </c>
      <c r="C823" s="25">
        <v>5500000002065</v>
      </c>
      <c r="D823" s="19"/>
      <c r="E823" s="19"/>
      <c r="F823" s="20"/>
      <c r="G823" s="20" t="s">
        <v>862</v>
      </c>
      <c r="H823" s="21">
        <v>1</v>
      </c>
      <c r="I823" s="21" t="s">
        <v>994</v>
      </c>
      <c r="J823" s="46" t="s">
        <v>1070</v>
      </c>
      <c r="K823" s="46" t="s">
        <v>81</v>
      </c>
      <c r="L823" s="47"/>
      <c r="M823" s="48" t="s">
        <v>1070</v>
      </c>
      <c r="N823" s="48"/>
      <c r="O823" s="49"/>
      <c r="P823" s="50"/>
      <c r="Q823" s="50">
        <v>7.0000000000000007E-2</v>
      </c>
      <c r="R823" s="50"/>
      <c r="S823" s="50"/>
      <c r="T823" s="46" t="s">
        <v>1071</v>
      </c>
      <c r="U823" s="46"/>
      <c r="V823" s="51"/>
      <c r="W823" s="62"/>
      <c r="X823" s="62"/>
      <c r="Y823" s="23" t="str">
        <f>IF(M823&lt;&gt;"",$H823*M823,"")</f>
        <v/>
      </c>
      <c r="Z823" s="23" t="str">
        <f>IF(N823&lt;&gt;"",$H823*N823,"")</f>
        <v/>
      </c>
      <c r="AA823" s="19">
        <f>IF(OR(M823&lt;&gt;"",N823&lt;&gt;""),1,0)</f>
        <v>0</v>
      </c>
      <c r="AB823" s="19">
        <f>IF(M823&lt;&gt;0,1,0)</f>
        <v>1</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863</v>
      </c>
      <c r="H824" s="21">
        <v>37</v>
      </c>
      <c r="I824" s="21" t="s">
        <v>994</v>
      </c>
      <c r="J824" s="46">
        <v>84689010</v>
      </c>
      <c r="K824" s="46" t="s">
        <v>104</v>
      </c>
      <c r="L824" s="47"/>
      <c r="M824" s="48">
        <v>74.560606060606077</v>
      </c>
      <c r="N824" s="48"/>
      <c r="O824" s="49"/>
      <c r="P824" s="50"/>
      <c r="Q824" s="50">
        <v>7.0000000000000007E-2</v>
      </c>
      <c r="R824" s="50"/>
      <c r="S824" s="50"/>
      <c r="T824" s="46" t="s">
        <v>1071</v>
      </c>
      <c r="U824" s="46"/>
      <c r="V824" s="51"/>
      <c r="W824" s="62"/>
      <c r="X824" s="62"/>
      <c r="Y824" s="23">
        <f>IF(M824&lt;&gt;"",$H824*M824,"")</f>
        <v>2758.7424242424249</v>
      </c>
      <c r="Z824" s="23" t="str">
        <f>IF(N824&lt;&gt;"",$H824*N824,"")</f>
        <v/>
      </c>
      <c r="AA824" s="19">
        <f>IF(OR(M824&lt;&gt;"",N824&lt;&gt;""),1,0)</f>
        <v>1</v>
      </c>
      <c r="AB824" s="19">
        <f>IF(M824&lt;&gt;0,1,0)</f>
        <v>1</v>
      </c>
      <c r="AC824" s="19">
        <f>IF(N824&lt;&gt;0,1,0)</f>
        <v>0</v>
      </c>
      <c r="AD824" s="23" t="str">
        <f>IF(W824&lt;&gt;"",$H824*W824,"")</f>
        <v/>
      </c>
      <c r="AE824" s="23" t="str">
        <f>IF(X824&lt;&gt;"",$H824*X824,"")</f>
        <v/>
      </c>
    </row>
    <row r="825" spans="2:31" x14ac:dyDescent="0.25">
      <c r="B825" s="18">
        <f>IF(G825="","",B824+1)</f>
        <v>803</v>
      </c>
      <c r="C825" s="25">
        <v>5500000000543</v>
      </c>
      <c r="D825" s="19"/>
      <c r="E825" s="19"/>
      <c r="F825" s="20"/>
      <c r="G825" s="20" t="s">
        <v>864</v>
      </c>
      <c r="H825" s="21">
        <v>18</v>
      </c>
      <c r="I825" s="21" t="s">
        <v>994</v>
      </c>
      <c r="J825" s="46">
        <v>84689010</v>
      </c>
      <c r="K825" s="46" t="s">
        <v>104</v>
      </c>
      <c r="L825" s="47"/>
      <c r="M825" s="48">
        <v>65.939393939393952</v>
      </c>
      <c r="N825" s="48"/>
      <c r="O825" s="49"/>
      <c r="P825" s="50"/>
      <c r="Q825" s="50">
        <v>7.0000000000000007E-2</v>
      </c>
      <c r="R825" s="50"/>
      <c r="S825" s="50"/>
      <c r="T825" s="46" t="s">
        <v>1071</v>
      </c>
      <c r="U825" s="46"/>
      <c r="V825" s="51"/>
      <c r="W825" s="62"/>
      <c r="X825" s="62"/>
      <c r="Y825" s="23">
        <f>IF(M825&lt;&gt;"",$H825*M825,"")</f>
        <v>1186.9090909090912</v>
      </c>
      <c r="Z825" s="23" t="str">
        <f>IF(N825&lt;&gt;"",$H825*N825,"")</f>
        <v/>
      </c>
      <c r="AA825" s="19">
        <f>IF(OR(M825&lt;&gt;"",N825&lt;&gt;""),1,0)</f>
        <v>1</v>
      </c>
      <c r="AB825" s="19">
        <f>IF(M825&lt;&gt;0,1,0)</f>
        <v>1</v>
      </c>
      <c r="AC825" s="19">
        <f>IF(N825&lt;&gt;0,1,0)</f>
        <v>0</v>
      </c>
      <c r="AD825" s="23" t="str">
        <f>IF(W825&lt;&gt;"",$H825*W825,"")</f>
        <v/>
      </c>
      <c r="AE825" s="23" t="str">
        <f>IF(X825&lt;&gt;"",$H825*X825,"")</f>
        <v/>
      </c>
    </row>
    <row r="826" spans="2:31" x14ac:dyDescent="0.25">
      <c r="B826" s="18">
        <f>IF(G826="","",B825+1)</f>
        <v>804</v>
      </c>
      <c r="C826" s="25">
        <v>5500000000545</v>
      </c>
      <c r="D826" s="19"/>
      <c r="E826" s="19"/>
      <c r="F826" s="20"/>
      <c r="G826" s="20" t="s">
        <v>865</v>
      </c>
      <c r="H826" s="21">
        <v>4</v>
      </c>
      <c r="I826" s="21" t="s">
        <v>994</v>
      </c>
      <c r="J826" s="46" t="s">
        <v>1070</v>
      </c>
      <c r="K826" s="46" t="s">
        <v>81</v>
      </c>
      <c r="L826" s="47"/>
      <c r="M826" s="48" t="s">
        <v>1070</v>
      </c>
      <c r="N826" s="48"/>
      <c r="O826" s="49"/>
      <c r="P826" s="50"/>
      <c r="Q826" s="50">
        <v>7.0000000000000007E-2</v>
      </c>
      <c r="R826" s="50"/>
      <c r="S826" s="50"/>
      <c r="T826" s="46" t="s">
        <v>1071</v>
      </c>
      <c r="U826" s="46"/>
      <c r="V826" s="51"/>
      <c r="W826" s="62"/>
      <c r="X826" s="62"/>
      <c r="Y826" s="23" t="str">
        <f>IF(M826&lt;&gt;"",$H826*M826,"")</f>
        <v/>
      </c>
      <c r="Z826" s="23" t="str">
        <f>IF(N826&lt;&gt;"",$H826*N826,"")</f>
        <v/>
      </c>
      <c r="AA826" s="19">
        <f>IF(OR(M826&lt;&gt;"",N826&lt;&gt;""),1,0)</f>
        <v>0</v>
      </c>
      <c r="AB826" s="19">
        <f>IF(M826&lt;&gt;0,1,0)</f>
        <v>1</v>
      </c>
      <c r="AC826" s="19">
        <f>IF(N826&lt;&gt;0,1,0)</f>
        <v>0</v>
      </c>
      <c r="AD826" s="23" t="str">
        <f>IF(W826&lt;&gt;"",$H826*W826,"")</f>
        <v/>
      </c>
      <c r="AE826" s="23" t="str">
        <f>IF(X826&lt;&gt;"",$H826*X826,"")</f>
        <v/>
      </c>
    </row>
    <row r="827" spans="2:31" x14ac:dyDescent="0.25">
      <c r="B827" s="18">
        <f>IF(G827="","",B826+1)</f>
        <v>805</v>
      </c>
      <c r="C827" s="25">
        <v>5500000000542</v>
      </c>
      <c r="D827" s="19"/>
      <c r="E827" s="19"/>
      <c r="F827" s="20"/>
      <c r="G827" s="20" t="s">
        <v>866</v>
      </c>
      <c r="H827" s="21">
        <v>17</v>
      </c>
      <c r="I827" s="21" t="s">
        <v>994</v>
      </c>
      <c r="J827" s="46">
        <v>84689010</v>
      </c>
      <c r="K827" s="46" t="s">
        <v>104</v>
      </c>
      <c r="L827" s="47"/>
      <c r="M827" s="48">
        <v>35.010909090909095</v>
      </c>
      <c r="N827" s="48"/>
      <c r="O827" s="49"/>
      <c r="P827" s="50"/>
      <c r="Q827" s="50">
        <v>7.0000000000000007E-2</v>
      </c>
      <c r="R827" s="50"/>
      <c r="S827" s="50"/>
      <c r="T827" s="46" t="s">
        <v>1071</v>
      </c>
      <c r="U827" s="46"/>
      <c r="V827" s="51"/>
      <c r="W827" s="62"/>
      <c r="X827" s="62"/>
      <c r="Y827" s="23">
        <f>IF(M827&lt;&gt;"",$H827*M827,"")</f>
        <v>595.1854545454546</v>
      </c>
      <c r="Z827" s="23" t="str">
        <f>IF(N827&lt;&gt;"",$H827*N827,"")</f>
        <v/>
      </c>
      <c r="AA827" s="19">
        <f>IF(OR(M827&lt;&gt;"",N827&lt;&gt;""),1,0)</f>
        <v>1</v>
      </c>
      <c r="AB827" s="19">
        <f>IF(M827&lt;&gt;0,1,0)</f>
        <v>1</v>
      </c>
      <c r="AC827" s="19">
        <f>IF(N827&lt;&gt;0,1,0)</f>
        <v>0</v>
      </c>
      <c r="AD827" s="23" t="str">
        <f>IF(W827&lt;&gt;"",$H827*W827,"")</f>
        <v/>
      </c>
      <c r="AE827" s="23" t="str">
        <f>IF(X827&lt;&gt;"",$H827*X827,"")</f>
        <v/>
      </c>
    </row>
    <row r="828" spans="2:31" x14ac:dyDescent="0.25">
      <c r="B828" s="18">
        <f>IF(G828="","",B827+1)</f>
        <v>806</v>
      </c>
      <c r="C828" s="25">
        <v>5500000000521</v>
      </c>
      <c r="D828" s="19"/>
      <c r="E828" s="19"/>
      <c r="F828" s="20"/>
      <c r="G828" s="20" t="s">
        <v>867</v>
      </c>
      <c r="H828" s="21">
        <v>25</v>
      </c>
      <c r="I828" s="21" t="s">
        <v>994</v>
      </c>
      <c r="J828" s="46" t="s">
        <v>1070</v>
      </c>
      <c r="K828" s="46" t="s">
        <v>81</v>
      </c>
      <c r="L828" s="47"/>
      <c r="M828" s="48" t="s">
        <v>1070</v>
      </c>
      <c r="N828" s="48"/>
      <c r="O828" s="49"/>
      <c r="P828" s="50"/>
      <c r="Q828" s="50">
        <v>7.0000000000000007E-2</v>
      </c>
      <c r="R828" s="50"/>
      <c r="S828" s="50"/>
      <c r="T828" s="46" t="s">
        <v>1071</v>
      </c>
      <c r="U828" s="46"/>
      <c r="V828" s="51"/>
      <c r="W828" s="62"/>
      <c r="X828" s="62"/>
      <c r="Y828" s="23" t="str">
        <f>IF(M828&lt;&gt;"",$H828*M828,"")</f>
        <v/>
      </c>
      <c r="Z828" s="23" t="str">
        <f>IF(N828&lt;&gt;"",$H828*N828,"")</f>
        <v/>
      </c>
      <c r="AA828" s="19">
        <f>IF(OR(M828&lt;&gt;"",N828&lt;&gt;""),1,0)</f>
        <v>0</v>
      </c>
      <c r="AB828" s="19">
        <f>IF(M828&lt;&gt;0,1,0)</f>
        <v>1</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868</v>
      </c>
      <c r="H829" s="21">
        <v>1</v>
      </c>
      <c r="I829" s="21" t="s">
        <v>994</v>
      </c>
      <c r="J829" s="46" t="s">
        <v>1070</v>
      </c>
      <c r="K829" s="46" t="s">
        <v>81</v>
      </c>
      <c r="L829" s="47"/>
      <c r="M829" s="48" t="s">
        <v>1070</v>
      </c>
      <c r="N829" s="48"/>
      <c r="O829" s="49"/>
      <c r="P829" s="50"/>
      <c r="Q829" s="50">
        <v>7.0000000000000007E-2</v>
      </c>
      <c r="R829" s="50"/>
      <c r="S829" s="50"/>
      <c r="T829" s="46" t="s">
        <v>1071</v>
      </c>
      <c r="U829" s="46"/>
      <c r="V829" s="51"/>
      <c r="W829" s="62"/>
      <c r="X829" s="62"/>
      <c r="Y829" s="23" t="str">
        <f>IF(M829&lt;&gt;"",$H829*M829,"")</f>
        <v/>
      </c>
      <c r="Z829" s="23" t="str">
        <f>IF(N829&lt;&gt;"",$H829*N829,"")</f>
        <v/>
      </c>
      <c r="AA829" s="19">
        <f>IF(OR(M829&lt;&gt;"",N829&lt;&gt;""),1,0)</f>
        <v>0</v>
      </c>
      <c r="AB829" s="19">
        <f>IF(M829&lt;&gt;0,1,0)</f>
        <v>1</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869</v>
      </c>
      <c r="H830" s="21">
        <v>1</v>
      </c>
      <c r="I830" s="21" t="s">
        <v>994</v>
      </c>
      <c r="J830" s="46" t="s">
        <v>1070</v>
      </c>
      <c r="K830" s="46" t="s">
        <v>81</v>
      </c>
      <c r="L830" s="47"/>
      <c r="M830" s="48" t="s">
        <v>1070</v>
      </c>
      <c r="N830" s="48"/>
      <c r="O830" s="49"/>
      <c r="P830" s="50"/>
      <c r="Q830" s="50">
        <v>7.0000000000000007E-2</v>
      </c>
      <c r="R830" s="50"/>
      <c r="S830" s="50"/>
      <c r="T830" s="46" t="s">
        <v>1071</v>
      </c>
      <c r="U830" s="46"/>
      <c r="V830" s="51"/>
      <c r="W830" s="62"/>
      <c r="X830" s="62"/>
      <c r="Y830" s="23" t="str">
        <f>IF(M830&lt;&gt;"",$H830*M830,"")</f>
        <v/>
      </c>
      <c r="Z830" s="23" t="str">
        <f>IF(N830&lt;&gt;"",$H830*N830,"")</f>
        <v/>
      </c>
      <c r="AA830" s="19">
        <f>IF(OR(M830&lt;&gt;"",N830&lt;&gt;""),1,0)</f>
        <v>0</v>
      </c>
      <c r="AB830" s="19">
        <f>IF(M830&lt;&gt;0,1,0)</f>
        <v>1</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870</v>
      </c>
      <c r="H831" s="21">
        <v>13</v>
      </c>
      <c r="I831" s="21" t="s">
        <v>994</v>
      </c>
      <c r="J831" s="46">
        <v>84689010</v>
      </c>
      <c r="K831" s="46" t="s">
        <v>104</v>
      </c>
      <c r="L831" s="47"/>
      <c r="M831" s="48">
        <v>35.010909090909095</v>
      </c>
      <c r="N831" s="48"/>
      <c r="O831" s="49"/>
      <c r="P831" s="50"/>
      <c r="Q831" s="50">
        <v>7.0000000000000007E-2</v>
      </c>
      <c r="R831" s="50"/>
      <c r="S831" s="50"/>
      <c r="T831" s="46" t="s">
        <v>1071</v>
      </c>
      <c r="U831" s="46"/>
      <c r="V831" s="51"/>
      <c r="W831" s="62"/>
      <c r="X831" s="62"/>
      <c r="Y831" s="23">
        <f>IF(M831&lt;&gt;"",$H831*M831,"")</f>
        <v>455.14181818181822</v>
      </c>
      <c r="Z831" s="23" t="str">
        <f>IF(N831&lt;&gt;"",$H831*N831,"")</f>
        <v/>
      </c>
      <c r="AA831" s="19">
        <f>IF(OR(M831&lt;&gt;"",N831&lt;&gt;""),1,0)</f>
        <v>1</v>
      </c>
      <c r="AB831" s="19">
        <f>IF(M831&lt;&gt;0,1,0)</f>
        <v>1</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871</v>
      </c>
      <c r="H832" s="21">
        <v>1</v>
      </c>
      <c r="I832" s="21" t="s">
        <v>994</v>
      </c>
      <c r="J832" s="46">
        <v>84689010</v>
      </c>
      <c r="K832" s="46" t="s">
        <v>104</v>
      </c>
      <c r="L832" s="47"/>
      <c r="M832" s="48">
        <v>74.560606060606077</v>
      </c>
      <c r="N832" s="48"/>
      <c r="O832" s="49"/>
      <c r="P832" s="50"/>
      <c r="Q832" s="50">
        <v>7.0000000000000007E-2</v>
      </c>
      <c r="R832" s="50"/>
      <c r="S832" s="50"/>
      <c r="T832" s="46" t="s">
        <v>1071</v>
      </c>
      <c r="U832" s="46"/>
      <c r="V832" s="51"/>
      <c r="W832" s="62"/>
      <c r="X832" s="62"/>
      <c r="Y832" s="23">
        <f>IF(M832&lt;&gt;"",$H832*M832,"")</f>
        <v>74.560606060606077</v>
      </c>
      <c r="Z832" s="23" t="str">
        <f>IF(N832&lt;&gt;"",$H832*N832,"")</f>
        <v/>
      </c>
      <c r="AA832" s="19">
        <f>IF(OR(M832&lt;&gt;"",N832&lt;&gt;""),1,0)</f>
        <v>1</v>
      </c>
      <c r="AB832" s="19">
        <f>IF(M832&lt;&gt;0,1,0)</f>
        <v>1</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872</v>
      </c>
      <c r="H833" s="21">
        <v>1</v>
      </c>
      <c r="I833" s="21" t="s">
        <v>994</v>
      </c>
      <c r="J833" s="46">
        <v>84689010</v>
      </c>
      <c r="K833" s="46" t="s">
        <v>104</v>
      </c>
      <c r="L833" s="47"/>
      <c r="M833" s="48">
        <v>65.939393939393952</v>
      </c>
      <c r="N833" s="48"/>
      <c r="O833" s="49"/>
      <c r="P833" s="50"/>
      <c r="Q833" s="50">
        <v>7.0000000000000007E-2</v>
      </c>
      <c r="R833" s="50"/>
      <c r="S833" s="50"/>
      <c r="T833" s="46" t="s">
        <v>1071</v>
      </c>
      <c r="U833" s="46"/>
      <c r="V833" s="51"/>
      <c r="W833" s="62"/>
      <c r="X833" s="62"/>
      <c r="Y833" s="23">
        <f>IF(M833&lt;&gt;"",$H833*M833,"")</f>
        <v>65.939393939393952</v>
      </c>
      <c r="Z833" s="23" t="str">
        <f>IF(N833&lt;&gt;"",$H833*N833,"")</f>
        <v/>
      </c>
      <c r="AA833" s="19">
        <f>IF(OR(M833&lt;&gt;"",N833&lt;&gt;""),1,0)</f>
        <v>1</v>
      </c>
      <c r="AB833" s="19">
        <f>IF(M833&lt;&gt;0,1,0)</f>
        <v>1</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873</v>
      </c>
      <c r="H834" s="21">
        <v>1</v>
      </c>
      <c r="I834" s="21" t="s">
        <v>994</v>
      </c>
      <c r="J834" s="46">
        <v>84689010</v>
      </c>
      <c r="K834" s="46" t="s">
        <v>104</v>
      </c>
      <c r="L834" s="47"/>
      <c r="M834" s="48">
        <v>65.939393939393952</v>
      </c>
      <c r="N834" s="48"/>
      <c r="O834" s="49"/>
      <c r="P834" s="50"/>
      <c r="Q834" s="50">
        <v>7.0000000000000007E-2</v>
      </c>
      <c r="R834" s="50"/>
      <c r="S834" s="50"/>
      <c r="T834" s="46" t="s">
        <v>1071</v>
      </c>
      <c r="U834" s="46"/>
      <c r="V834" s="51"/>
      <c r="W834" s="62"/>
      <c r="X834" s="62"/>
      <c r="Y834" s="23">
        <f>IF(M834&lt;&gt;"",$H834*M834,"")</f>
        <v>65.939393939393952</v>
      </c>
      <c r="Z834" s="23" t="str">
        <f>IF(N834&lt;&gt;"",$H834*N834,"")</f>
        <v/>
      </c>
      <c r="AA834" s="19">
        <f>IF(OR(M834&lt;&gt;"",N834&lt;&gt;""),1,0)</f>
        <v>1</v>
      </c>
      <c r="AB834" s="19">
        <f>IF(M834&lt;&gt;0,1,0)</f>
        <v>1</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874</v>
      </c>
      <c r="H835" s="21">
        <v>4</v>
      </c>
      <c r="I835" s="21" t="s">
        <v>994</v>
      </c>
      <c r="J835" s="46" t="s">
        <v>1070</v>
      </c>
      <c r="K835" s="46" t="s">
        <v>81</v>
      </c>
      <c r="L835" s="47"/>
      <c r="M835" s="48" t="s">
        <v>1070</v>
      </c>
      <c r="N835" s="48"/>
      <c r="O835" s="49"/>
      <c r="P835" s="50"/>
      <c r="Q835" s="50">
        <v>7.0000000000000007E-2</v>
      </c>
      <c r="R835" s="50"/>
      <c r="S835" s="50"/>
      <c r="T835" s="46" t="s">
        <v>1071</v>
      </c>
      <c r="U835" s="46"/>
      <c r="V835" s="51"/>
      <c r="W835" s="62"/>
      <c r="X835" s="62"/>
      <c r="Y835" s="23" t="str">
        <f>IF(M835&lt;&gt;"",$H835*M835,"")</f>
        <v/>
      </c>
      <c r="Z835" s="23" t="str">
        <f>IF(N835&lt;&gt;"",$H835*N835,"")</f>
        <v/>
      </c>
      <c r="AA835" s="19">
        <f>IF(OR(M835&lt;&gt;"",N835&lt;&gt;""),1,0)</f>
        <v>0</v>
      </c>
      <c r="AB835" s="19">
        <f>IF(M835&lt;&gt;0,1,0)</f>
        <v>1</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875</v>
      </c>
      <c r="H836" s="21">
        <v>1</v>
      </c>
      <c r="I836" s="21" t="s">
        <v>994</v>
      </c>
      <c r="J836" s="46" t="s">
        <v>1070</v>
      </c>
      <c r="K836" s="46" t="s">
        <v>81</v>
      </c>
      <c r="L836" s="47"/>
      <c r="M836" s="48" t="s">
        <v>1070</v>
      </c>
      <c r="N836" s="48"/>
      <c r="O836" s="49"/>
      <c r="P836" s="50"/>
      <c r="Q836" s="50">
        <v>7.0000000000000007E-2</v>
      </c>
      <c r="R836" s="50"/>
      <c r="S836" s="50"/>
      <c r="T836" s="46" t="s">
        <v>1071</v>
      </c>
      <c r="U836" s="46"/>
      <c r="V836" s="51"/>
      <c r="W836" s="62"/>
      <c r="X836" s="62"/>
      <c r="Y836" s="23" t="str">
        <f>IF(M836&lt;&gt;"",$H836*M836,"")</f>
        <v/>
      </c>
      <c r="Z836" s="23" t="str">
        <f>IF(N836&lt;&gt;"",$H836*N836,"")</f>
        <v/>
      </c>
      <c r="AA836" s="19">
        <f>IF(OR(M836&lt;&gt;"",N836&lt;&gt;""),1,0)</f>
        <v>0</v>
      </c>
      <c r="AB836" s="19">
        <f>IF(M836&lt;&gt;0,1,0)</f>
        <v>1</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876</v>
      </c>
      <c r="H837" s="21">
        <v>1</v>
      </c>
      <c r="I837" s="21" t="s">
        <v>994</v>
      </c>
      <c r="J837" s="46" t="s">
        <v>1070</v>
      </c>
      <c r="K837" s="46" t="s">
        <v>81</v>
      </c>
      <c r="L837" s="47"/>
      <c r="M837" s="48" t="s">
        <v>1070</v>
      </c>
      <c r="N837" s="48"/>
      <c r="O837" s="49"/>
      <c r="P837" s="50"/>
      <c r="Q837" s="50">
        <v>7.0000000000000007E-2</v>
      </c>
      <c r="R837" s="50"/>
      <c r="S837" s="50"/>
      <c r="T837" s="46" t="s">
        <v>1071</v>
      </c>
      <c r="U837" s="46"/>
      <c r="V837" s="51"/>
      <c r="W837" s="62"/>
      <c r="X837" s="62"/>
      <c r="Y837" s="23" t="str">
        <f>IF(M837&lt;&gt;"",$H837*M837,"")</f>
        <v/>
      </c>
      <c r="Z837" s="23" t="str">
        <f>IF(N837&lt;&gt;"",$H837*N837,"")</f>
        <v/>
      </c>
      <c r="AA837" s="19">
        <f>IF(OR(M837&lt;&gt;"",N837&lt;&gt;""),1,0)</f>
        <v>0</v>
      </c>
      <c r="AB837" s="19">
        <f>IF(M837&lt;&gt;0,1,0)</f>
        <v>1</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877</v>
      </c>
      <c r="H838" s="21">
        <v>1</v>
      </c>
      <c r="I838" s="21" t="s">
        <v>994</v>
      </c>
      <c r="J838" s="46" t="s">
        <v>1070</v>
      </c>
      <c r="K838" s="46" t="s">
        <v>81</v>
      </c>
      <c r="L838" s="47"/>
      <c r="M838" s="48" t="s">
        <v>1070</v>
      </c>
      <c r="N838" s="48"/>
      <c r="O838" s="49"/>
      <c r="P838" s="50"/>
      <c r="Q838" s="50">
        <v>7.0000000000000007E-2</v>
      </c>
      <c r="R838" s="50"/>
      <c r="S838" s="50"/>
      <c r="T838" s="46" t="s">
        <v>1071</v>
      </c>
      <c r="U838" s="46"/>
      <c r="V838" s="51"/>
      <c r="W838" s="62"/>
      <c r="X838" s="62"/>
      <c r="Y838" s="23" t="str">
        <f>IF(M838&lt;&gt;"",$H838*M838,"")</f>
        <v/>
      </c>
      <c r="Z838" s="23" t="str">
        <f>IF(N838&lt;&gt;"",$H838*N838,"")</f>
        <v/>
      </c>
      <c r="AA838" s="19">
        <f>IF(OR(M838&lt;&gt;"",N838&lt;&gt;""),1,0)</f>
        <v>0</v>
      </c>
      <c r="AB838" s="19">
        <f>IF(M838&lt;&gt;0,1,0)</f>
        <v>1</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878</v>
      </c>
      <c r="H839" s="21">
        <v>1</v>
      </c>
      <c r="I839" s="21" t="s">
        <v>994</v>
      </c>
      <c r="J839" s="46" t="s">
        <v>1070</v>
      </c>
      <c r="K839" s="46" t="s">
        <v>81</v>
      </c>
      <c r="L839" s="47"/>
      <c r="M839" s="48" t="s">
        <v>1070</v>
      </c>
      <c r="N839" s="48"/>
      <c r="O839" s="49"/>
      <c r="P839" s="50"/>
      <c r="Q839" s="50">
        <v>7.0000000000000007E-2</v>
      </c>
      <c r="R839" s="50"/>
      <c r="S839" s="50"/>
      <c r="T839" s="46" t="s">
        <v>1071</v>
      </c>
      <c r="U839" s="46"/>
      <c r="V839" s="51"/>
      <c r="W839" s="62"/>
      <c r="X839" s="62"/>
      <c r="Y839" s="23" t="str">
        <f>IF(M839&lt;&gt;"",$H839*M839,"")</f>
        <v/>
      </c>
      <c r="Z839" s="23" t="str">
        <f>IF(N839&lt;&gt;"",$H839*N839,"")</f>
        <v/>
      </c>
      <c r="AA839" s="19">
        <f>IF(OR(M839&lt;&gt;"",N839&lt;&gt;""),1,0)</f>
        <v>0</v>
      </c>
      <c r="AB839" s="19">
        <f>IF(M839&lt;&gt;0,1,0)</f>
        <v>1</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879</v>
      </c>
      <c r="H840" s="21">
        <v>1</v>
      </c>
      <c r="I840" s="21" t="s">
        <v>994</v>
      </c>
      <c r="J840" s="46" t="s">
        <v>1070</v>
      </c>
      <c r="K840" s="46" t="s">
        <v>81</v>
      </c>
      <c r="L840" s="47"/>
      <c r="M840" s="48" t="s">
        <v>1070</v>
      </c>
      <c r="N840" s="48"/>
      <c r="O840" s="49"/>
      <c r="P840" s="50"/>
      <c r="Q840" s="50">
        <v>7.0000000000000007E-2</v>
      </c>
      <c r="R840" s="50"/>
      <c r="S840" s="50"/>
      <c r="T840" s="46" t="s">
        <v>1071</v>
      </c>
      <c r="U840" s="46"/>
      <c r="V840" s="51"/>
      <c r="W840" s="62"/>
      <c r="X840" s="62"/>
      <c r="Y840" s="23" t="str">
        <f>IF(M840&lt;&gt;"",$H840*M840,"")</f>
        <v/>
      </c>
      <c r="Z840" s="23" t="str">
        <f>IF(N840&lt;&gt;"",$H840*N840,"")</f>
        <v/>
      </c>
      <c r="AA840" s="19">
        <f>IF(OR(M840&lt;&gt;"",N840&lt;&gt;""),1,0)</f>
        <v>0</v>
      </c>
      <c r="AB840" s="19">
        <f>IF(M840&lt;&gt;0,1,0)</f>
        <v>1</v>
      </c>
      <c r="AC840" s="19">
        <f>IF(N840&lt;&gt;0,1,0)</f>
        <v>0</v>
      </c>
      <c r="AD840" s="23" t="str">
        <f>IF(W840&lt;&gt;"",$H840*W840,"")</f>
        <v/>
      </c>
      <c r="AE840" s="23" t="str">
        <f>IF(X840&lt;&gt;"",$H840*X840,"")</f>
        <v/>
      </c>
    </row>
    <row r="841" spans="2:31" x14ac:dyDescent="0.25">
      <c r="B841" s="18">
        <f>IF(G841="","",B840+1)</f>
        <v>819</v>
      </c>
      <c r="C841" s="25">
        <v>5500000001195</v>
      </c>
      <c r="D841" s="19"/>
      <c r="E841" s="19"/>
      <c r="F841" s="20"/>
      <c r="G841" s="20" t="s">
        <v>880</v>
      </c>
      <c r="H841" s="21">
        <v>1</v>
      </c>
      <c r="I841" s="21" t="s">
        <v>994</v>
      </c>
      <c r="J841" s="46" t="s">
        <v>1070</v>
      </c>
      <c r="K841" s="46" t="s">
        <v>81</v>
      </c>
      <c r="L841" s="47"/>
      <c r="M841" s="48" t="s">
        <v>1070</v>
      </c>
      <c r="N841" s="48"/>
      <c r="O841" s="49"/>
      <c r="P841" s="50"/>
      <c r="Q841" s="50">
        <v>7.0000000000000007E-2</v>
      </c>
      <c r="R841" s="50"/>
      <c r="S841" s="50"/>
      <c r="T841" s="46" t="s">
        <v>1071</v>
      </c>
      <c r="U841" s="46"/>
      <c r="V841" s="51"/>
      <c r="W841" s="62"/>
      <c r="X841" s="62"/>
      <c r="Y841" s="23" t="str">
        <f>IF(M841&lt;&gt;"",$H841*M841,"")</f>
        <v/>
      </c>
      <c r="Z841" s="23" t="str">
        <f>IF(N841&lt;&gt;"",$H841*N841,"")</f>
        <v/>
      </c>
      <c r="AA841" s="19">
        <f>IF(OR(M841&lt;&gt;"",N841&lt;&gt;""),1,0)</f>
        <v>0</v>
      </c>
      <c r="AB841" s="19">
        <f>IF(M841&lt;&gt;0,1,0)</f>
        <v>1</v>
      </c>
      <c r="AC841" s="19">
        <f>IF(N841&lt;&gt;0,1,0)</f>
        <v>0</v>
      </c>
      <c r="AD841" s="23" t="str">
        <f>IF(W841&lt;&gt;"",$H841*W841,"")</f>
        <v/>
      </c>
      <c r="AE841" s="23" t="str">
        <f>IF(X841&lt;&gt;"",$H841*X841,"")</f>
        <v/>
      </c>
    </row>
    <row r="842" spans="2:31" x14ac:dyDescent="0.25">
      <c r="B842" s="18">
        <f>IF(G842="","",B841+1)</f>
        <v>820</v>
      </c>
      <c r="C842" s="25">
        <v>5500000001045</v>
      </c>
      <c r="D842" s="19"/>
      <c r="E842" s="19"/>
      <c r="F842" s="20"/>
      <c r="G842" s="20" t="s">
        <v>881</v>
      </c>
      <c r="H842" s="21">
        <v>1</v>
      </c>
      <c r="I842" s="21" t="s">
        <v>994</v>
      </c>
      <c r="J842" s="46" t="s">
        <v>1070</v>
      </c>
      <c r="K842" s="46" t="s">
        <v>81</v>
      </c>
      <c r="L842" s="47"/>
      <c r="M842" s="48" t="s">
        <v>1070</v>
      </c>
      <c r="N842" s="48"/>
      <c r="O842" s="49"/>
      <c r="P842" s="50"/>
      <c r="Q842" s="50">
        <v>7.0000000000000007E-2</v>
      </c>
      <c r="R842" s="50"/>
      <c r="S842" s="50"/>
      <c r="T842" s="46" t="s">
        <v>1071</v>
      </c>
      <c r="U842" s="46"/>
      <c r="V842" s="51"/>
      <c r="W842" s="62"/>
      <c r="X842" s="62"/>
      <c r="Y842" s="23" t="str">
        <f>IF(M842&lt;&gt;"",$H842*M842,"")</f>
        <v/>
      </c>
      <c r="Z842" s="23" t="str">
        <f>IF(N842&lt;&gt;"",$H842*N842,"")</f>
        <v/>
      </c>
      <c r="AA842" s="19">
        <f>IF(OR(M842&lt;&gt;"",N842&lt;&gt;""),1,0)</f>
        <v>0</v>
      </c>
      <c r="AB842" s="19">
        <f>IF(M842&lt;&gt;0,1,0)</f>
        <v>1</v>
      </c>
      <c r="AC842" s="19">
        <f>IF(N842&lt;&gt;0,1,0)</f>
        <v>0</v>
      </c>
      <c r="AD842" s="23" t="str">
        <f>IF(W842&lt;&gt;"",$H842*W842,"")</f>
        <v/>
      </c>
      <c r="AE842" s="23" t="str">
        <f>IF(X842&lt;&gt;"",$H842*X842,"")</f>
        <v/>
      </c>
    </row>
    <row r="843" spans="2:31" x14ac:dyDescent="0.25">
      <c r="B843" s="18">
        <f>IF(G843="","",B842+1)</f>
        <v>821</v>
      </c>
      <c r="C843" s="25">
        <v>5500000001046</v>
      </c>
      <c r="D843" s="19"/>
      <c r="E843" s="19"/>
      <c r="F843" s="20"/>
      <c r="G843" s="20" t="s">
        <v>882</v>
      </c>
      <c r="H843" s="21">
        <v>1</v>
      </c>
      <c r="I843" s="21" t="s">
        <v>994</v>
      </c>
      <c r="J843" s="46" t="s">
        <v>1070</v>
      </c>
      <c r="K843" s="46" t="s">
        <v>81</v>
      </c>
      <c r="L843" s="47"/>
      <c r="M843" s="48" t="s">
        <v>1070</v>
      </c>
      <c r="N843" s="48"/>
      <c r="O843" s="49"/>
      <c r="P843" s="50"/>
      <c r="Q843" s="50">
        <v>7.0000000000000007E-2</v>
      </c>
      <c r="R843" s="50"/>
      <c r="S843" s="50"/>
      <c r="T843" s="46" t="s">
        <v>1071</v>
      </c>
      <c r="U843" s="46"/>
      <c r="V843" s="51"/>
      <c r="W843" s="62"/>
      <c r="X843" s="62"/>
      <c r="Y843" s="23" t="str">
        <f>IF(M843&lt;&gt;"",$H843*M843,"")</f>
        <v/>
      </c>
      <c r="Z843" s="23" t="str">
        <f>IF(N843&lt;&gt;"",$H843*N843,"")</f>
        <v/>
      </c>
      <c r="AA843" s="19">
        <f>IF(OR(M843&lt;&gt;"",N843&lt;&gt;""),1,0)</f>
        <v>0</v>
      </c>
      <c r="AB843" s="19">
        <f>IF(M843&lt;&gt;0,1,0)</f>
        <v>1</v>
      </c>
      <c r="AC843" s="19">
        <f>IF(N843&lt;&gt;0,1,0)</f>
        <v>0</v>
      </c>
      <c r="AD843" s="23" t="str">
        <f>IF(W843&lt;&gt;"",$H843*W843,"")</f>
        <v/>
      </c>
      <c r="AE843" s="23" t="str">
        <f>IF(X843&lt;&gt;"",$H843*X843,"")</f>
        <v/>
      </c>
    </row>
    <row r="844" spans="2:31" x14ac:dyDescent="0.25">
      <c r="B844" s="18">
        <f>IF(G844="","",B843+1)</f>
        <v>822</v>
      </c>
      <c r="C844" s="25">
        <v>5500000001047</v>
      </c>
      <c r="D844" s="19"/>
      <c r="E844" s="19"/>
      <c r="F844" s="20"/>
      <c r="G844" s="20" t="s">
        <v>883</v>
      </c>
      <c r="H844" s="21">
        <v>1</v>
      </c>
      <c r="I844" s="21" t="s">
        <v>994</v>
      </c>
      <c r="J844" s="46" t="s">
        <v>1070</v>
      </c>
      <c r="K844" s="46" t="s">
        <v>81</v>
      </c>
      <c r="L844" s="47"/>
      <c r="M844" s="48" t="s">
        <v>1070</v>
      </c>
      <c r="N844" s="48"/>
      <c r="O844" s="49"/>
      <c r="P844" s="50"/>
      <c r="Q844" s="50">
        <v>7.0000000000000007E-2</v>
      </c>
      <c r="R844" s="50"/>
      <c r="S844" s="50"/>
      <c r="T844" s="46" t="s">
        <v>1071</v>
      </c>
      <c r="U844" s="46"/>
      <c r="V844" s="51"/>
      <c r="W844" s="62"/>
      <c r="X844" s="62"/>
      <c r="Y844" s="23" t="str">
        <f>IF(M844&lt;&gt;"",$H844*M844,"")</f>
        <v/>
      </c>
      <c r="Z844" s="23" t="str">
        <f>IF(N844&lt;&gt;"",$H844*N844,"")</f>
        <v/>
      </c>
      <c r="AA844" s="19">
        <f>IF(OR(M844&lt;&gt;"",N844&lt;&gt;""),1,0)</f>
        <v>0</v>
      </c>
      <c r="AB844" s="19">
        <f>IF(M844&lt;&gt;0,1,0)</f>
        <v>1</v>
      </c>
      <c r="AC844" s="19">
        <f>IF(N844&lt;&gt;0,1,0)</f>
        <v>0</v>
      </c>
      <c r="AD844" s="23" t="str">
        <f>IF(W844&lt;&gt;"",$H844*W844,"")</f>
        <v/>
      </c>
      <c r="AE844" s="23" t="str">
        <f>IF(X844&lt;&gt;"",$H844*X844,"")</f>
        <v/>
      </c>
    </row>
    <row r="845" spans="2:31" x14ac:dyDescent="0.25">
      <c r="B845" s="18">
        <f>IF(G845="","",B844+1)</f>
        <v>823</v>
      </c>
      <c r="C845" s="25">
        <v>5500000001274</v>
      </c>
      <c r="D845" s="19"/>
      <c r="E845" s="19"/>
      <c r="F845" s="20"/>
      <c r="G845" s="20" t="s">
        <v>884</v>
      </c>
      <c r="H845" s="21">
        <v>1</v>
      </c>
      <c r="I845" s="21" t="s">
        <v>994</v>
      </c>
      <c r="J845" s="46" t="s">
        <v>1070</v>
      </c>
      <c r="K845" s="46" t="s">
        <v>81</v>
      </c>
      <c r="L845" s="47"/>
      <c r="M845" s="48" t="s">
        <v>1070</v>
      </c>
      <c r="N845" s="48"/>
      <c r="O845" s="49"/>
      <c r="P845" s="50"/>
      <c r="Q845" s="50">
        <v>7.0000000000000007E-2</v>
      </c>
      <c r="R845" s="50"/>
      <c r="S845" s="50"/>
      <c r="T845" s="46" t="s">
        <v>1071</v>
      </c>
      <c r="U845" s="46"/>
      <c r="V845" s="51"/>
      <c r="W845" s="62"/>
      <c r="X845" s="62"/>
      <c r="Y845" s="23" t="str">
        <f>IF(M845&lt;&gt;"",$H845*M845,"")</f>
        <v/>
      </c>
      <c r="Z845" s="23" t="str">
        <f>IF(N845&lt;&gt;"",$H845*N845,"")</f>
        <v/>
      </c>
      <c r="AA845" s="19">
        <f>IF(OR(M845&lt;&gt;"",N845&lt;&gt;""),1,0)</f>
        <v>0</v>
      </c>
      <c r="AB845" s="19">
        <f>IF(M845&lt;&gt;0,1,0)</f>
        <v>1</v>
      </c>
      <c r="AC845" s="19">
        <f>IF(N845&lt;&gt;0,1,0)</f>
        <v>0</v>
      </c>
      <c r="AD845" s="23" t="str">
        <f>IF(W845&lt;&gt;"",$H845*W845,"")</f>
        <v/>
      </c>
      <c r="AE845" s="23" t="str">
        <f>IF(X845&lt;&gt;"",$H845*X845,"")</f>
        <v/>
      </c>
    </row>
    <row r="846" spans="2:31" x14ac:dyDescent="0.25">
      <c r="B846" s="18">
        <f>IF(G846="","",B845+1)</f>
        <v>824</v>
      </c>
      <c r="C846" s="25">
        <v>5200000011381</v>
      </c>
      <c r="D846" s="19"/>
      <c r="E846" s="19"/>
      <c r="F846" s="20"/>
      <c r="G846" s="20" t="s">
        <v>885</v>
      </c>
      <c r="H846" s="21">
        <v>13</v>
      </c>
      <c r="I846" s="21" t="s">
        <v>994</v>
      </c>
      <c r="J846" s="46" t="s">
        <v>1070</v>
      </c>
      <c r="K846" s="46" t="s">
        <v>81</v>
      </c>
      <c r="L846" s="47"/>
      <c r="M846" s="48" t="s">
        <v>1070</v>
      </c>
      <c r="N846" s="48"/>
      <c r="O846" s="49"/>
      <c r="P846" s="50"/>
      <c r="Q846" s="50">
        <v>7.0000000000000007E-2</v>
      </c>
      <c r="R846" s="50"/>
      <c r="S846" s="50"/>
      <c r="T846" s="46" t="s">
        <v>1071</v>
      </c>
      <c r="U846" s="46"/>
      <c r="V846" s="51"/>
      <c r="W846" s="62"/>
      <c r="X846" s="62"/>
      <c r="Y846" s="23" t="str">
        <f>IF(M846&lt;&gt;"",$H846*M846,"")</f>
        <v/>
      </c>
      <c r="Z846" s="23" t="str">
        <f>IF(N846&lt;&gt;"",$H846*N846,"")</f>
        <v/>
      </c>
      <c r="AA846" s="19">
        <f>IF(OR(M846&lt;&gt;"",N846&lt;&gt;""),1,0)</f>
        <v>0</v>
      </c>
      <c r="AB846" s="19">
        <f>IF(M846&lt;&gt;0,1,0)</f>
        <v>1</v>
      </c>
      <c r="AC846" s="19">
        <f>IF(N846&lt;&gt;0,1,0)</f>
        <v>0</v>
      </c>
      <c r="AD846" s="23" t="str">
        <f>IF(W846&lt;&gt;"",$H846*W846,"")</f>
        <v/>
      </c>
      <c r="AE846" s="23" t="str">
        <f>IF(X846&lt;&gt;"",$H846*X846,"")</f>
        <v/>
      </c>
    </row>
    <row r="847" spans="2:31" x14ac:dyDescent="0.25">
      <c r="B847" s="18">
        <f>IF(G847="","",B846+1)</f>
        <v>825</v>
      </c>
      <c r="C847" s="25">
        <v>5200000011380</v>
      </c>
      <c r="D847" s="19"/>
      <c r="E847" s="19"/>
      <c r="F847" s="20"/>
      <c r="G847" s="20" t="s">
        <v>886</v>
      </c>
      <c r="H847" s="21">
        <v>13</v>
      </c>
      <c r="I847" s="21" t="s">
        <v>994</v>
      </c>
      <c r="J847" s="46" t="s">
        <v>1070</v>
      </c>
      <c r="K847" s="46" t="s">
        <v>81</v>
      </c>
      <c r="L847" s="47"/>
      <c r="M847" s="48" t="s">
        <v>1070</v>
      </c>
      <c r="N847" s="48"/>
      <c r="O847" s="49"/>
      <c r="P847" s="50"/>
      <c r="Q847" s="50">
        <v>7.0000000000000007E-2</v>
      </c>
      <c r="R847" s="50"/>
      <c r="S847" s="50"/>
      <c r="T847" s="46" t="s">
        <v>1071</v>
      </c>
      <c r="U847" s="46"/>
      <c r="V847" s="51"/>
      <c r="W847" s="62"/>
      <c r="X847" s="62"/>
      <c r="Y847" s="23" t="str">
        <f>IF(M847&lt;&gt;"",$H847*M847,"")</f>
        <v/>
      </c>
      <c r="Z847" s="23" t="str">
        <f>IF(N847&lt;&gt;"",$H847*N847,"")</f>
        <v/>
      </c>
      <c r="AA847" s="19">
        <f>IF(OR(M847&lt;&gt;"",N847&lt;&gt;""),1,0)</f>
        <v>0</v>
      </c>
      <c r="AB847" s="19">
        <f>IF(M847&lt;&gt;0,1,0)</f>
        <v>1</v>
      </c>
      <c r="AC847" s="19">
        <f>IF(N847&lt;&gt;0,1,0)</f>
        <v>0</v>
      </c>
      <c r="AD847" s="23" t="str">
        <f>IF(W847&lt;&gt;"",$H847*W847,"")</f>
        <v/>
      </c>
      <c r="AE847" s="23" t="str">
        <f>IF(X847&lt;&gt;"",$H847*X847,"")</f>
        <v/>
      </c>
    </row>
    <row r="848" spans="2:31" x14ac:dyDescent="0.25">
      <c r="B848" s="18">
        <f>IF(G848="","",B847+1)</f>
        <v>826</v>
      </c>
      <c r="C848" s="25">
        <v>5200000011387</v>
      </c>
      <c r="D848" s="19"/>
      <c r="E848" s="19"/>
      <c r="F848" s="20"/>
      <c r="G848" s="20" t="s">
        <v>887</v>
      </c>
      <c r="H848" s="21">
        <v>27</v>
      </c>
      <c r="I848" s="21" t="s">
        <v>994</v>
      </c>
      <c r="J848" s="46" t="s">
        <v>1070</v>
      </c>
      <c r="K848" s="46" t="s">
        <v>81</v>
      </c>
      <c r="L848" s="47"/>
      <c r="M848" s="48" t="s">
        <v>1070</v>
      </c>
      <c r="N848" s="48"/>
      <c r="O848" s="49"/>
      <c r="P848" s="50"/>
      <c r="Q848" s="50">
        <v>7.0000000000000007E-2</v>
      </c>
      <c r="R848" s="50"/>
      <c r="S848" s="50"/>
      <c r="T848" s="46" t="s">
        <v>1071</v>
      </c>
      <c r="U848" s="46"/>
      <c r="V848" s="51"/>
      <c r="W848" s="62"/>
      <c r="X848" s="62"/>
      <c r="Y848" s="23" t="str">
        <f>IF(M848&lt;&gt;"",$H848*M848,"")</f>
        <v/>
      </c>
      <c r="Z848" s="23" t="str">
        <f>IF(N848&lt;&gt;"",$H848*N848,"")</f>
        <v/>
      </c>
      <c r="AA848" s="19">
        <f>IF(OR(M848&lt;&gt;"",N848&lt;&gt;""),1,0)</f>
        <v>0</v>
      </c>
      <c r="AB848" s="19">
        <f>IF(M848&lt;&gt;0,1,0)</f>
        <v>1</v>
      </c>
      <c r="AC848" s="19">
        <f>IF(N848&lt;&gt;0,1,0)</f>
        <v>0</v>
      </c>
      <c r="AD848" s="23" t="str">
        <f>IF(W848&lt;&gt;"",$H848*W848,"")</f>
        <v/>
      </c>
      <c r="AE848" s="23" t="str">
        <f>IF(X848&lt;&gt;"",$H848*X848,"")</f>
        <v/>
      </c>
    </row>
    <row r="849" spans="2:31" x14ac:dyDescent="0.25">
      <c r="B849" s="18">
        <f>IF(G849="","",B848+1)</f>
        <v>827</v>
      </c>
      <c r="C849" s="25">
        <v>5200000009814</v>
      </c>
      <c r="D849" s="19"/>
      <c r="E849" s="19"/>
      <c r="F849" s="20"/>
      <c r="G849" s="20" t="s">
        <v>888</v>
      </c>
      <c r="H849" s="21">
        <v>73</v>
      </c>
      <c r="I849" s="21" t="s">
        <v>994</v>
      </c>
      <c r="J849" s="46" t="s">
        <v>1070</v>
      </c>
      <c r="K849" s="46" t="s">
        <v>81</v>
      </c>
      <c r="L849" s="47"/>
      <c r="M849" s="48" t="s">
        <v>1070</v>
      </c>
      <c r="N849" s="48"/>
      <c r="O849" s="49"/>
      <c r="P849" s="50"/>
      <c r="Q849" s="50">
        <v>7.0000000000000007E-2</v>
      </c>
      <c r="R849" s="50"/>
      <c r="S849" s="50"/>
      <c r="T849" s="46" t="s">
        <v>1071</v>
      </c>
      <c r="U849" s="46"/>
      <c r="V849" s="51"/>
      <c r="W849" s="62"/>
      <c r="X849" s="62"/>
      <c r="Y849" s="23" t="str">
        <f>IF(M849&lt;&gt;"",$H849*M849,"")</f>
        <v/>
      </c>
      <c r="Z849" s="23" t="str">
        <f>IF(N849&lt;&gt;"",$H849*N849,"")</f>
        <v/>
      </c>
      <c r="AA849" s="19">
        <f>IF(OR(M849&lt;&gt;"",N849&lt;&gt;""),1,0)</f>
        <v>0</v>
      </c>
      <c r="AB849" s="19">
        <f>IF(M849&lt;&gt;0,1,0)</f>
        <v>1</v>
      </c>
      <c r="AC849" s="19">
        <f>IF(N849&lt;&gt;0,1,0)</f>
        <v>0</v>
      </c>
      <c r="AD849" s="23" t="str">
        <f>IF(W849&lt;&gt;"",$H849*W849,"")</f>
        <v/>
      </c>
      <c r="AE849" s="23" t="str">
        <f>IF(X849&lt;&gt;"",$H849*X849,"")</f>
        <v/>
      </c>
    </row>
    <row r="850" spans="2:31" x14ac:dyDescent="0.25">
      <c r="B850" s="18">
        <f>IF(G850="","",B849+1)</f>
        <v>828</v>
      </c>
      <c r="C850" s="25">
        <v>5200000009812</v>
      </c>
      <c r="D850" s="19"/>
      <c r="E850" s="19"/>
      <c r="F850" s="20"/>
      <c r="G850" s="20" t="s">
        <v>889</v>
      </c>
      <c r="H850" s="21">
        <v>67</v>
      </c>
      <c r="I850" s="21" t="s">
        <v>994</v>
      </c>
      <c r="J850" s="46">
        <v>82075011</v>
      </c>
      <c r="K850" s="46" t="s">
        <v>104</v>
      </c>
      <c r="L850" s="47"/>
      <c r="M850" s="48">
        <v>2.8636363636363638</v>
      </c>
      <c r="N850" s="48"/>
      <c r="O850" s="49"/>
      <c r="P850" s="50"/>
      <c r="Q850" s="50">
        <v>7.0000000000000007E-2</v>
      </c>
      <c r="R850" s="50"/>
      <c r="S850" s="50"/>
      <c r="T850" s="46" t="s">
        <v>1071</v>
      </c>
      <c r="U850" s="46"/>
      <c r="V850" s="51"/>
      <c r="W850" s="62"/>
      <c r="X850" s="62"/>
      <c r="Y850" s="23">
        <f>IF(M850&lt;&gt;"",$H850*M850,"")</f>
        <v>191.86363636363637</v>
      </c>
      <c r="Z850" s="23" t="str">
        <f>IF(N850&lt;&gt;"",$H850*N850,"")</f>
        <v/>
      </c>
      <c r="AA850" s="19">
        <f>IF(OR(M850&lt;&gt;"",N850&lt;&gt;""),1,0)</f>
        <v>1</v>
      </c>
      <c r="AB850" s="19">
        <f>IF(M850&lt;&gt;0,1,0)</f>
        <v>1</v>
      </c>
      <c r="AC850" s="19">
        <f>IF(N850&lt;&gt;0,1,0)</f>
        <v>0</v>
      </c>
      <c r="AD850" s="23" t="str">
        <f>IF(W850&lt;&gt;"",$H850*W850,"")</f>
        <v/>
      </c>
      <c r="AE850" s="23" t="str">
        <f>IF(X850&lt;&gt;"",$H850*X850,"")</f>
        <v/>
      </c>
    </row>
    <row r="851" spans="2:31" x14ac:dyDescent="0.25">
      <c r="B851" s="18">
        <f>IF(G851="","",B850+1)</f>
        <v>829</v>
      </c>
      <c r="C851" s="25">
        <v>5200000010704</v>
      </c>
      <c r="D851" s="19"/>
      <c r="E851" s="19"/>
      <c r="F851" s="20"/>
      <c r="G851" s="20" t="s">
        <v>890</v>
      </c>
      <c r="H851" s="21">
        <v>80</v>
      </c>
      <c r="I851" s="21" t="s">
        <v>994</v>
      </c>
      <c r="J851" s="46">
        <v>82075011</v>
      </c>
      <c r="K851" s="46" t="s">
        <v>104</v>
      </c>
      <c r="L851" s="47"/>
      <c r="M851" s="48">
        <v>4.3787878787878798</v>
      </c>
      <c r="N851" s="48"/>
      <c r="O851" s="49"/>
      <c r="P851" s="50"/>
      <c r="Q851" s="50">
        <v>7.0000000000000007E-2</v>
      </c>
      <c r="R851" s="50"/>
      <c r="S851" s="50"/>
      <c r="T851" s="46" t="s">
        <v>1071</v>
      </c>
      <c r="U851" s="46"/>
      <c r="V851" s="51"/>
      <c r="W851" s="62"/>
      <c r="X851" s="62"/>
      <c r="Y851" s="23">
        <f>IF(M851&lt;&gt;"",$H851*M851,"")</f>
        <v>350.30303030303037</v>
      </c>
      <c r="Z851" s="23" t="str">
        <f>IF(N851&lt;&gt;"",$H851*N851,"")</f>
        <v/>
      </c>
      <c r="AA851" s="19">
        <f>IF(OR(M851&lt;&gt;"",N851&lt;&gt;""),1,0)</f>
        <v>1</v>
      </c>
      <c r="AB851" s="19">
        <f>IF(M851&lt;&gt;0,1,0)</f>
        <v>1</v>
      </c>
      <c r="AC851" s="19">
        <f>IF(N851&lt;&gt;0,1,0)</f>
        <v>0</v>
      </c>
      <c r="AD851" s="23" t="str">
        <f>IF(W851&lt;&gt;"",$H851*W851,"")</f>
        <v/>
      </c>
      <c r="AE851" s="23" t="str">
        <f>IF(X851&lt;&gt;"",$H851*X851,"")</f>
        <v/>
      </c>
    </row>
    <row r="852" spans="2:31" x14ac:dyDescent="0.25">
      <c r="B852" s="18">
        <f>IF(G852="","",B851+1)</f>
        <v>830</v>
      </c>
      <c r="C852" s="25">
        <v>5200000011262</v>
      </c>
      <c r="D852" s="19"/>
      <c r="E852" s="19"/>
      <c r="F852" s="20"/>
      <c r="G852" s="20" t="s">
        <v>891</v>
      </c>
      <c r="H852" s="21">
        <v>47</v>
      </c>
      <c r="I852" s="21" t="s">
        <v>994</v>
      </c>
      <c r="J852" s="46">
        <v>82075011</v>
      </c>
      <c r="K852" s="46" t="s">
        <v>104</v>
      </c>
      <c r="L852" s="47"/>
      <c r="M852" s="48">
        <v>11.030303030303031</v>
      </c>
      <c r="N852" s="48"/>
      <c r="O852" s="49"/>
      <c r="P852" s="50"/>
      <c r="Q852" s="50">
        <v>7.0000000000000007E-2</v>
      </c>
      <c r="R852" s="50"/>
      <c r="S852" s="50"/>
      <c r="T852" s="46" t="s">
        <v>1071</v>
      </c>
      <c r="U852" s="46"/>
      <c r="V852" s="51"/>
      <c r="W852" s="62"/>
      <c r="X852" s="62"/>
      <c r="Y852" s="23">
        <f>IF(M852&lt;&gt;"",$H852*M852,"")</f>
        <v>518.42424242424249</v>
      </c>
      <c r="Z852" s="23" t="str">
        <f>IF(N852&lt;&gt;"",$H852*N852,"")</f>
        <v/>
      </c>
      <c r="AA852" s="19">
        <f>IF(OR(M852&lt;&gt;"",N852&lt;&gt;""),1,0)</f>
        <v>1</v>
      </c>
      <c r="AB852" s="19">
        <f>IF(M852&lt;&gt;0,1,0)</f>
        <v>1</v>
      </c>
      <c r="AC852" s="19">
        <f>IF(N852&lt;&gt;0,1,0)</f>
        <v>0</v>
      </c>
      <c r="AD852" s="23" t="str">
        <f>IF(W852&lt;&gt;"",$H852*W852,"")</f>
        <v/>
      </c>
      <c r="AE852" s="23" t="str">
        <f>IF(X852&lt;&gt;"",$H852*X852,"")</f>
        <v/>
      </c>
    </row>
    <row r="853" spans="2:31" x14ac:dyDescent="0.25">
      <c r="B853" s="18">
        <f>IF(G853="","",B852+1)</f>
        <v>831</v>
      </c>
      <c r="C853" s="25">
        <v>5200000011263</v>
      </c>
      <c r="D853" s="19"/>
      <c r="E853" s="19"/>
      <c r="F853" s="20"/>
      <c r="G853" s="20" t="s">
        <v>892</v>
      </c>
      <c r="H853" s="21">
        <v>39</v>
      </c>
      <c r="I853" s="21" t="s">
        <v>994</v>
      </c>
      <c r="J853" s="46" t="s">
        <v>1070</v>
      </c>
      <c r="K853" s="46" t="s">
        <v>81</v>
      </c>
      <c r="L853" s="47"/>
      <c r="M853" s="48" t="s">
        <v>1070</v>
      </c>
      <c r="N853" s="48"/>
      <c r="O853" s="49"/>
      <c r="P853" s="50"/>
      <c r="Q853" s="50">
        <v>7.0000000000000007E-2</v>
      </c>
      <c r="R853" s="50"/>
      <c r="S853" s="50"/>
      <c r="T853" s="46" t="s">
        <v>1071</v>
      </c>
      <c r="U853" s="46"/>
      <c r="V853" s="51"/>
      <c r="W853" s="62"/>
      <c r="X853" s="62"/>
      <c r="Y853" s="23" t="str">
        <f>IF(M853&lt;&gt;"",$H853*M853,"")</f>
        <v/>
      </c>
      <c r="Z853" s="23" t="str">
        <f>IF(N853&lt;&gt;"",$H853*N853,"")</f>
        <v/>
      </c>
      <c r="AA853" s="19">
        <f>IF(OR(M853&lt;&gt;"",N853&lt;&gt;""),1,0)</f>
        <v>0</v>
      </c>
      <c r="AB853" s="19">
        <f>IF(M853&lt;&gt;0,1,0)</f>
        <v>1</v>
      </c>
      <c r="AC853" s="19">
        <f>IF(N853&lt;&gt;0,1,0)</f>
        <v>0</v>
      </c>
      <c r="AD853" s="23" t="str">
        <f>IF(W853&lt;&gt;"",$H853*W853,"")</f>
        <v/>
      </c>
      <c r="AE853" s="23" t="str">
        <f>IF(X853&lt;&gt;"",$H853*X853,"")</f>
        <v/>
      </c>
    </row>
    <row r="854" spans="2:31" x14ac:dyDescent="0.25">
      <c r="B854" s="18">
        <f>IF(G854="","",B853+1)</f>
        <v>832</v>
      </c>
      <c r="C854" s="25">
        <v>5200000011264</v>
      </c>
      <c r="D854" s="19"/>
      <c r="E854" s="19"/>
      <c r="F854" s="20"/>
      <c r="G854" s="20" t="s">
        <v>893</v>
      </c>
      <c r="H854" s="21">
        <v>40</v>
      </c>
      <c r="I854" s="21" t="s">
        <v>994</v>
      </c>
      <c r="J854" s="46">
        <v>82075011</v>
      </c>
      <c r="K854" s="46" t="s">
        <v>104</v>
      </c>
      <c r="L854" s="47"/>
      <c r="M854" s="48">
        <v>8.9696969696969706</v>
      </c>
      <c r="N854" s="48"/>
      <c r="O854" s="49"/>
      <c r="P854" s="50"/>
      <c r="Q854" s="50">
        <v>7.0000000000000007E-2</v>
      </c>
      <c r="R854" s="50"/>
      <c r="S854" s="50"/>
      <c r="T854" s="46" t="s">
        <v>1071</v>
      </c>
      <c r="U854" s="46"/>
      <c r="V854" s="51"/>
      <c r="W854" s="62"/>
      <c r="X854" s="62"/>
      <c r="Y854" s="23">
        <f>IF(M854&lt;&gt;"",$H854*M854,"")</f>
        <v>358.78787878787881</v>
      </c>
      <c r="Z854" s="23" t="str">
        <f>IF(N854&lt;&gt;"",$H854*N854,"")</f>
        <v/>
      </c>
      <c r="AA854" s="19">
        <f>IF(OR(M854&lt;&gt;"",N854&lt;&gt;""),1,0)</f>
        <v>1</v>
      </c>
      <c r="AB854" s="19">
        <f>IF(M854&lt;&gt;0,1,0)</f>
        <v>1</v>
      </c>
      <c r="AC854" s="19">
        <f>IF(N854&lt;&gt;0,1,0)</f>
        <v>0</v>
      </c>
      <c r="AD854" s="23" t="str">
        <f>IF(W854&lt;&gt;"",$H854*W854,"")</f>
        <v/>
      </c>
      <c r="AE854" s="23" t="str">
        <f>IF(X854&lt;&gt;"",$H854*X854,"")</f>
        <v/>
      </c>
    </row>
    <row r="855" spans="2:31" x14ac:dyDescent="0.25">
      <c r="B855" s="18">
        <f>IF(G855="","",B854+1)</f>
        <v>833</v>
      </c>
      <c r="C855" s="25">
        <v>5200000011265</v>
      </c>
      <c r="D855" s="19"/>
      <c r="E855" s="19"/>
      <c r="F855" s="20"/>
      <c r="G855" s="20" t="s">
        <v>894</v>
      </c>
      <c r="H855" s="21">
        <v>7</v>
      </c>
      <c r="I855" s="21" t="s">
        <v>994</v>
      </c>
      <c r="J855" s="46" t="s">
        <v>1070</v>
      </c>
      <c r="K855" s="46" t="s">
        <v>81</v>
      </c>
      <c r="L855" s="47"/>
      <c r="M855" s="48" t="s">
        <v>1070</v>
      </c>
      <c r="N855" s="48"/>
      <c r="O855" s="49"/>
      <c r="P855" s="50"/>
      <c r="Q855" s="50">
        <v>7.0000000000000007E-2</v>
      </c>
      <c r="R855" s="50"/>
      <c r="S855" s="50"/>
      <c r="T855" s="46" t="s">
        <v>1071</v>
      </c>
      <c r="U855" s="46"/>
      <c r="V855" s="51"/>
      <c r="W855" s="62"/>
      <c r="X855" s="62"/>
      <c r="Y855" s="23" t="str">
        <f>IF(M855&lt;&gt;"",$H855*M855,"")</f>
        <v/>
      </c>
      <c r="Z855" s="23" t="str">
        <f>IF(N855&lt;&gt;"",$H855*N855,"")</f>
        <v/>
      </c>
      <c r="AA855" s="19">
        <f>IF(OR(M855&lt;&gt;"",N855&lt;&gt;""),1,0)</f>
        <v>0</v>
      </c>
      <c r="AB855" s="19">
        <f>IF(M855&lt;&gt;0,1,0)</f>
        <v>1</v>
      </c>
      <c r="AC855" s="19">
        <f>IF(N855&lt;&gt;0,1,0)</f>
        <v>0</v>
      </c>
      <c r="AD855" s="23" t="str">
        <f>IF(W855&lt;&gt;"",$H855*W855,"")</f>
        <v/>
      </c>
      <c r="AE855" s="23" t="str">
        <f>IF(X855&lt;&gt;"",$H855*X855,"")</f>
        <v/>
      </c>
    </row>
    <row r="856" spans="2:31" x14ac:dyDescent="0.25">
      <c r="B856" s="18">
        <f>IF(G856="","",B855+1)</f>
        <v>834</v>
      </c>
      <c r="C856" s="25">
        <v>5200000011266</v>
      </c>
      <c r="D856" s="19"/>
      <c r="E856" s="19"/>
      <c r="F856" s="20"/>
      <c r="G856" s="20" t="s">
        <v>895</v>
      </c>
      <c r="H856" s="21">
        <v>27</v>
      </c>
      <c r="I856" s="21" t="s">
        <v>994</v>
      </c>
      <c r="J856" s="46" t="s">
        <v>1070</v>
      </c>
      <c r="K856" s="46" t="s">
        <v>81</v>
      </c>
      <c r="L856" s="47"/>
      <c r="M856" s="48" t="s">
        <v>1070</v>
      </c>
      <c r="N856" s="48"/>
      <c r="O856" s="49"/>
      <c r="P856" s="50"/>
      <c r="Q856" s="50">
        <v>7.0000000000000007E-2</v>
      </c>
      <c r="R856" s="50"/>
      <c r="S856" s="50"/>
      <c r="T856" s="46" t="s">
        <v>1071</v>
      </c>
      <c r="U856" s="46"/>
      <c r="V856" s="51"/>
      <c r="W856" s="62"/>
      <c r="X856" s="62"/>
      <c r="Y856" s="23" t="str">
        <f>IF(M856&lt;&gt;"",$H856*M856,"")</f>
        <v/>
      </c>
      <c r="Z856" s="23" t="str">
        <f>IF(N856&lt;&gt;"",$H856*N856,"")</f>
        <v/>
      </c>
      <c r="AA856" s="19">
        <f>IF(OR(M856&lt;&gt;"",N856&lt;&gt;""),1,0)</f>
        <v>0</v>
      </c>
      <c r="AB856" s="19">
        <f>IF(M856&lt;&gt;0,1,0)</f>
        <v>1</v>
      </c>
      <c r="AC856" s="19">
        <f>IF(N856&lt;&gt;0,1,0)</f>
        <v>0</v>
      </c>
      <c r="AD856" s="23" t="str">
        <f>IF(W856&lt;&gt;"",$H856*W856,"")</f>
        <v/>
      </c>
      <c r="AE856" s="23" t="str">
        <f>IF(X856&lt;&gt;"",$H856*X856,"")</f>
        <v/>
      </c>
    </row>
    <row r="857" spans="2:31" x14ac:dyDescent="0.25">
      <c r="B857" s="18">
        <f>IF(G857="","",B856+1)</f>
        <v>835</v>
      </c>
      <c r="C857" s="25">
        <v>5200000011267</v>
      </c>
      <c r="D857" s="19"/>
      <c r="E857" s="19"/>
      <c r="F857" s="20"/>
      <c r="G857" s="20" t="s">
        <v>896</v>
      </c>
      <c r="H857" s="21">
        <v>23</v>
      </c>
      <c r="I857" s="21" t="s">
        <v>994</v>
      </c>
      <c r="J857" s="46" t="s">
        <v>1070</v>
      </c>
      <c r="K857" s="46" t="s">
        <v>81</v>
      </c>
      <c r="L857" s="47"/>
      <c r="M857" s="48" t="s">
        <v>1070</v>
      </c>
      <c r="N857" s="48"/>
      <c r="O857" s="49"/>
      <c r="P857" s="50"/>
      <c r="Q857" s="50">
        <v>7.0000000000000007E-2</v>
      </c>
      <c r="R857" s="50"/>
      <c r="S857" s="50"/>
      <c r="T857" s="46" t="s">
        <v>1071</v>
      </c>
      <c r="U857" s="46"/>
      <c r="V857" s="51"/>
      <c r="W857" s="62"/>
      <c r="X857" s="62"/>
      <c r="Y857" s="23" t="str">
        <f>IF(M857&lt;&gt;"",$H857*M857,"")</f>
        <v/>
      </c>
      <c r="Z857" s="23" t="str">
        <f>IF(N857&lt;&gt;"",$H857*N857,"")</f>
        <v/>
      </c>
      <c r="AA857" s="19">
        <f>IF(OR(M857&lt;&gt;"",N857&lt;&gt;""),1,0)</f>
        <v>0</v>
      </c>
      <c r="AB857" s="19">
        <f>IF(M857&lt;&gt;0,1,0)</f>
        <v>1</v>
      </c>
      <c r="AC857" s="19">
        <f>IF(N857&lt;&gt;0,1,0)</f>
        <v>0</v>
      </c>
      <c r="AD857" s="23" t="str">
        <f>IF(W857&lt;&gt;"",$H857*W857,"")</f>
        <v/>
      </c>
      <c r="AE857" s="23" t="str">
        <f>IF(X857&lt;&gt;"",$H857*X857,"")</f>
        <v/>
      </c>
    </row>
    <row r="858" spans="2:31" x14ac:dyDescent="0.25">
      <c r="B858" s="18">
        <f>IF(G858="","",B857+1)</f>
        <v>836</v>
      </c>
      <c r="C858" s="25">
        <v>5200000011268</v>
      </c>
      <c r="D858" s="19"/>
      <c r="E858" s="19"/>
      <c r="F858" s="20"/>
      <c r="G858" s="20" t="s">
        <v>897</v>
      </c>
      <c r="H858" s="21">
        <v>27</v>
      </c>
      <c r="I858" s="21" t="s">
        <v>994</v>
      </c>
      <c r="J858" s="46" t="s">
        <v>1070</v>
      </c>
      <c r="K858" s="46" t="s">
        <v>81</v>
      </c>
      <c r="L858" s="47"/>
      <c r="M858" s="48" t="s">
        <v>1070</v>
      </c>
      <c r="N858" s="48"/>
      <c r="O858" s="49"/>
      <c r="P858" s="50"/>
      <c r="Q858" s="50">
        <v>7.0000000000000007E-2</v>
      </c>
      <c r="R858" s="50"/>
      <c r="S858" s="50"/>
      <c r="T858" s="46" t="s">
        <v>1071</v>
      </c>
      <c r="U858" s="46"/>
      <c r="V858" s="51"/>
      <c r="W858" s="62"/>
      <c r="X858" s="62"/>
      <c r="Y858" s="23" t="str">
        <f>IF(M858&lt;&gt;"",$H858*M858,"")</f>
        <v/>
      </c>
      <c r="Z858" s="23" t="str">
        <f>IF(N858&lt;&gt;"",$H858*N858,"")</f>
        <v/>
      </c>
      <c r="AA858" s="19">
        <f>IF(OR(M858&lt;&gt;"",N858&lt;&gt;""),1,0)</f>
        <v>0</v>
      </c>
      <c r="AB858" s="19">
        <f>IF(M858&lt;&gt;0,1,0)</f>
        <v>1</v>
      </c>
      <c r="AC858" s="19">
        <f>IF(N858&lt;&gt;0,1,0)</f>
        <v>0</v>
      </c>
      <c r="AD858" s="23" t="str">
        <f>IF(W858&lt;&gt;"",$H858*W858,"")</f>
        <v/>
      </c>
      <c r="AE858" s="23" t="str">
        <f>IF(X858&lt;&gt;"",$H858*X858,"")</f>
        <v/>
      </c>
    </row>
    <row r="859" spans="2:31" x14ac:dyDescent="0.25">
      <c r="B859" s="18">
        <f>IF(G859="","",B858+1)</f>
        <v>837</v>
      </c>
      <c r="C859" s="25">
        <v>5200000011269</v>
      </c>
      <c r="D859" s="19"/>
      <c r="E859" s="19"/>
      <c r="F859" s="20"/>
      <c r="G859" s="20" t="s">
        <v>898</v>
      </c>
      <c r="H859" s="21">
        <v>9</v>
      </c>
      <c r="I859" s="21" t="s">
        <v>994</v>
      </c>
      <c r="J859" s="46" t="s">
        <v>1070</v>
      </c>
      <c r="K859" s="46" t="s">
        <v>81</v>
      </c>
      <c r="L859" s="47"/>
      <c r="M859" s="48" t="s">
        <v>1070</v>
      </c>
      <c r="N859" s="48"/>
      <c r="O859" s="49"/>
      <c r="P859" s="50"/>
      <c r="Q859" s="50">
        <v>7.0000000000000007E-2</v>
      </c>
      <c r="R859" s="50"/>
      <c r="S859" s="50"/>
      <c r="T859" s="46" t="s">
        <v>1071</v>
      </c>
      <c r="U859" s="46"/>
      <c r="V859" s="51"/>
      <c r="W859" s="62"/>
      <c r="X859" s="62"/>
      <c r="Y859" s="23" t="str">
        <f>IF(M859&lt;&gt;"",$H859*M859,"")</f>
        <v/>
      </c>
      <c r="Z859" s="23" t="str">
        <f>IF(N859&lt;&gt;"",$H859*N859,"")</f>
        <v/>
      </c>
      <c r="AA859" s="19">
        <f>IF(OR(M859&lt;&gt;"",N859&lt;&gt;""),1,0)</f>
        <v>0</v>
      </c>
      <c r="AB859" s="19">
        <f>IF(M859&lt;&gt;0,1,0)</f>
        <v>1</v>
      </c>
      <c r="AC859" s="19">
        <f>IF(N859&lt;&gt;0,1,0)</f>
        <v>0</v>
      </c>
      <c r="AD859" s="23" t="str">
        <f>IF(W859&lt;&gt;"",$H859*W859,"")</f>
        <v/>
      </c>
      <c r="AE859" s="23" t="str">
        <f>IF(X859&lt;&gt;"",$H859*X859,"")</f>
        <v/>
      </c>
    </row>
    <row r="860" spans="2:31" x14ac:dyDescent="0.25">
      <c r="B860" s="18">
        <f>IF(G860="","",B859+1)</f>
        <v>838</v>
      </c>
      <c r="C860" s="25">
        <v>5200000011270</v>
      </c>
      <c r="D860" s="19"/>
      <c r="E860" s="19"/>
      <c r="F860" s="20"/>
      <c r="G860" s="20" t="s">
        <v>899</v>
      </c>
      <c r="H860" s="21">
        <v>19</v>
      </c>
      <c r="I860" s="21" t="s">
        <v>994</v>
      </c>
      <c r="J860" s="46" t="s">
        <v>1070</v>
      </c>
      <c r="K860" s="46" t="s">
        <v>81</v>
      </c>
      <c r="L860" s="47"/>
      <c r="M860" s="48" t="s">
        <v>1070</v>
      </c>
      <c r="N860" s="48"/>
      <c r="O860" s="49"/>
      <c r="P860" s="50"/>
      <c r="Q860" s="50">
        <v>7.0000000000000007E-2</v>
      </c>
      <c r="R860" s="50"/>
      <c r="S860" s="50"/>
      <c r="T860" s="46" t="s">
        <v>1071</v>
      </c>
      <c r="U860" s="46"/>
      <c r="V860" s="51"/>
      <c r="W860" s="62"/>
      <c r="X860" s="62"/>
      <c r="Y860" s="23" t="str">
        <f>IF(M860&lt;&gt;"",$H860*M860,"")</f>
        <v/>
      </c>
      <c r="Z860" s="23" t="str">
        <f>IF(N860&lt;&gt;"",$H860*N860,"")</f>
        <v/>
      </c>
      <c r="AA860" s="19">
        <f>IF(OR(M860&lt;&gt;"",N860&lt;&gt;""),1,0)</f>
        <v>0</v>
      </c>
      <c r="AB860" s="19">
        <f>IF(M860&lt;&gt;0,1,0)</f>
        <v>1</v>
      </c>
      <c r="AC860" s="19">
        <f>IF(N860&lt;&gt;0,1,0)</f>
        <v>0</v>
      </c>
      <c r="AD860" s="23" t="str">
        <f>IF(W860&lt;&gt;"",$H860*W860,"")</f>
        <v/>
      </c>
      <c r="AE860" s="23" t="str">
        <f>IF(X860&lt;&gt;"",$H860*X860,"")</f>
        <v/>
      </c>
    </row>
    <row r="861" spans="2:31" x14ac:dyDescent="0.25">
      <c r="B861" s="18">
        <f>IF(G861="","",B860+1)</f>
        <v>839</v>
      </c>
      <c r="C861" s="25">
        <v>5200000011271</v>
      </c>
      <c r="D861" s="19"/>
      <c r="E861" s="19"/>
      <c r="F861" s="20"/>
      <c r="G861" s="20" t="s">
        <v>900</v>
      </c>
      <c r="H861" s="21">
        <v>17</v>
      </c>
      <c r="I861" s="21" t="s">
        <v>994</v>
      </c>
      <c r="J861" s="46" t="s">
        <v>1070</v>
      </c>
      <c r="K861" s="46" t="s">
        <v>81</v>
      </c>
      <c r="L861" s="47"/>
      <c r="M861" s="48" t="s">
        <v>1070</v>
      </c>
      <c r="N861" s="48"/>
      <c r="O861" s="49"/>
      <c r="P861" s="50"/>
      <c r="Q861" s="50">
        <v>7.0000000000000007E-2</v>
      </c>
      <c r="R861" s="50"/>
      <c r="S861" s="50"/>
      <c r="T861" s="46" t="s">
        <v>1071</v>
      </c>
      <c r="U861" s="46"/>
      <c r="V861" s="51"/>
      <c r="W861" s="62"/>
      <c r="X861" s="62"/>
      <c r="Y861" s="23" t="str">
        <f>IF(M861&lt;&gt;"",$H861*M861,"")</f>
        <v/>
      </c>
      <c r="Z861" s="23" t="str">
        <f>IF(N861&lt;&gt;"",$H861*N861,"")</f>
        <v/>
      </c>
      <c r="AA861" s="19">
        <f>IF(OR(M861&lt;&gt;"",N861&lt;&gt;""),1,0)</f>
        <v>0</v>
      </c>
      <c r="AB861" s="19">
        <f>IF(M861&lt;&gt;0,1,0)</f>
        <v>1</v>
      </c>
      <c r="AC861" s="19">
        <f>IF(N861&lt;&gt;0,1,0)</f>
        <v>0</v>
      </c>
      <c r="AD861" s="23" t="str">
        <f>IF(W861&lt;&gt;"",$H861*W861,"")</f>
        <v/>
      </c>
      <c r="AE861" s="23" t="str">
        <f>IF(X861&lt;&gt;"",$H861*X861,"")</f>
        <v/>
      </c>
    </row>
    <row r="862" spans="2:31" x14ac:dyDescent="0.25">
      <c r="B862" s="18">
        <f>IF(G862="","",B861+1)</f>
        <v>840</v>
      </c>
      <c r="C862" s="25">
        <v>5200000011272</v>
      </c>
      <c r="D862" s="19"/>
      <c r="E862" s="19"/>
      <c r="F862" s="20"/>
      <c r="G862" s="20" t="s">
        <v>901</v>
      </c>
      <c r="H862" s="21">
        <v>7</v>
      </c>
      <c r="I862" s="21" t="s">
        <v>994</v>
      </c>
      <c r="J862" s="46" t="s">
        <v>1070</v>
      </c>
      <c r="K862" s="46" t="s">
        <v>81</v>
      </c>
      <c r="L862" s="47"/>
      <c r="M862" s="48" t="s">
        <v>1070</v>
      </c>
      <c r="N862" s="48"/>
      <c r="O862" s="49"/>
      <c r="P862" s="50"/>
      <c r="Q862" s="50">
        <v>7.0000000000000007E-2</v>
      </c>
      <c r="R862" s="50"/>
      <c r="S862" s="50"/>
      <c r="T862" s="46" t="s">
        <v>1071</v>
      </c>
      <c r="U862" s="46"/>
      <c r="V862" s="51"/>
      <c r="W862" s="62"/>
      <c r="X862" s="62"/>
      <c r="Y862" s="23" t="str">
        <f>IF(M862&lt;&gt;"",$H862*M862,"")</f>
        <v/>
      </c>
      <c r="Z862" s="23" t="str">
        <f>IF(N862&lt;&gt;"",$H862*N862,"")</f>
        <v/>
      </c>
      <c r="AA862" s="19">
        <f>IF(OR(M862&lt;&gt;"",N862&lt;&gt;""),1,0)</f>
        <v>0</v>
      </c>
      <c r="AB862" s="19">
        <f>IF(M862&lt;&gt;0,1,0)</f>
        <v>1</v>
      </c>
      <c r="AC862" s="19">
        <f>IF(N862&lt;&gt;0,1,0)</f>
        <v>0</v>
      </c>
      <c r="AD862" s="23" t="str">
        <f>IF(W862&lt;&gt;"",$H862*W862,"")</f>
        <v/>
      </c>
      <c r="AE862" s="23" t="str">
        <f>IF(X862&lt;&gt;"",$H862*X862,"")</f>
        <v/>
      </c>
    </row>
    <row r="863" spans="2:31" x14ac:dyDescent="0.25">
      <c r="B863" s="18">
        <f>IF(G863="","",B862+1)</f>
        <v>841</v>
      </c>
      <c r="C863" s="25">
        <v>5200000011273</v>
      </c>
      <c r="D863" s="19"/>
      <c r="E863" s="19"/>
      <c r="F863" s="20"/>
      <c r="G863" s="20" t="s">
        <v>902</v>
      </c>
      <c r="H863" s="21">
        <v>7</v>
      </c>
      <c r="I863" s="21" t="s">
        <v>994</v>
      </c>
      <c r="J863" s="46" t="s">
        <v>1070</v>
      </c>
      <c r="K863" s="46" t="s">
        <v>81</v>
      </c>
      <c r="L863" s="47"/>
      <c r="M863" s="48" t="s">
        <v>1070</v>
      </c>
      <c r="N863" s="48"/>
      <c r="O863" s="49"/>
      <c r="P863" s="50"/>
      <c r="Q863" s="50">
        <v>7.0000000000000007E-2</v>
      </c>
      <c r="R863" s="50"/>
      <c r="S863" s="50"/>
      <c r="T863" s="46" t="s">
        <v>1071</v>
      </c>
      <c r="U863" s="46"/>
      <c r="V863" s="51"/>
      <c r="W863" s="62"/>
      <c r="X863" s="62"/>
      <c r="Y863" s="23" t="str">
        <f>IF(M863&lt;&gt;"",$H863*M863,"")</f>
        <v/>
      </c>
      <c r="Z863" s="23" t="str">
        <f>IF(N863&lt;&gt;"",$H863*N863,"")</f>
        <v/>
      </c>
      <c r="AA863" s="19">
        <f>IF(OR(M863&lt;&gt;"",N863&lt;&gt;""),1,0)</f>
        <v>0</v>
      </c>
      <c r="AB863" s="19">
        <f>IF(M863&lt;&gt;0,1,0)</f>
        <v>1</v>
      </c>
      <c r="AC863" s="19">
        <f>IF(N863&lt;&gt;0,1,0)</f>
        <v>0</v>
      </c>
      <c r="AD863" s="23" t="str">
        <f>IF(W863&lt;&gt;"",$H863*W863,"")</f>
        <v/>
      </c>
      <c r="AE863" s="23" t="str">
        <f>IF(X863&lt;&gt;"",$H863*X863,"")</f>
        <v/>
      </c>
    </row>
    <row r="864" spans="2:31" x14ac:dyDescent="0.25">
      <c r="B864" s="18">
        <f>IF(G864="","",B863+1)</f>
        <v>842</v>
      </c>
      <c r="C864" s="25">
        <v>5200000011274</v>
      </c>
      <c r="D864" s="19"/>
      <c r="E864" s="19"/>
      <c r="F864" s="20"/>
      <c r="G864" s="20" t="s">
        <v>903</v>
      </c>
      <c r="H864" s="21">
        <v>7</v>
      </c>
      <c r="I864" s="21" t="s">
        <v>994</v>
      </c>
      <c r="J864" s="46" t="s">
        <v>1070</v>
      </c>
      <c r="K864" s="46" t="s">
        <v>81</v>
      </c>
      <c r="L864" s="47"/>
      <c r="M864" s="48" t="s">
        <v>1070</v>
      </c>
      <c r="N864" s="48"/>
      <c r="O864" s="49"/>
      <c r="P864" s="50"/>
      <c r="Q864" s="50">
        <v>7.0000000000000007E-2</v>
      </c>
      <c r="R864" s="50"/>
      <c r="S864" s="50"/>
      <c r="T864" s="46" t="s">
        <v>1071</v>
      </c>
      <c r="U864" s="46"/>
      <c r="V864" s="51"/>
      <c r="W864" s="62"/>
      <c r="X864" s="62"/>
      <c r="Y864" s="23" t="str">
        <f>IF(M864&lt;&gt;"",$H864*M864,"")</f>
        <v/>
      </c>
      <c r="Z864" s="23" t="str">
        <f>IF(N864&lt;&gt;"",$H864*N864,"")</f>
        <v/>
      </c>
      <c r="AA864" s="19">
        <f>IF(OR(M864&lt;&gt;"",N864&lt;&gt;""),1,0)</f>
        <v>0</v>
      </c>
      <c r="AB864" s="19">
        <f>IF(M864&lt;&gt;0,1,0)</f>
        <v>1</v>
      </c>
      <c r="AC864" s="19">
        <f>IF(N864&lt;&gt;0,1,0)</f>
        <v>0</v>
      </c>
      <c r="AD864" s="23" t="str">
        <f>IF(W864&lt;&gt;"",$H864*W864,"")</f>
        <v/>
      </c>
      <c r="AE864" s="23" t="str">
        <f>IF(X864&lt;&gt;"",$H864*X864,"")</f>
        <v/>
      </c>
    </row>
    <row r="865" spans="2:31" x14ac:dyDescent="0.25">
      <c r="B865" s="18">
        <f>IF(G865="","",B864+1)</f>
        <v>843</v>
      </c>
      <c r="C865" s="25">
        <v>5200000011178</v>
      </c>
      <c r="D865" s="19"/>
      <c r="E865" s="19"/>
      <c r="F865" s="20"/>
      <c r="G865" s="20" t="s">
        <v>904</v>
      </c>
      <c r="H865" s="21">
        <v>53</v>
      </c>
      <c r="I865" s="21" t="s">
        <v>994</v>
      </c>
      <c r="J865" s="46">
        <v>82075011</v>
      </c>
      <c r="K865" s="46" t="s">
        <v>104</v>
      </c>
      <c r="L865" s="47"/>
      <c r="M865" s="48">
        <v>2.5</v>
      </c>
      <c r="N865" s="48"/>
      <c r="O865" s="49"/>
      <c r="P865" s="50"/>
      <c r="Q865" s="50">
        <v>7.0000000000000007E-2</v>
      </c>
      <c r="R865" s="50"/>
      <c r="S865" s="50"/>
      <c r="T865" s="46" t="s">
        <v>1071</v>
      </c>
      <c r="U865" s="46"/>
      <c r="V865" s="51"/>
      <c r="W865" s="62"/>
      <c r="X865" s="62"/>
      <c r="Y865" s="23">
        <f>IF(M865&lt;&gt;"",$H865*M865,"")</f>
        <v>132.5</v>
      </c>
      <c r="Z865" s="23" t="str">
        <f>IF(N865&lt;&gt;"",$H865*N865,"")</f>
        <v/>
      </c>
      <c r="AA865" s="19">
        <f>IF(OR(M865&lt;&gt;"",N865&lt;&gt;""),1,0)</f>
        <v>1</v>
      </c>
      <c r="AB865" s="19">
        <f>IF(M865&lt;&gt;0,1,0)</f>
        <v>1</v>
      </c>
      <c r="AC865" s="19">
        <f>IF(N865&lt;&gt;0,1,0)</f>
        <v>0</v>
      </c>
      <c r="AD865" s="23" t="str">
        <f>IF(W865&lt;&gt;"",$H865*W865,"")</f>
        <v/>
      </c>
      <c r="AE865" s="23" t="str">
        <f>IF(X865&lt;&gt;"",$H865*X865,"")</f>
        <v/>
      </c>
    </row>
    <row r="866" spans="2:31" x14ac:dyDescent="0.25">
      <c r="B866" s="18">
        <f>IF(G866="","",B865+1)</f>
        <v>844</v>
      </c>
      <c r="C866" s="25">
        <v>5200000011275</v>
      </c>
      <c r="D866" s="19"/>
      <c r="E866" s="19"/>
      <c r="F866" s="20"/>
      <c r="G866" s="20" t="s">
        <v>905</v>
      </c>
      <c r="H866" s="21">
        <v>7</v>
      </c>
      <c r="I866" s="21" t="s">
        <v>994</v>
      </c>
      <c r="J866" s="46" t="s">
        <v>1070</v>
      </c>
      <c r="K866" s="46" t="s">
        <v>81</v>
      </c>
      <c r="L866" s="47"/>
      <c r="M866" s="48" t="s">
        <v>1070</v>
      </c>
      <c r="N866" s="48"/>
      <c r="O866" s="49"/>
      <c r="P866" s="50"/>
      <c r="Q866" s="50">
        <v>7.0000000000000007E-2</v>
      </c>
      <c r="R866" s="50"/>
      <c r="S866" s="50"/>
      <c r="T866" s="46" t="s">
        <v>1071</v>
      </c>
      <c r="U866" s="46"/>
      <c r="V866" s="51"/>
      <c r="W866" s="62"/>
      <c r="X866" s="62"/>
      <c r="Y866" s="23" t="str">
        <f>IF(M866&lt;&gt;"",$H866*M866,"")</f>
        <v/>
      </c>
      <c r="Z866" s="23" t="str">
        <f>IF(N866&lt;&gt;"",$H866*N866,"")</f>
        <v/>
      </c>
      <c r="AA866" s="19">
        <f>IF(OR(M866&lt;&gt;"",N866&lt;&gt;""),1,0)</f>
        <v>0</v>
      </c>
      <c r="AB866" s="19">
        <f>IF(M866&lt;&gt;0,1,0)</f>
        <v>1</v>
      </c>
      <c r="AC866" s="19">
        <f>IF(N866&lt;&gt;0,1,0)</f>
        <v>0</v>
      </c>
      <c r="AD866" s="23" t="str">
        <f>IF(W866&lt;&gt;"",$H866*W866,"")</f>
        <v/>
      </c>
      <c r="AE866" s="23" t="str">
        <f>IF(X866&lt;&gt;"",$H866*X866,"")</f>
        <v/>
      </c>
    </row>
    <row r="867" spans="2:31" x14ac:dyDescent="0.25">
      <c r="B867" s="18">
        <f>IF(G867="","",B866+1)</f>
        <v>845</v>
      </c>
      <c r="C867" s="25">
        <v>5200000011229</v>
      </c>
      <c r="D867" s="19"/>
      <c r="E867" s="19"/>
      <c r="F867" s="20"/>
      <c r="G867" s="20" t="s">
        <v>906</v>
      </c>
      <c r="H867" s="21">
        <v>80</v>
      </c>
      <c r="I867" s="21" t="s">
        <v>994</v>
      </c>
      <c r="J867" s="46">
        <v>82075011</v>
      </c>
      <c r="K867" s="46" t="s">
        <v>104</v>
      </c>
      <c r="L867" s="47"/>
      <c r="M867" s="48">
        <v>3.1212121212121215</v>
      </c>
      <c r="N867" s="48"/>
      <c r="O867" s="49"/>
      <c r="P867" s="50"/>
      <c r="Q867" s="50">
        <v>7.0000000000000007E-2</v>
      </c>
      <c r="R867" s="50"/>
      <c r="S867" s="50"/>
      <c r="T867" s="46" t="s">
        <v>1071</v>
      </c>
      <c r="U867" s="46"/>
      <c r="V867" s="51"/>
      <c r="W867" s="62"/>
      <c r="X867" s="62"/>
      <c r="Y867" s="23">
        <f>IF(M867&lt;&gt;"",$H867*M867,"")</f>
        <v>249.69696969696972</v>
      </c>
      <c r="Z867" s="23" t="str">
        <f>IF(N867&lt;&gt;"",$H867*N867,"")</f>
        <v/>
      </c>
      <c r="AA867" s="19">
        <f>IF(OR(M867&lt;&gt;"",N867&lt;&gt;""),1,0)</f>
        <v>1</v>
      </c>
      <c r="AB867" s="19">
        <f>IF(M867&lt;&gt;0,1,0)</f>
        <v>1</v>
      </c>
      <c r="AC867" s="19">
        <f>IF(N867&lt;&gt;0,1,0)</f>
        <v>0</v>
      </c>
      <c r="AD867" s="23" t="str">
        <f>IF(W867&lt;&gt;"",$H867*W867,"")</f>
        <v/>
      </c>
      <c r="AE867" s="23" t="str">
        <f>IF(X867&lt;&gt;"",$H867*X867,"")</f>
        <v/>
      </c>
    </row>
    <row r="868" spans="2:31" x14ac:dyDescent="0.25">
      <c r="B868" s="18">
        <f>IF(G868="","",B867+1)</f>
        <v>846</v>
      </c>
      <c r="C868" s="25">
        <v>5200000011232</v>
      </c>
      <c r="D868" s="19"/>
      <c r="E868" s="19"/>
      <c r="F868" s="20"/>
      <c r="G868" s="20" t="s">
        <v>907</v>
      </c>
      <c r="H868" s="21">
        <v>57</v>
      </c>
      <c r="I868" s="21" t="s">
        <v>994</v>
      </c>
      <c r="J868" s="46">
        <v>82075011</v>
      </c>
      <c r="K868" s="46" t="s">
        <v>104</v>
      </c>
      <c r="L868" s="47"/>
      <c r="M868" s="48">
        <v>3.6969696969696972</v>
      </c>
      <c r="N868" s="48"/>
      <c r="O868" s="49"/>
      <c r="P868" s="50"/>
      <c r="Q868" s="50">
        <v>7.0000000000000007E-2</v>
      </c>
      <c r="R868" s="50"/>
      <c r="S868" s="50"/>
      <c r="T868" s="46" t="s">
        <v>1071</v>
      </c>
      <c r="U868" s="46"/>
      <c r="V868" s="51"/>
      <c r="W868" s="62"/>
      <c r="X868" s="62"/>
      <c r="Y868" s="23">
        <f>IF(M868&lt;&gt;"",$H868*M868,"")</f>
        <v>210.72727272727275</v>
      </c>
      <c r="Z868" s="23" t="str">
        <f>IF(N868&lt;&gt;"",$H868*N868,"")</f>
        <v/>
      </c>
      <c r="AA868" s="19">
        <f>IF(OR(M868&lt;&gt;"",N868&lt;&gt;""),1,0)</f>
        <v>1</v>
      </c>
      <c r="AB868" s="19">
        <f>IF(M868&lt;&gt;0,1,0)</f>
        <v>1</v>
      </c>
      <c r="AC868" s="19">
        <f>IF(N868&lt;&gt;0,1,0)</f>
        <v>0</v>
      </c>
      <c r="AD868" s="23" t="str">
        <f>IF(W868&lt;&gt;"",$H868*W868,"")</f>
        <v/>
      </c>
      <c r="AE868" s="23" t="str">
        <f>IF(X868&lt;&gt;"",$H868*X868,"")</f>
        <v/>
      </c>
    </row>
    <row r="869" spans="2:31" x14ac:dyDescent="0.25">
      <c r="B869" s="18">
        <f>IF(G869="","",B868+1)</f>
        <v>847</v>
      </c>
      <c r="C869" s="25">
        <v>5200000011237</v>
      </c>
      <c r="D869" s="19"/>
      <c r="E869" s="19"/>
      <c r="F869" s="20"/>
      <c r="G869" s="20" t="s">
        <v>908</v>
      </c>
      <c r="H869" s="21">
        <v>87</v>
      </c>
      <c r="I869" s="21" t="s">
        <v>994</v>
      </c>
      <c r="J869" s="46">
        <v>82075011</v>
      </c>
      <c r="K869" s="46" t="s">
        <v>104</v>
      </c>
      <c r="L869" s="47"/>
      <c r="M869" s="48">
        <v>4.5151515151515156</v>
      </c>
      <c r="N869" s="48"/>
      <c r="O869" s="49"/>
      <c r="P869" s="50"/>
      <c r="Q869" s="50">
        <v>7.0000000000000007E-2</v>
      </c>
      <c r="R869" s="50"/>
      <c r="S869" s="50"/>
      <c r="T869" s="46" t="s">
        <v>1071</v>
      </c>
      <c r="U869" s="46"/>
      <c r="V869" s="51"/>
      <c r="W869" s="62"/>
      <c r="X869" s="62"/>
      <c r="Y869" s="23">
        <f>IF(M869&lt;&gt;"",$H869*M869,"")</f>
        <v>392.81818181818187</v>
      </c>
      <c r="Z869" s="23" t="str">
        <f>IF(N869&lt;&gt;"",$H869*N869,"")</f>
        <v/>
      </c>
      <c r="AA869" s="19">
        <f>IF(OR(M869&lt;&gt;"",N869&lt;&gt;""),1,0)</f>
        <v>1</v>
      </c>
      <c r="AB869" s="19">
        <f>IF(M869&lt;&gt;0,1,0)</f>
        <v>1</v>
      </c>
      <c r="AC869" s="19">
        <f>IF(N869&lt;&gt;0,1,0)</f>
        <v>0</v>
      </c>
      <c r="AD869" s="23" t="str">
        <f>IF(W869&lt;&gt;"",$H869*W869,"")</f>
        <v/>
      </c>
      <c r="AE869" s="23" t="str">
        <f>IF(X869&lt;&gt;"",$H869*X869,"")</f>
        <v/>
      </c>
    </row>
    <row r="870" spans="2:31" x14ac:dyDescent="0.25">
      <c r="B870" s="18">
        <f>IF(G870="","",B869+1)</f>
        <v>848</v>
      </c>
      <c r="C870" s="25">
        <v>5200000011239</v>
      </c>
      <c r="D870" s="19"/>
      <c r="E870" s="19"/>
      <c r="F870" s="20"/>
      <c r="G870" s="20" t="s">
        <v>909</v>
      </c>
      <c r="H870" s="21">
        <v>70</v>
      </c>
      <c r="I870" s="21" t="s">
        <v>994</v>
      </c>
      <c r="J870" s="46">
        <v>82075011</v>
      </c>
      <c r="K870" s="46" t="s">
        <v>104</v>
      </c>
      <c r="L870" s="47"/>
      <c r="M870" s="48">
        <v>3.5906060606060612</v>
      </c>
      <c r="N870" s="48"/>
      <c r="O870" s="49"/>
      <c r="P870" s="50"/>
      <c r="Q870" s="50">
        <v>7.0000000000000007E-2</v>
      </c>
      <c r="R870" s="50"/>
      <c r="S870" s="50"/>
      <c r="T870" s="46" t="s">
        <v>1071</v>
      </c>
      <c r="U870" s="46"/>
      <c r="V870" s="51"/>
      <c r="W870" s="62"/>
      <c r="X870" s="62"/>
      <c r="Y870" s="23">
        <f>IF(M870&lt;&gt;"",$H870*M870,"")</f>
        <v>251.3424242424243</v>
      </c>
      <c r="Z870" s="23" t="str">
        <f>IF(N870&lt;&gt;"",$H870*N870,"")</f>
        <v/>
      </c>
      <c r="AA870" s="19">
        <f>IF(OR(M870&lt;&gt;"",N870&lt;&gt;""),1,0)</f>
        <v>1</v>
      </c>
      <c r="AB870" s="19">
        <f>IF(M870&lt;&gt;0,1,0)</f>
        <v>1</v>
      </c>
      <c r="AC870" s="19">
        <f>IF(N870&lt;&gt;0,1,0)</f>
        <v>0</v>
      </c>
      <c r="AD870" s="23" t="str">
        <f>IF(W870&lt;&gt;"",$H870*W870,"")</f>
        <v/>
      </c>
      <c r="AE870" s="23" t="str">
        <f>IF(X870&lt;&gt;"",$H870*X870,"")</f>
        <v/>
      </c>
    </row>
    <row r="871" spans="2:31" x14ac:dyDescent="0.25">
      <c r="B871" s="18">
        <f>IF(G871="","",B870+1)</f>
        <v>849</v>
      </c>
      <c r="C871" s="25">
        <v>5200000011241</v>
      </c>
      <c r="D871" s="19"/>
      <c r="E871" s="19"/>
      <c r="F871" s="20"/>
      <c r="G871" s="20" t="s">
        <v>910</v>
      </c>
      <c r="H871" s="21">
        <v>21</v>
      </c>
      <c r="I871" s="21" t="s">
        <v>994</v>
      </c>
      <c r="J871" s="46">
        <v>82075011</v>
      </c>
      <c r="K871" s="46" t="s">
        <v>104</v>
      </c>
      <c r="L871" s="47"/>
      <c r="M871" s="48">
        <v>6.1666666666666679</v>
      </c>
      <c r="N871" s="48"/>
      <c r="O871" s="49"/>
      <c r="P871" s="50"/>
      <c r="Q871" s="50">
        <v>7.0000000000000007E-2</v>
      </c>
      <c r="R871" s="50"/>
      <c r="S871" s="50"/>
      <c r="T871" s="46" t="s">
        <v>1071</v>
      </c>
      <c r="U871" s="46"/>
      <c r="V871" s="51"/>
      <c r="W871" s="62"/>
      <c r="X871" s="62"/>
      <c r="Y871" s="23">
        <f>IF(M871&lt;&gt;"",$H871*M871,"")</f>
        <v>129.50000000000003</v>
      </c>
      <c r="Z871" s="23" t="str">
        <f>IF(N871&lt;&gt;"",$H871*N871,"")</f>
        <v/>
      </c>
      <c r="AA871" s="19">
        <f>IF(OR(M871&lt;&gt;"",N871&lt;&gt;""),1,0)</f>
        <v>1</v>
      </c>
      <c r="AB871" s="19">
        <f>IF(M871&lt;&gt;0,1,0)</f>
        <v>1</v>
      </c>
      <c r="AC871" s="19">
        <f>IF(N871&lt;&gt;0,1,0)</f>
        <v>0</v>
      </c>
      <c r="AD871" s="23" t="str">
        <f>IF(W871&lt;&gt;"",$H871*W871,"")</f>
        <v/>
      </c>
      <c r="AE871" s="23" t="str">
        <f>IF(X871&lt;&gt;"",$H871*X871,"")</f>
        <v/>
      </c>
    </row>
    <row r="872" spans="2:31" x14ac:dyDescent="0.25">
      <c r="B872" s="18">
        <f>IF(G872="","",B871+1)</f>
        <v>850</v>
      </c>
      <c r="C872" s="25">
        <v>5200000011242</v>
      </c>
      <c r="D872" s="19"/>
      <c r="E872" s="19"/>
      <c r="F872" s="20"/>
      <c r="G872" s="20" t="s">
        <v>911</v>
      </c>
      <c r="H872" s="21">
        <v>67</v>
      </c>
      <c r="I872" s="21" t="s">
        <v>994</v>
      </c>
      <c r="J872" s="46">
        <v>82075011</v>
      </c>
      <c r="K872" s="46" t="s">
        <v>104</v>
      </c>
      <c r="L872" s="47"/>
      <c r="M872" s="48">
        <v>5.5454545454545467</v>
      </c>
      <c r="N872" s="48"/>
      <c r="O872" s="49"/>
      <c r="P872" s="50"/>
      <c r="Q872" s="50">
        <v>7.0000000000000007E-2</v>
      </c>
      <c r="R872" s="50"/>
      <c r="S872" s="50"/>
      <c r="T872" s="46" t="s">
        <v>1071</v>
      </c>
      <c r="U872" s="46"/>
      <c r="V872" s="51"/>
      <c r="W872" s="62"/>
      <c r="X872" s="62"/>
      <c r="Y872" s="23">
        <f>IF(M872&lt;&gt;"",$H872*M872,"")</f>
        <v>371.54545454545462</v>
      </c>
      <c r="Z872" s="23" t="str">
        <f>IF(N872&lt;&gt;"",$H872*N872,"")</f>
        <v/>
      </c>
      <c r="AA872" s="19">
        <f>IF(OR(M872&lt;&gt;"",N872&lt;&gt;""),1,0)</f>
        <v>1</v>
      </c>
      <c r="AB872" s="19">
        <f>IF(M872&lt;&gt;0,1,0)</f>
        <v>1</v>
      </c>
      <c r="AC872" s="19">
        <f>IF(N872&lt;&gt;0,1,0)</f>
        <v>0</v>
      </c>
      <c r="AD872" s="23" t="str">
        <f>IF(W872&lt;&gt;"",$H872*W872,"")</f>
        <v/>
      </c>
      <c r="AE872" s="23" t="str">
        <f>IF(X872&lt;&gt;"",$H872*X872,"")</f>
        <v/>
      </c>
    </row>
    <row r="873" spans="2:31" x14ac:dyDescent="0.25">
      <c r="B873" s="18">
        <f>IF(G873="","",B872+1)</f>
        <v>851</v>
      </c>
      <c r="C873" s="25">
        <v>5200000011249</v>
      </c>
      <c r="D873" s="19"/>
      <c r="E873" s="19"/>
      <c r="F873" s="20"/>
      <c r="G873" s="20" t="s">
        <v>912</v>
      </c>
      <c r="H873" s="21">
        <v>47</v>
      </c>
      <c r="I873" s="21" t="s">
        <v>994</v>
      </c>
      <c r="J873" s="46">
        <v>82075011</v>
      </c>
      <c r="K873" s="46" t="s">
        <v>104</v>
      </c>
      <c r="L873" s="47"/>
      <c r="M873" s="48">
        <v>7.5303030303030312</v>
      </c>
      <c r="N873" s="48"/>
      <c r="O873" s="49"/>
      <c r="P873" s="50"/>
      <c r="Q873" s="50">
        <v>7.0000000000000007E-2</v>
      </c>
      <c r="R873" s="50"/>
      <c r="S873" s="50"/>
      <c r="T873" s="46" t="s">
        <v>1071</v>
      </c>
      <c r="U873" s="46"/>
      <c r="V873" s="51"/>
      <c r="W873" s="62"/>
      <c r="X873" s="62"/>
      <c r="Y873" s="23">
        <f>IF(M873&lt;&gt;"",$H873*M873,"")</f>
        <v>353.92424242424249</v>
      </c>
      <c r="Z873" s="23" t="str">
        <f>IF(N873&lt;&gt;"",$H873*N873,"")</f>
        <v/>
      </c>
      <c r="AA873" s="19">
        <f>IF(OR(M873&lt;&gt;"",N873&lt;&gt;""),1,0)</f>
        <v>1</v>
      </c>
      <c r="AB873" s="19">
        <f>IF(M873&lt;&gt;0,1,0)</f>
        <v>1</v>
      </c>
      <c r="AC873" s="19">
        <f>IF(N873&lt;&gt;0,1,0)</f>
        <v>0</v>
      </c>
      <c r="AD873" s="23" t="str">
        <f>IF(W873&lt;&gt;"",$H873*W873,"")</f>
        <v/>
      </c>
      <c r="AE873" s="23" t="str">
        <f>IF(X873&lt;&gt;"",$H873*X873,"")</f>
        <v/>
      </c>
    </row>
    <row r="874" spans="2:31" x14ac:dyDescent="0.25">
      <c r="B874" s="18">
        <f>IF(G874="","",B873+1)</f>
        <v>852</v>
      </c>
      <c r="C874" s="25">
        <v>5200000011255</v>
      </c>
      <c r="D874" s="19"/>
      <c r="E874" s="19"/>
      <c r="F874" s="20"/>
      <c r="G874" s="20" t="s">
        <v>913</v>
      </c>
      <c r="H874" s="21">
        <v>57</v>
      </c>
      <c r="I874" s="21" t="s">
        <v>994</v>
      </c>
      <c r="J874" s="46">
        <v>82075011</v>
      </c>
      <c r="K874" s="46" t="s">
        <v>104</v>
      </c>
      <c r="L874" s="47"/>
      <c r="M874" s="48">
        <v>9.0757575757575779</v>
      </c>
      <c r="N874" s="48"/>
      <c r="O874" s="49"/>
      <c r="P874" s="50"/>
      <c r="Q874" s="50">
        <v>7.0000000000000007E-2</v>
      </c>
      <c r="R874" s="50"/>
      <c r="S874" s="50"/>
      <c r="T874" s="46" t="s">
        <v>1071</v>
      </c>
      <c r="U874" s="46"/>
      <c r="V874" s="51"/>
      <c r="W874" s="62"/>
      <c r="X874" s="62"/>
      <c r="Y874" s="23">
        <f>IF(M874&lt;&gt;"",$H874*M874,"")</f>
        <v>517.31818181818198</v>
      </c>
      <c r="Z874" s="23" t="str">
        <f>IF(N874&lt;&gt;"",$H874*N874,"")</f>
        <v/>
      </c>
      <c r="AA874" s="19">
        <f>IF(OR(M874&lt;&gt;"",N874&lt;&gt;""),1,0)</f>
        <v>1</v>
      </c>
      <c r="AB874" s="19">
        <f>IF(M874&lt;&gt;0,1,0)</f>
        <v>1</v>
      </c>
      <c r="AC874" s="19">
        <f>IF(N874&lt;&gt;0,1,0)</f>
        <v>0</v>
      </c>
      <c r="AD874" s="23" t="str">
        <f>IF(W874&lt;&gt;"",$H874*W874,"")</f>
        <v/>
      </c>
      <c r="AE874" s="23" t="str">
        <f>IF(X874&lt;&gt;"",$H874*X874,"")</f>
        <v/>
      </c>
    </row>
    <row r="875" spans="2:31" x14ac:dyDescent="0.25">
      <c r="B875" s="18">
        <f>IF(G875="","",B874+1)</f>
        <v>853</v>
      </c>
      <c r="C875" s="25">
        <v>5200000011256</v>
      </c>
      <c r="D875" s="19"/>
      <c r="E875" s="19"/>
      <c r="F875" s="20"/>
      <c r="G875" s="20" t="s">
        <v>914</v>
      </c>
      <c r="H875" s="21">
        <v>53</v>
      </c>
      <c r="I875" s="21" t="s">
        <v>994</v>
      </c>
      <c r="J875" s="46">
        <v>82075011</v>
      </c>
      <c r="K875" s="46" t="s">
        <v>104</v>
      </c>
      <c r="L875" s="47"/>
      <c r="M875" s="48">
        <v>9.9696969696969706</v>
      </c>
      <c r="N875" s="48"/>
      <c r="O875" s="49"/>
      <c r="P875" s="50"/>
      <c r="Q875" s="50">
        <v>7.0000000000000007E-2</v>
      </c>
      <c r="R875" s="50"/>
      <c r="S875" s="50"/>
      <c r="T875" s="46" t="s">
        <v>1071</v>
      </c>
      <c r="U875" s="46"/>
      <c r="V875" s="51"/>
      <c r="W875" s="62"/>
      <c r="X875" s="62"/>
      <c r="Y875" s="23">
        <f>IF(M875&lt;&gt;"",$H875*M875,"")</f>
        <v>528.39393939393949</v>
      </c>
      <c r="Z875" s="23" t="str">
        <f>IF(N875&lt;&gt;"",$H875*N875,"")</f>
        <v/>
      </c>
      <c r="AA875" s="19">
        <f>IF(OR(M875&lt;&gt;"",N875&lt;&gt;""),1,0)</f>
        <v>1</v>
      </c>
      <c r="AB875" s="19">
        <f>IF(M875&lt;&gt;0,1,0)</f>
        <v>1</v>
      </c>
      <c r="AC875" s="19">
        <f>IF(N875&lt;&gt;0,1,0)</f>
        <v>0</v>
      </c>
      <c r="AD875" s="23" t="str">
        <f>IF(W875&lt;&gt;"",$H875*W875,"")</f>
        <v/>
      </c>
      <c r="AE875" s="23" t="str">
        <f>IF(X875&lt;&gt;"",$H875*X875,"")</f>
        <v/>
      </c>
    </row>
    <row r="876" spans="2:31" x14ac:dyDescent="0.25">
      <c r="B876" s="18">
        <f>IF(G876="","",B875+1)</f>
        <v>854</v>
      </c>
      <c r="C876" s="25">
        <v>5200000011257</v>
      </c>
      <c r="D876" s="19"/>
      <c r="E876" s="19"/>
      <c r="F876" s="20"/>
      <c r="G876" s="20" t="s">
        <v>915</v>
      </c>
      <c r="H876" s="21">
        <v>20</v>
      </c>
      <c r="I876" s="21" t="s">
        <v>994</v>
      </c>
      <c r="J876" s="46">
        <v>82075011</v>
      </c>
      <c r="K876" s="46" t="s">
        <v>104</v>
      </c>
      <c r="L876" s="47"/>
      <c r="M876" s="48">
        <v>9.696969696969699</v>
      </c>
      <c r="N876" s="48"/>
      <c r="O876" s="49"/>
      <c r="P876" s="50"/>
      <c r="Q876" s="50">
        <v>7.0000000000000007E-2</v>
      </c>
      <c r="R876" s="50"/>
      <c r="S876" s="50"/>
      <c r="T876" s="46" t="s">
        <v>1071</v>
      </c>
      <c r="U876" s="46"/>
      <c r="V876" s="51"/>
      <c r="W876" s="62"/>
      <c r="X876" s="62"/>
      <c r="Y876" s="23">
        <f>IF(M876&lt;&gt;"",$H876*M876,"")</f>
        <v>193.93939393939399</v>
      </c>
      <c r="Z876" s="23" t="str">
        <f>IF(N876&lt;&gt;"",$H876*N876,"")</f>
        <v/>
      </c>
      <c r="AA876" s="19">
        <f>IF(OR(M876&lt;&gt;"",N876&lt;&gt;""),1,0)</f>
        <v>1</v>
      </c>
      <c r="AB876" s="19">
        <f>IF(M876&lt;&gt;0,1,0)</f>
        <v>1</v>
      </c>
      <c r="AC876" s="19">
        <f>IF(N876&lt;&gt;0,1,0)</f>
        <v>0</v>
      </c>
      <c r="AD876" s="23" t="str">
        <f>IF(W876&lt;&gt;"",$H876*W876,"")</f>
        <v/>
      </c>
      <c r="AE876" s="23" t="str">
        <f>IF(X876&lt;&gt;"",$H876*X876,"")</f>
        <v/>
      </c>
    </row>
    <row r="877" spans="2:31" x14ac:dyDescent="0.25">
      <c r="B877" s="18">
        <f>IF(G877="","",B876+1)</f>
        <v>855</v>
      </c>
      <c r="C877" s="25">
        <v>5200000011259</v>
      </c>
      <c r="D877" s="19"/>
      <c r="E877" s="19"/>
      <c r="F877" s="20"/>
      <c r="G877" s="20" t="s">
        <v>916</v>
      </c>
      <c r="H877" s="21">
        <v>25</v>
      </c>
      <c r="I877" s="21" t="s">
        <v>994</v>
      </c>
      <c r="J877" s="46">
        <v>82075011</v>
      </c>
      <c r="K877" s="46" t="s">
        <v>104</v>
      </c>
      <c r="L877" s="47"/>
      <c r="M877" s="48">
        <v>18.954545454545457</v>
      </c>
      <c r="N877" s="48"/>
      <c r="O877" s="49"/>
      <c r="P877" s="50"/>
      <c r="Q877" s="50">
        <v>7.0000000000000007E-2</v>
      </c>
      <c r="R877" s="50"/>
      <c r="S877" s="50"/>
      <c r="T877" s="46" t="s">
        <v>1071</v>
      </c>
      <c r="U877" s="46"/>
      <c r="V877" s="51"/>
      <c r="W877" s="62"/>
      <c r="X877" s="62"/>
      <c r="Y877" s="23">
        <f>IF(M877&lt;&gt;"",$H877*M877,"")</f>
        <v>473.86363636363643</v>
      </c>
      <c r="Z877" s="23" t="str">
        <f>IF(N877&lt;&gt;"",$H877*N877,"")</f>
        <v/>
      </c>
      <c r="AA877" s="19">
        <f>IF(OR(M877&lt;&gt;"",N877&lt;&gt;""),1,0)</f>
        <v>1</v>
      </c>
      <c r="AB877" s="19">
        <f>IF(M877&lt;&gt;0,1,0)</f>
        <v>1</v>
      </c>
      <c r="AC877" s="19">
        <f>IF(N877&lt;&gt;0,1,0)</f>
        <v>0</v>
      </c>
      <c r="AD877" s="23" t="str">
        <f>IF(W877&lt;&gt;"",$H877*W877,"")</f>
        <v/>
      </c>
      <c r="AE877" s="23" t="str">
        <f>IF(X877&lt;&gt;"",$H877*X877,"")</f>
        <v/>
      </c>
    </row>
    <row r="878" spans="2:31" x14ac:dyDescent="0.25">
      <c r="B878" s="18">
        <f>IF(G878="","",B877+1)</f>
        <v>856</v>
      </c>
      <c r="C878" s="25">
        <v>5200000016428</v>
      </c>
      <c r="D878" s="19"/>
      <c r="E878" s="19"/>
      <c r="F878" s="20"/>
      <c r="G878" s="20" t="s">
        <v>917</v>
      </c>
      <c r="H878" s="21">
        <v>4</v>
      </c>
      <c r="I878" s="21" t="s">
        <v>994</v>
      </c>
      <c r="J878" s="46" t="s">
        <v>1070</v>
      </c>
      <c r="K878" s="46" t="s">
        <v>81</v>
      </c>
      <c r="L878" s="47"/>
      <c r="M878" s="48" t="s">
        <v>1070</v>
      </c>
      <c r="N878" s="48"/>
      <c r="O878" s="49"/>
      <c r="P878" s="50"/>
      <c r="Q878" s="50">
        <v>7.0000000000000007E-2</v>
      </c>
      <c r="R878" s="50"/>
      <c r="S878" s="50"/>
      <c r="T878" s="46" t="s">
        <v>1071</v>
      </c>
      <c r="U878" s="46"/>
      <c r="V878" s="51"/>
      <c r="W878" s="62"/>
      <c r="X878" s="62"/>
      <c r="Y878" s="23" t="str">
        <f>IF(M878&lt;&gt;"",$H878*M878,"")</f>
        <v/>
      </c>
      <c r="Z878" s="23" t="str">
        <f>IF(N878&lt;&gt;"",$H878*N878,"")</f>
        <v/>
      </c>
      <c r="AA878" s="19">
        <f>IF(OR(M878&lt;&gt;"",N878&lt;&gt;""),1,0)</f>
        <v>0</v>
      </c>
      <c r="AB878" s="19">
        <f>IF(M878&lt;&gt;0,1,0)</f>
        <v>1</v>
      </c>
      <c r="AC878" s="19">
        <f>IF(N878&lt;&gt;0,1,0)</f>
        <v>0</v>
      </c>
      <c r="AD878" s="23" t="str">
        <f>IF(W878&lt;&gt;"",$H878*W878,"")</f>
        <v/>
      </c>
      <c r="AE878" s="23" t="str">
        <f>IF(X878&lt;&gt;"",$H878*X878,"")</f>
        <v/>
      </c>
    </row>
    <row r="879" spans="2:31" x14ac:dyDescent="0.25">
      <c r="B879" s="18">
        <f>IF(G879="","",B878+1)</f>
        <v>857</v>
      </c>
      <c r="C879" s="25">
        <v>5200000011310</v>
      </c>
      <c r="D879" s="19"/>
      <c r="E879" s="19"/>
      <c r="F879" s="20"/>
      <c r="G879" s="20" t="s">
        <v>918</v>
      </c>
      <c r="H879" s="21">
        <v>3</v>
      </c>
      <c r="I879" s="21" t="s">
        <v>994</v>
      </c>
      <c r="J879" s="46" t="s">
        <v>1070</v>
      </c>
      <c r="K879" s="46" t="s">
        <v>81</v>
      </c>
      <c r="L879" s="47"/>
      <c r="M879" s="48" t="s">
        <v>1070</v>
      </c>
      <c r="N879" s="48"/>
      <c r="O879" s="49"/>
      <c r="P879" s="50"/>
      <c r="Q879" s="50">
        <v>7.0000000000000007E-2</v>
      </c>
      <c r="R879" s="50"/>
      <c r="S879" s="50"/>
      <c r="T879" s="46" t="s">
        <v>1071</v>
      </c>
      <c r="U879" s="46"/>
      <c r="V879" s="51"/>
      <c r="W879" s="62"/>
      <c r="X879" s="62"/>
      <c r="Y879" s="23" t="str">
        <f>IF(M879&lt;&gt;"",$H879*M879,"")</f>
        <v/>
      </c>
      <c r="Z879" s="23" t="str">
        <f>IF(N879&lt;&gt;"",$H879*N879,"")</f>
        <v/>
      </c>
      <c r="AA879" s="19">
        <f>IF(OR(M879&lt;&gt;"",N879&lt;&gt;""),1,0)</f>
        <v>0</v>
      </c>
      <c r="AB879" s="19">
        <f>IF(M879&lt;&gt;0,1,0)</f>
        <v>1</v>
      </c>
      <c r="AC879" s="19">
        <f>IF(N879&lt;&gt;0,1,0)</f>
        <v>0</v>
      </c>
      <c r="AD879" s="23" t="str">
        <f>IF(W879&lt;&gt;"",$H879*W879,"")</f>
        <v/>
      </c>
      <c r="AE879" s="23" t="str">
        <f>IF(X879&lt;&gt;"",$H879*X879,"")</f>
        <v/>
      </c>
    </row>
    <row r="880" spans="2:31" x14ac:dyDescent="0.25">
      <c r="B880" s="18">
        <f>IF(G880="","",B879+1)</f>
        <v>858</v>
      </c>
      <c r="C880" s="25">
        <v>5200000011327</v>
      </c>
      <c r="D880" s="19"/>
      <c r="E880" s="19"/>
      <c r="F880" s="20"/>
      <c r="G880" s="20" t="s">
        <v>919</v>
      </c>
      <c r="H880" s="21">
        <v>3</v>
      </c>
      <c r="I880" s="21" t="s">
        <v>994</v>
      </c>
      <c r="J880" s="46" t="s">
        <v>1070</v>
      </c>
      <c r="K880" s="46" t="s">
        <v>81</v>
      </c>
      <c r="L880" s="47"/>
      <c r="M880" s="48" t="s">
        <v>1070</v>
      </c>
      <c r="N880" s="48"/>
      <c r="O880" s="49"/>
      <c r="P880" s="50"/>
      <c r="Q880" s="50">
        <v>7.0000000000000007E-2</v>
      </c>
      <c r="R880" s="50"/>
      <c r="S880" s="50"/>
      <c r="T880" s="46" t="s">
        <v>1071</v>
      </c>
      <c r="U880" s="46"/>
      <c r="V880" s="51"/>
      <c r="W880" s="62"/>
      <c r="X880" s="62"/>
      <c r="Y880" s="23" t="str">
        <f>IF(M880&lt;&gt;"",$H880*M880,"")</f>
        <v/>
      </c>
      <c r="Z880" s="23" t="str">
        <f>IF(N880&lt;&gt;"",$H880*N880,"")</f>
        <v/>
      </c>
      <c r="AA880" s="19">
        <f>IF(OR(M880&lt;&gt;"",N880&lt;&gt;""),1,0)</f>
        <v>0</v>
      </c>
      <c r="AB880" s="19">
        <f>IF(M880&lt;&gt;0,1,0)</f>
        <v>1</v>
      </c>
      <c r="AC880" s="19">
        <f>IF(N880&lt;&gt;0,1,0)</f>
        <v>0</v>
      </c>
      <c r="AD880" s="23" t="str">
        <f>IF(W880&lt;&gt;"",$H880*W880,"")</f>
        <v/>
      </c>
      <c r="AE880" s="23" t="str">
        <f>IF(X880&lt;&gt;"",$H880*X880,"")</f>
        <v/>
      </c>
    </row>
    <row r="881" spans="2:31" x14ac:dyDescent="0.25">
      <c r="B881" s="18">
        <f>IF(G881="","",B880+1)</f>
        <v>859</v>
      </c>
      <c r="C881" s="25">
        <v>5200000011325</v>
      </c>
      <c r="D881" s="19"/>
      <c r="E881" s="19"/>
      <c r="F881" s="20"/>
      <c r="G881" s="20" t="s">
        <v>920</v>
      </c>
      <c r="H881" s="21">
        <v>3</v>
      </c>
      <c r="I881" s="21" t="s">
        <v>994</v>
      </c>
      <c r="J881" s="46" t="s">
        <v>1070</v>
      </c>
      <c r="K881" s="46" t="s">
        <v>81</v>
      </c>
      <c r="L881" s="47"/>
      <c r="M881" s="48" t="s">
        <v>1070</v>
      </c>
      <c r="N881" s="48"/>
      <c r="O881" s="49"/>
      <c r="P881" s="50"/>
      <c r="Q881" s="50">
        <v>7.0000000000000007E-2</v>
      </c>
      <c r="R881" s="50"/>
      <c r="S881" s="50"/>
      <c r="T881" s="46" t="s">
        <v>1071</v>
      </c>
      <c r="U881" s="46"/>
      <c r="V881" s="51"/>
      <c r="W881" s="62"/>
      <c r="X881" s="62"/>
      <c r="Y881" s="23" t="str">
        <f>IF(M881&lt;&gt;"",$H881*M881,"")</f>
        <v/>
      </c>
      <c r="Z881" s="23" t="str">
        <f>IF(N881&lt;&gt;"",$H881*N881,"")</f>
        <v/>
      </c>
      <c r="AA881" s="19">
        <f>IF(OR(M881&lt;&gt;"",N881&lt;&gt;""),1,0)</f>
        <v>0</v>
      </c>
      <c r="AB881" s="19">
        <f>IF(M881&lt;&gt;0,1,0)</f>
        <v>1</v>
      </c>
      <c r="AC881" s="19">
        <f>IF(N881&lt;&gt;0,1,0)</f>
        <v>0</v>
      </c>
      <c r="AD881" s="23" t="str">
        <f>IF(W881&lt;&gt;"",$H881*W881,"")</f>
        <v/>
      </c>
      <c r="AE881" s="23" t="str">
        <f>IF(X881&lt;&gt;"",$H881*X881,"")</f>
        <v/>
      </c>
    </row>
    <row r="882" spans="2:31" x14ac:dyDescent="0.25">
      <c r="B882" s="18">
        <f>IF(G882="","",B881+1)</f>
        <v>860</v>
      </c>
      <c r="C882" s="25">
        <v>5200000011326</v>
      </c>
      <c r="D882" s="19"/>
      <c r="E882" s="19"/>
      <c r="F882" s="20"/>
      <c r="G882" s="20" t="s">
        <v>921</v>
      </c>
      <c r="H882" s="21">
        <v>3</v>
      </c>
      <c r="I882" s="21" t="s">
        <v>994</v>
      </c>
      <c r="J882" s="46" t="s">
        <v>1070</v>
      </c>
      <c r="K882" s="46" t="s">
        <v>81</v>
      </c>
      <c r="L882" s="47"/>
      <c r="M882" s="48" t="s">
        <v>1070</v>
      </c>
      <c r="N882" s="48"/>
      <c r="O882" s="49"/>
      <c r="P882" s="50"/>
      <c r="Q882" s="50">
        <v>7.0000000000000007E-2</v>
      </c>
      <c r="R882" s="50"/>
      <c r="S882" s="50"/>
      <c r="T882" s="46" t="s">
        <v>1071</v>
      </c>
      <c r="U882" s="46"/>
      <c r="V882" s="51"/>
      <c r="W882" s="62"/>
      <c r="X882" s="62"/>
      <c r="Y882" s="23" t="str">
        <f>IF(M882&lt;&gt;"",$H882*M882,"")</f>
        <v/>
      </c>
      <c r="Z882" s="23" t="str">
        <f>IF(N882&lt;&gt;"",$H882*N882,"")</f>
        <v/>
      </c>
      <c r="AA882" s="19">
        <f>IF(OR(M882&lt;&gt;"",N882&lt;&gt;""),1,0)</f>
        <v>0</v>
      </c>
      <c r="AB882" s="19">
        <f>IF(M882&lt;&gt;0,1,0)</f>
        <v>1</v>
      </c>
      <c r="AC882" s="19">
        <f>IF(N882&lt;&gt;0,1,0)</f>
        <v>0</v>
      </c>
      <c r="AD882" s="23" t="str">
        <f>IF(W882&lt;&gt;"",$H882*W882,"")</f>
        <v/>
      </c>
      <c r="AE882" s="23" t="str">
        <f>IF(X882&lt;&gt;"",$H882*X882,"")</f>
        <v/>
      </c>
    </row>
    <row r="883" spans="2:31" x14ac:dyDescent="0.25">
      <c r="B883" s="18">
        <f>IF(G883="","",B882+1)</f>
        <v>861</v>
      </c>
      <c r="C883" s="25">
        <v>5200000011324</v>
      </c>
      <c r="D883" s="19"/>
      <c r="E883" s="19"/>
      <c r="F883" s="20"/>
      <c r="G883" s="20" t="s">
        <v>922</v>
      </c>
      <c r="H883" s="21">
        <v>3</v>
      </c>
      <c r="I883" s="21" t="s">
        <v>994</v>
      </c>
      <c r="J883" s="46" t="s">
        <v>1070</v>
      </c>
      <c r="K883" s="46" t="s">
        <v>81</v>
      </c>
      <c r="L883" s="47"/>
      <c r="M883" s="48" t="s">
        <v>1070</v>
      </c>
      <c r="N883" s="48"/>
      <c r="O883" s="49"/>
      <c r="P883" s="50"/>
      <c r="Q883" s="50">
        <v>7.0000000000000007E-2</v>
      </c>
      <c r="R883" s="50"/>
      <c r="S883" s="50"/>
      <c r="T883" s="46" t="s">
        <v>1071</v>
      </c>
      <c r="U883" s="46"/>
      <c r="V883" s="51"/>
      <c r="W883" s="62"/>
      <c r="X883" s="62"/>
      <c r="Y883" s="23" t="str">
        <f>IF(M883&lt;&gt;"",$H883*M883,"")</f>
        <v/>
      </c>
      <c r="Z883" s="23" t="str">
        <f>IF(N883&lt;&gt;"",$H883*N883,"")</f>
        <v/>
      </c>
      <c r="AA883" s="19">
        <f>IF(OR(M883&lt;&gt;"",N883&lt;&gt;""),1,0)</f>
        <v>0</v>
      </c>
      <c r="AB883" s="19">
        <f>IF(M883&lt;&gt;0,1,0)</f>
        <v>1</v>
      </c>
      <c r="AC883" s="19">
        <f>IF(N883&lt;&gt;0,1,0)</f>
        <v>0</v>
      </c>
      <c r="AD883" s="23" t="str">
        <f>IF(W883&lt;&gt;"",$H883*W883,"")</f>
        <v/>
      </c>
      <c r="AE883" s="23" t="str">
        <f>IF(X883&lt;&gt;"",$H883*X883,"")</f>
        <v/>
      </c>
    </row>
    <row r="884" spans="2:31" x14ac:dyDescent="0.25">
      <c r="B884" s="18">
        <f>IF(G884="","",B883+1)</f>
        <v>862</v>
      </c>
      <c r="C884" s="25">
        <v>5500000000387</v>
      </c>
      <c r="D884" s="19"/>
      <c r="E884" s="19"/>
      <c r="F884" s="20"/>
      <c r="G884" s="20" t="s">
        <v>923</v>
      </c>
      <c r="H884" s="21">
        <v>1</v>
      </c>
      <c r="I884" s="21" t="s">
        <v>994</v>
      </c>
      <c r="J884" s="46">
        <v>82075011</v>
      </c>
      <c r="K884" s="46" t="s">
        <v>104</v>
      </c>
      <c r="L884" s="47"/>
      <c r="M884" s="48">
        <v>4.7212121212121216</v>
      </c>
      <c r="N884" s="48"/>
      <c r="O884" s="49"/>
      <c r="P884" s="50"/>
      <c r="Q884" s="50">
        <v>7.0000000000000007E-2</v>
      </c>
      <c r="R884" s="50"/>
      <c r="S884" s="50"/>
      <c r="T884" s="46" t="s">
        <v>1071</v>
      </c>
      <c r="U884" s="46"/>
      <c r="V884" s="51"/>
      <c r="W884" s="62"/>
      <c r="X884" s="62"/>
      <c r="Y884" s="23">
        <f>IF(M884&lt;&gt;"",$H884*M884,"")</f>
        <v>4.7212121212121216</v>
      </c>
      <c r="Z884" s="23" t="str">
        <f>IF(N884&lt;&gt;"",$H884*N884,"")</f>
        <v/>
      </c>
      <c r="AA884" s="19">
        <f>IF(OR(M884&lt;&gt;"",N884&lt;&gt;""),1,0)</f>
        <v>1</v>
      </c>
      <c r="AB884" s="19">
        <f>IF(M884&lt;&gt;0,1,0)</f>
        <v>1</v>
      </c>
      <c r="AC884" s="19">
        <f>IF(N884&lt;&gt;0,1,0)</f>
        <v>0</v>
      </c>
      <c r="AD884" s="23" t="str">
        <f>IF(W884&lt;&gt;"",$H884*W884,"")</f>
        <v/>
      </c>
      <c r="AE884" s="23" t="str">
        <f>IF(X884&lt;&gt;"",$H884*X884,"")</f>
        <v/>
      </c>
    </row>
    <row r="885" spans="2:31" x14ac:dyDescent="0.25">
      <c r="B885" s="18">
        <f>IF(G885="","",B884+1)</f>
        <v>863</v>
      </c>
      <c r="C885" s="25">
        <v>5200000011309</v>
      </c>
      <c r="D885" s="19"/>
      <c r="E885" s="19"/>
      <c r="F885" s="20"/>
      <c r="G885" s="20" t="s">
        <v>924</v>
      </c>
      <c r="H885" s="21">
        <v>8</v>
      </c>
      <c r="I885" s="21" t="s">
        <v>994</v>
      </c>
      <c r="J885" s="46" t="s">
        <v>1070</v>
      </c>
      <c r="K885" s="46" t="s">
        <v>81</v>
      </c>
      <c r="L885" s="47"/>
      <c r="M885" s="48" t="s">
        <v>1070</v>
      </c>
      <c r="N885" s="48"/>
      <c r="O885" s="49"/>
      <c r="P885" s="50"/>
      <c r="Q885" s="50">
        <v>7.0000000000000007E-2</v>
      </c>
      <c r="R885" s="50"/>
      <c r="S885" s="50"/>
      <c r="T885" s="46" t="s">
        <v>1071</v>
      </c>
      <c r="U885" s="46"/>
      <c r="V885" s="51"/>
      <c r="W885" s="62"/>
      <c r="X885" s="62"/>
      <c r="Y885" s="23" t="str">
        <f>IF(M885&lt;&gt;"",$H885*M885,"")</f>
        <v/>
      </c>
      <c r="Z885" s="23" t="str">
        <f>IF(N885&lt;&gt;"",$H885*N885,"")</f>
        <v/>
      </c>
      <c r="AA885" s="19">
        <f>IF(OR(M885&lt;&gt;"",N885&lt;&gt;""),1,0)</f>
        <v>0</v>
      </c>
      <c r="AB885" s="19">
        <f>IF(M885&lt;&gt;0,1,0)</f>
        <v>1</v>
      </c>
      <c r="AC885" s="19">
        <f>IF(N885&lt;&gt;0,1,0)</f>
        <v>0</v>
      </c>
      <c r="AD885" s="23" t="str">
        <f>IF(W885&lt;&gt;"",$H885*W885,"")</f>
        <v/>
      </c>
      <c r="AE885" s="23" t="str">
        <f>IF(X885&lt;&gt;"",$H885*X885,"")</f>
        <v/>
      </c>
    </row>
    <row r="886" spans="2:31" x14ac:dyDescent="0.25">
      <c r="B886" s="18">
        <f>IF(G886="","",B885+1)</f>
        <v>864</v>
      </c>
      <c r="C886" s="25">
        <v>5200000013003</v>
      </c>
      <c r="D886" s="19"/>
      <c r="E886" s="19"/>
      <c r="F886" s="20"/>
      <c r="G886" s="20" t="s">
        <v>925</v>
      </c>
      <c r="H886" s="21">
        <v>1</v>
      </c>
      <c r="I886" s="21" t="s">
        <v>994</v>
      </c>
      <c r="J886" s="46" t="s">
        <v>1070</v>
      </c>
      <c r="K886" s="46" t="s">
        <v>81</v>
      </c>
      <c r="L886" s="47"/>
      <c r="M886" s="48" t="s">
        <v>1070</v>
      </c>
      <c r="N886" s="48"/>
      <c r="O886" s="49"/>
      <c r="P886" s="50"/>
      <c r="Q886" s="50">
        <v>7.0000000000000007E-2</v>
      </c>
      <c r="R886" s="50"/>
      <c r="S886" s="50"/>
      <c r="T886" s="46" t="s">
        <v>1071</v>
      </c>
      <c r="U886" s="46"/>
      <c r="V886" s="51"/>
      <c r="W886" s="62"/>
      <c r="X886" s="62"/>
      <c r="Y886" s="23" t="str">
        <f>IF(M886&lt;&gt;"",$H886*M886,"")</f>
        <v/>
      </c>
      <c r="Z886" s="23" t="str">
        <f>IF(N886&lt;&gt;"",$H886*N886,"")</f>
        <v/>
      </c>
      <c r="AA886" s="19">
        <f>IF(OR(M886&lt;&gt;"",N886&lt;&gt;""),1,0)</f>
        <v>0</v>
      </c>
      <c r="AB886" s="19">
        <f>IF(M886&lt;&gt;0,1,0)</f>
        <v>1</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926</v>
      </c>
      <c r="H887" s="21">
        <v>1</v>
      </c>
      <c r="I887" s="21" t="s">
        <v>994</v>
      </c>
      <c r="J887" s="46" t="s">
        <v>1070</v>
      </c>
      <c r="K887" s="46" t="s">
        <v>81</v>
      </c>
      <c r="L887" s="47"/>
      <c r="M887" s="48" t="s">
        <v>1070</v>
      </c>
      <c r="N887" s="48"/>
      <c r="O887" s="49"/>
      <c r="P887" s="50"/>
      <c r="Q887" s="50">
        <v>7.0000000000000007E-2</v>
      </c>
      <c r="R887" s="50"/>
      <c r="S887" s="50"/>
      <c r="T887" s="46" t="s">
        <v>1071</v>
      </c>
      <c r="U887" s="46"/>
      <c r="V887" s="51"/>
      <c r="W887" s="62"/>
      <c r="X887" s="62"/>
      <c r="Y887" s="23" t="str">
        <f>IF(M887&lt;&gt;"",$H887*M887,"")</f>
        <v/>
      </c>
      <c r="Z887" s="23" t="str">
        <f>IF(N887&lt;&gt;"",$H887*N887,"")</f>
        <v/>
      </c>
      <c r="AA887" s="19">
        <f>IF(OR(M887&lt;&gt;"",N887&lt;&gt;""),1,0)</f>
        <v>0</v>
      </c>
      <c r="AB887" s="19">
        <f>IF(M887&lt;&gt;0,1,0)</f>
        <v>1</v>
      </c>
      <c r="AC887" s="19">
        <f>IF(N887&lt;&gt;0,1,0)</f>
        <v>0</v>
      </c>
      <c r="AD887" s="23" t="str">
        <f>IF(W887&lt;&gt;"",$H887*W887,"")</f>
        <v/>
      </c>
      <c r="AE887" s="23" t="str">
        <f>IF(X887&lt;&gt;"",$H887*X887,"")</f>
        <v/>
      </c>
    </row>
    <row r="888" spans="2:31" x14ac:dyDescent="0.25">
      <c r="B888" s="18">
        <f>IF(G888="","",B887+1)</f>
        <v>866</v>
      </c>
      <c r="C888" s="25">
        <v>5500000001196</v>
      </c>
      <c r="D888" s="19"/>
      <c r="E888" s="19"/>
      <c r="F888" s="20"/>
      <c r="G888" s="20" t="s">
        <v>927</v>
      </c>
      <c r="H888" s="21">
        <v>1</v>
      </c>
      <c r="I888" s="21" t="s">
        <v>994</v>
      </c>
      <c r="J888" s="46" t="s">
        <v>1070</v>
      </c>
      <c r="K888" s="46" t="s">
        <v>81</v>
      </c>
      <c r="L888" s="47"/>
      <c r="M888" s="48" t="s">
        <v>1070</v>
      </c>
      <c r="N888" s="48"/>
      <c r="O888" s="49"/>
      <c r="P888" s="50"/>
      <c r="Q888" s="50">
        <v>7.0000000000000007E-2</v>
      </c>
      <c r="R888" s="50"/>
      <c r="S888" s="50"/>
      <c r="T888" s="46" t="s">
        <v>1071</v>
      </c>
      <c r="U888" s="46"/>
      <c r="V888" s="51"/>
      <c r="W888" s="62"/>
      <c r="X888" s="62"/>
      <c r="Y888" s="23" t="str">
        <f>IF(M888&lt;&gt;"",$H888*M888,"")</f>
        <v/>
      </c>
      <c r="Z888" s="23" t="str">
        <f>IF(N888&lt;&gt;"",$H888*N888,"")</f>
        <v/>
      </c>
      <c r="AA888" s="19">
        <f>IF(OR(M888&lt;&gt;"",N888&lt;&gt;""),1,0)</f>
        <v>0</v>
      </c>
      <c r="AB888" s="19">
        <f>IF(M888&lt;&gt;0,1,0)</f>
        <v>1</v>
      </c>
      <c r="AC888" s="19">
        <f>IF(N888&lt;&gt;0,1,0)</f>
        <v>0</v>
      </c>
      <c r="AD888" s="23" t="str">
        <f>IF(W888&lt;&gt;"",$H888*W888,"")</f>
        <v/>
      </c>
      <c r="AE888" s="23" t="str">
        <f>IF(X888&lt;&gt;"",$H888*X888,"")</f>
        <v/>
      </c>
    </row>
    <row r="889" spans="2:31" x14ac:dyDescent="0.25">
      <c r="B889" s="18">
        <f>IF(G889="","",B888+1)</f>
        <v>867</v>
      </c>
      <c r="C889" s="25">
        <v>5200000013006</v>
      </c>
      <c r="D889" s="19"/>
      <c r="E889" s="19"/>
      <c r="F889" s="20"/>
      <c r="G889" s="20" t="s">
        <v>928</v>
      </c>
      <c r="H889" s="21">
        <v>1</v>
      </c>
      <c r="I889" s="21" t="s">
        <v>994</v>
      </c>
      <c r="J889" s="46" t="s">
        <v>1070</v>
      </c>
      <c r="K889" s="46" t="s">
        <v>81</v>
      </c>
      <c r="L889" s="47"/>
      <c r="M889" s="48" t="s">
        <v>1070</v>
      </c>
      <c r="N889" s="48"/>
      <c r="O889" s="49"/>
      <c r="P889" s="50"/>
      <c r="Q889" s="50">
        <v>7.0000000000000007E-2</v>
      </c>
      <c r="R889" s="50"/>
      <c r="S889" s="50"/>
      <c r="T889" s="46" t="s">
        <v>1071</v>
      </c>
      <c r="U889" s="46"/>
      <c r="V889" s="51"/>
      <c r="W889" s="62"/>
      <c r="X889" s="62"/>
      <c r="Y889" s="23" t="str">
        <f>IF(M889&lt;&gt;"",$H889*M889,"")</f>
        <v/>
      </c>
      <c r="Z889" s="23" t="str">
        <f>IF(N889&lt;&gt;"",$H889*N889,"")</f>
        <v/>
      </c>
      <c r="AA889" s="19">
        <f>IF(OR(M889&lt;&gt;"",N889&lt;&gt;""),1,0)</f>
        <v>0</v>
      </c>
      <c r="AB889" s="19">
        <f>IF(M889&lt;&gt;0,1,0)</f>
        <v>1</v>
      </c>
      <c r="AC889" s="19">
        <f>IF(N889&lt;&gt;0,1,0)</f>
        <v>0</v>
      </c>
      <c r="AD889" s="23" t="str">
        <f>IF(W889&lt;&gt;"",$H889*W889,"")</f>
        <v/>
      </c>
      <c r="AE889" s="23" t="str">
        <f>IF(X889&lt;&gt;"",$H889*X889,"")</f>
        <v/>
      </c>
    </row>
    <row r="890" spans="2:31" x14ac:dyDescent="0.25">
      <c r="B890" s="18">
        <f>IF(G890="","",B889+1)</f>
        <v>868</v>
      </c>
      <c r="C890" s="25">
        <v>5500000001202</v>
      </c>
      <c r="D890" s="19"/>
      <c r="E890" s="19"/>
      <c r="F890" s="20"/>
      <c r="G890" s="20" t="s">
        <v>929</v>
      </c>
      <c r="H890" s="21">
        <v>1</v>
      </c>
      <c r="I890" s="21" t="s">
        <v>994</v>
      </c>
      <c r="J890" s="46" t="s">
        <v>1070</v>
      </c>
      <c r="K890" s="46" t="s">
        <v>81</v>
      </c>
      <c r="L890" s="47"/>
      <c r="M890" s="48" t="s">
        <v>1070</v>
      </c>
      <c r="N890" s="48"/>
      <c r="O890" s="49"/>
      <c r="P890" s="50"/>
      <c r="Q890" s="50">
        <v>7.0000000000000007E-2</v>
      </c>
      <c r="R890" s="50"/>
      <c r="S890" s="50"/>
      <c r="T890" s="46" t="s">
        <v>1071</v>
      </c>
      <c r="U890" s="46"/>
      <c r="V890" s="51"/>
      <c r="W890" s="62"/>
      <c r="X890" s="62"/>
      <c r="Y890" s="23" t="str">
        <f>IF(M890&lt;&gt;"",$H890*M890,"")</f>
        <v/>
      </c>
      <c r="Z890" s="23" t="str">
        <f>IF(N890&lt;&gt;"",$H890*N890,"")</f>
        <v/>
      </c>
      <c r="AA890" s="19">
        <f>IF(OR(M890&lt;&gt;"",N890&lt;&gt;""),1,0)</f>
        <v>0</v>
      </c>
      <c r="AB890" s="19">
        <f>IF(M890&lt;&gt;0,1,0)</f>
        <v>1</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930</v>
      </c>
      <c r="H891" s="21">
        <v>4</v>
      </c>
      <c r="I891" s="21" t="s">
        <v>994</v>
      </c>
      <c r="J891" s="46">
        <v>82055900</v>
      </c>
      <c r="K891" s="46" t="s">
        <v>104</v>
      </c>
      <c r="L891" s="47"/>
      <c r="M891" s="48">
        <v>8.3939393939393945</v>
      </c>
      <c r="N891" s="48"/>
      <c r="O891" s="49"/>
      <c r="P891" s="50"/>
      <c r="Q891" s="50">
        <v>7.0000000000000007E-2</v>
      </c>
      <c r="R891" s="50"/>
      <c r="S891" s="50"/>
      <c r="T891" s="46" t="s">
        <v>1071</v>
      </c>
      <c r="U891" s="46"/>
      <c r="V891" s="51"/>
      <c r="W891" s="62"/>
      <c r="X891" s="62"/>
      <c r="Y891" s="23">
        <f>IF(M891&lt;&gt;"",$H891*M891,"")</f>
        <v>33.575757575757578</v>
      </c>
      <c r="Z891" s="23" t="str">
        <f>IF(N891&lt;&gt;"",$H891*N891,"")</f>
        <v/>
      </c>
      <c r="AA891" s="19">
        <f>IF(OR(M891&lt;&gt;"",N891&lt;&gt;""),1,0)</f>
        <v>1</v>
      </c>
      <c r="AB891" s="19">
        <f>IF(M891&lt;&gt;0,1,0)</f>
        <v>1</v>
      </c>
      <c r="AC891" s="19">
        <f>IF(N891&lt;&gt;0,1,0)</f>
        <v>0</v>
      </c>
      <c r="AD891" s="23" t="str">
        <f>IF(W891&lt;&gt;"",$H891*W891,"")</f>
        <v/>
      </c>
      <c r="AE891" s="23" t="str">
        <f>IF(X891&lt;&gt;"",$H891*X891,"")</f>
        <v/>
      </c>
    </row>
    <row r="892" spans="2:31" x14ac:dyDescent="0.25">
      <c r="B892" s="18">
        <f>IF(G892="","",B891+1)</f>
        <v>870</v>
      </c>
      <c r="C892" s="25">
        <v>5500000000997</v>
      </c>
      <c r="D892" s="19"/>
      <c r="E892" s="19"/>
      <c r="F892" s="20"/>
      <c r="G892" s="20" t="s">
        <v>931</v>
      </c>
      <c r="H892" s="21">
        <v>1</v>
      </c>
      <c r="I892" s="21" t="s">
        <v>994</v>
      </c>
      <c r="J892" s="46" t="s">
        <v>1070</v>
      </c>
      <c r="K892" s="46" t="s">
        <v>81</v>
      </c>
      <c r="L892" s="47"/>
      <c r="M892" s="48" t="s">
        <v>1070</v>
      </c>
      <c r="N892" s="48"/>
      <c r="O892" s="49"/>
      <c r="P892" s="50"/>
      <c r="Q892" s="50">
        <v>7.0000000000000007E-2</v>
      </c>
      <c r="R892" s="50"/>
      <c r="S892" s="50"/>
      <c r="T892" s="46" t="s">
        <v>1071</v>
      </c>
      <c r="U892" s="46"/>
      <c r="V892" s="51"/>
      <c r="W892" s="62"/>
      <c r="X892" s="62"/>
      <c r="Y892" s="23" t="str">
        <f>IF(M892&lt;&gt;"",$H892*M892,"")</f>
        <v/>
      </c>
      <c r="Z892" s="23" t="str">
        <f>IF(N892&lt;&gt;"",$H892*N892,"")</f>
        <v/>
      </c>
      <c r="AA892" s="19">
        <f>IF(OR(M892&lt;&gt;"",N892&lt;&gt;""),1,0)</f>
        <v>0</v>
      </c>
      <c r="AB892" s="19">
        <f>IF(M892&lt;&gt;0,1,0)</f>
        <v>1</v>
      </c>
      <c r="AC892" s="19">
        <f>IF(N892&lt;&gt;0,1,0)</f>
        <v>0</v>
      </c>
      <c r="AD892" s="23" t="str">
        <f>IF(W892&lt;&gt;"",$H892*W892,"")</f>
        <v/>
      </c>
      <c r="AE892" s="23" t="str">
        <f>IF(X892&lt;&gt;"",$H892*X892,"")</f>
        <v/>
      </c>
    </row>
    <row r="893" spans="2:31" x14ac:dyDescent="0.25">
      <c r="B893" s="18">
        <f>IF(G893="","",B892+1)</f>
        <v>871</v>
      </c>
      <c r="C893" s="25">
        <v>5200000011165</v>
      </c>
      <c r="D893" s="19"/>
      <c r="E893" s="19"/>
      <c r="F893" s="20"/>
      <c r="G893" s="20" t="s">
        <v>932</v>
      </c>
      <c r="H893" s="21">
        <v>3</v>
      </c>
      <c r="I893" s="21" t="s">
        <v>994</v>
      </c>
      <c r="J893" s="46" t="s">
        <v>1070</v>
      </c>
      <c r="K893" s="46" t="s">
        <v>81</v>
      </c>
      <c r="L893" s="47"/>
      <c r="M893" s="48" t="s">
        <v>1070</v>
      </c>
      <c r="N893" s="48"/>
      <c r="O893" s="49"/>
      <c r="P893" s="50"/>
      <c r="Q893" s="50">
        <v>7.0000000000000007E-2</v>
      </c>
      <c r="R893" s="50"/>
      <c r="S893" s="50"/>
      <c r="T893" s="46" t="s">
        <v>1071</v>
      </c>
      <c r="U893" s="46"/>
      <c r="V893" s="51"/>
      <c r="W893" s="62"/>
      <c r="X893" s="62"/>
      <c r="Y893" s="23" t="str">
        <f>IF(M893&lt;&gt;"",$H893*M893,"")</f>
        <v/>
      </c>
      <c r="Z893" s="23" t="str">
        <f>IF(N893&lt;&gt;"",$H893*N893,"")</f>
        <v/>
      </c>
      <c r="AA893" s="19">
        <f>IF(OR(M893&lt;&gt;"",N893&lt;&gt;""),1,0)</f>
        <v>0</v>
      </c>
      <c r="AB893" s="19">
        <f>IF(M893&lt;&gt;0,1,0)</f>
        <v>1</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933</v>
      </c>
      <c r="H894" s="21">
        <v>1</v>
      </c>
      <c r="I894" s="21" t="s">
        <v>994</v>
      </c>
      <c r="J894" s="46" t="s">
        <v>1070</v>
      </c>
      <c r="K894" s="46" t="s">
        <v>81</v>
      </c>
      <c r="L894" s="47"/>
      <c r="M894" s="48" t="s">
        <v>1070</v>
      </c>
      <c r="N894" s="48"/>
      <c r="O894" s="49"/>
      <c r="P894" s="50"/>
      <c r="Q894" s="50">
        <v>7.0000000000000007E-2</v>
      </c>
      <c r="R894" s="50"/>
      <c r="S894" s="50"/>
      <c r="T894" s="46" t="s">
        <v>1071</v>
      </c>
      <c r="U894" s="46"/>
      <c r="V894" s="51"/>
      <c r="W894" s="62"/>
      <c r="X894" s="62"/>
      <c r="Y894" s="23" t="str">
        <f>IF(M894&lt;&gt;"",$H894*M894,"")</f>
        <v/>
      </c>
      <c r="Z894" s="23" t="str">
        <f>IF(N894&lt;&gt;"",$H894*N894,"")</f>
        <v/>
      </c>
      <c r="AA894" s="19">
        <f>IF(OR(M894&lt;&gt;"",N894&lt;&gt;""),1,0)</f>
        <v>0</v>
      </c>
      <c r="AB894" s="19">
        <f>IF(M894&lt;&gt;0,1,0)</f>
        <v>1</v>
      </c>
      <c r="AC894" s="19">
        <f>IF(N894&lt;&gt;0,1,0)</f>
        <v>0</v>
      </c>
      <c r="AD894" s="23" t="str">
        <f>IF(W894&lt;&gt;"",$H894*W894,"")</f>
        <v/>
      </c>
      <c r="AE894" s="23" t="str">
        <f>IF(X894&lt;&gt;"",$H894*X894,"")</f>
        <v/>
      </c>
    </row>
    <row r="895" spans="2:31" x14ac:dyDescent="0.25">
      <c r="B895" s="18">
        <f>IF(G895="","",B894+1)</f>
        <v>873</v>
      </c>
      <c r="C895" s="25">
        <v>5500000000530</v>
      </c>
      <c r="D895" s="19"/>
      <c r="E895" s="19"/>
      <c r="F895" s="20"/>
      <c r="G895" s="20" t="s">
        <v>934</v>
      </c>
      <c r="H895" s="21">
        <v>167</v>
      </c>
      <c r="I895" s="21" t="s">
        <v>994</v>
      </c>
      <c r="J895" s="46" t="s">
        <v>1070</v>
      </c>
      <c r="K895" s="46" t="s">
        <v>81</v>
      </c>
      <c r="L895" s="47"/>
      <c r="M895" s="48" t="s">
        <v>1070</v>
      </c>
      <c r="N895" s="48"/>
      <c r="O895" s="49"/>
      <c r="P895" s="50"/>
      <c r="Q895" s="50">
        <v>7.0000000000000007E-2</v>
      </c>
      <c r="R895" s="50"/>
      <c r="S895" s="50"/>
      <c r="T895" s="46" t="s">
        <v>1071</v>
      </c>
      <c r="U895" s="46"/>
      <c r="V895" s="51"/>
      <c r="W895" s="62"/>
      <c r="X895" s="62"/>
      <c r="Y895" s="23" t="str">
        <f>IF(M895&lt;&gt;"",$H895*M895,"")</f>
        <v/>
      </c>
      <c r="Z895" s="23" t="str">
        <f>IF(N895&lt;&gt;"",$H895*N895,"")</f>
        <v/>
      </c>
      <c r="AA895" s="19">
        <f>IF(OR(M895&lt;&gt;"",N895&lt;&gt;""),1,0)</f>
        <v>0</v>
      </c>
      <c r="AB895" s="19">
        <f>IF(M895&lt;&gt;0,1,0)</f>
        <v>1</v>
      </c>
      <c r="AC895" s="19">
        <f>IF(N895&lt;&gt;0,1,0)</f>
        <v>0</v>
      </c>
      <c r="AD895" s="23" t="str">
        <f>IF(W895&lt;&gt;"",$H895*W895,"")</f>
        <v/>
      </c>
      <c r="AE895" s="23" t="str">
        <f>IF(X895&lt;&gt;"",$H895*X895,"")</f>
        <v/>
      </c>
    </row>
    <row r="896" spans="2:31" x14ac:dyDescent="0.25">
      <c r="B896" s="18">
        <f>IF(G896="","",B895+1)</f>
        <v>874</v>
      </c>
      <c r="C896" s="25">
        <v>5500000000514</v>
      </c>
      <c r="D896" s="19"/>
      <c r="E896" s="19"/>
      <c r="F896" s="20"/>
      <c r="G896" s="20" t="s">
        <v>935</v>
      </c>
      <c r="H896" s="21">
        <v>353</v>
      </c>
      <c r="I896" s="21" t="s">
        <v>994</v>
      </c>
      <c r="J896" s="46" t="s">
        <v>1070</v>
      </c>
      <c r="K896" s="46" t="s">
        <v>81</v>
      </c>
      <c r="L896" s="47"/>
      <c r="M896" s="48" t="s">
        <v>1070</v>
      </c>
      <c r="N896" s="48"/>
      <c r="O896" s="49"/>
      <c r="P896" s="50"/>
      <c r="Q896" s="50">
        <v>7.0000000000000007E-2</v>
      </c>
      <c r="R896" s="50"/>
      <c r="S896" s="50"/>
      <c r="T896" s="46" t="s">
        <v>1071</v>
      </c>
      <c r="U896" s="46"/>
      <c r="V896" s="51"/>
      <c r="W896" s="62"/>
      <c r="X896" s="62"/>
      <c r="Y896" s="23" t="str">
        <f>IF(M896&lt;&gt;"",$H896*M896,"")</f>
        <v/>
      </c>
      <c r="Z896" s="23" t="str">
        <f>IF(N896&lt;&gt;"",$H896*N896,"")</f>
        <v/>
      </c>
      <c r="AA896" s="19">
        <f>IF(OR(M896&lt;&gt;"",N896&lt;&gt;""),1,0)</f>
        <v>0</v>
      </c>
      <c r="AB896" s="19">
        <f>IF(M896&lt;&gt;0,1,0)</f>
        <v>1</v>
      </c>
      <c r="AC896" s="19">
        <f>IF(N896&lt;&gt;0,1,0)</f>
        <v>0</v>
      </c>
      <c r="AD896" s="23" t="str">
        <f>IF(W896&lt;&gt;"",$H896*W896,"")</f>
        <v/>
      </c>
      <c r="AE896" s="23" t="str">
        <f>IF(X896&lt;&gt;"",$H896*X896,"")</f>
        <v/>
      </c>
    </row>
    <row r="897" spans="2:31" x14ac:dyDescent="0.25">
      <c r="B897" s="18">
        <f>IF(G897="","",B896+1)</f>
        <v>875</v>
      </c>
      <c r="C897" s="25">
        <v>5500000000529</v>
      </c>
      <c r="D897" s="19"/>
      <c r="E897" s="19"/>
      <c r="F897" s="20"/>
      <c r="G897" s="20" t="s">
        <v>936</v>
      </c>
      <c r="H897" s="21">
        <v>90</v>
      </c>
      <c r="I897" s="21" t="s">
        <v>994</v>
      </c>
      <c r="J897" s="46" t="s">
        <v>1070</v>
      </c>
      <c r="K897" s="46" t="s">
        <v>81</v>
      </c>
      <c r="L897" s="47"/>
      <c r="M897" s="48" t="s">
        <v>1070</v>
      </c>
      <c r="N897" s="48"/>
      <c r="O897" s="49"/>
      <c r="P897" s="50"/>
      <c r="Q897" s="50">
        <v>7.0000000000000007E-2</v>
      </c>
      <c r="R897" s="50"/>
      <c r="S897" s="50"/>
      <c r="T897" s="46" t="s">
        <v>1071</v>
      </c>
      <c r="U897" s="46"/>
      <c r="V897" s="51"/>
      <c r="W897" s="62"/>
      <c r="X897" s="62"/>
      <c r="Y897" s="23" t="str">
        <f>IF(M897&lt;&gt;"",$H897*M897,"")</f>
        <v/>
      </c>
      <c r="Z897" s="23" t="str">
        <f>IF(N897&lt;&gt;"",$H897*N897,"")</f>
        <v/>
      </c>
      <c r="AA897" s="19">
        <f>IF(OR(M897&lt;&gt;"",N897&lt;&gt;""),1,0)</f>
        <v>0</v>
      </c>
      <c r="AB897" s="19">
        <f>IF(M897&lt;&gt;0,1,0)</f>
        <v>1</v>
      </c>
      <c r="AC897" s="19">
        <f>IF(N897&lt;&gt;0,1,0)</f>
        <v>0</v>
      </c>
      <c r="AD897" s="23" t="str">
        <f>IF(W897&lt;&gt;"",$H897*W897,"")</f>
        <v/>
      </c>
      <c r="AE897" s="23" t="str">
        <f>IF(X897&lt;&gt;"",$H897*X897,"")</f>
        <v/>
      </c>
    </row>
    <row r="898" spans="2:31" x14ac:dyDescent="0.25">
      <c r="B898" s="18">
        <f>IF(G898="","",B897+1)</f>
        <v>876</v>
      </c>
      <c r="C898" s="25">
        <v>5500000001112</v>
      </c>
      <c r="D898" s="19"/>
      <c r="E898" s="19"/>
      <c r="F898" s="20"/>
      <c r="G898" s="20" t="s">
        <v>937</v>
      </c>
      <c r="H898" s="21">
        <v>1</v>
      </c>
      <c r="I898" s="21" t="s">
        <v>994</v>
      </c>
      <c r="J898" s="46">
        <v>82075011</v>
      </c>
      <c r="K898" s="46" t="s">
        <v>104</v>
      </c>
      <c r="L898" s="47"/>
      <c r="M898" s="48">
        <v>5</v>
      </c>
      <c r="N898" s="48"/>
      <c r="O898" s="49"/>
      <c r="P898" s="50"/>
      <c r="Q898" s="50">
        <v>7.0000000000000007E-2</v>
      </c>
      <c r="R898" s="50"/>
      <c r="S898" s="50"/>
      <c r="T898" s="46" t="s">
        <v>1071</v>
      </c>
      <c r="U898" s="46"/>
      <c r="V898" s="51"/>
      <c r="W898" s="62"/>
      <c r="X898" s="62"/>
      <c r="Y898" s="23">
        <f>IF(M898&lt;&gt;"",$H898*M898,"")</f>
        <v>5</v>
      </c>
      <c r="Z898" s="23" t="str">
        <f>IF(N898&lt;&gt;"",$H898*N898,"")</f>
        <v/>
      </c>
      <c r="AA898" s="19">
        <f>IF(OR(M898&lt;&gt;"",N898&lt;&gt;""),1,0)</f>
        <v>1</v>
      </c>
      <c r="AB898" s="19">
        <f>IF(M898&lt;&gt;0,1,0)</f>
        <v>1</v>
      </c>
      <c r="AC898" s="19">
        <f>IF(N898&lt;&gt;0,1,0)</f>
        <v>0</v>
      </c>
      <c r="AD898" s="23" t="str">
        <f>IF(W898&lt;&gt;"",$H898*W898,"")</f>
        <v/>
      </c>
      <c r="AE898" s="23" t="str">
        <f>IF(X898&lt;&gt;"",$H898*X898,"")</f>
        <v/>
      </c>
    </row>
    <row r="899" spans="2:31" x14ac:dyDescent="0.25">
      <c r="B899" s="18">
        <f>IF(G899="","",B898+1)</f>
        <v>877</v>
      </c>
      <c r="C899" s="25">
        <v>5500000000515</v>
      </c>
      <c r="D899" s="19"/>
      <c r="E899" s="19"/>
      <c r="F899" s="20"/>
      <c r="G899" s="20" t="s">
        <v>938</v>
      </c>
      <c r="H899" s="21">
        <v>377</v>
      </c>
      <c r="I899" s="21" t="s">
        <v>994</v>
      </c>
      <c r="J899" s="46" t="s">
        <v>1070</v>
      </c>
      <c r="K899" s="46" t="s">
        <v>81</v>
      </c>
      <c r="L899" s="47"/>
      <c r="M899" s="48" t="s">
        <v>1070</v>
      </c>
      <c r="N899" s="48"/>
      <c r="O899" s="49"/>
      <c r="P899" s="50"/>
      <c r="Q899" s="50">
        <v>7.0000000000000007E-2</v>
      </c>
      <c r="R899" s="50"/>
      <c r="S899" s="50"/>
      <c r="T899" s="46" t="s">
        <v>1071</v>
      </c>
      <c r="U899" s="46"/>
      <c r="V899" s="51"/>
      <c r="W899" s="62"/>
      <c r="X899" s="62"/>
      <c r="Y899" s="23" t="str">
        <f>IF(M899&lt;&gt;"",$H899*M899,"")</f>
        <v/>
      </c>
      <c r="Z899" s="23" t="str">
        <f>IF(N899&lt;&gt;"",$H899*N899,"")</f>
        <v/>
      </c>
      <c r="AA899" s="19">
        <f>IF(OR(M899&lt;&gt;"",N899&lt;&gt;""),1,0)</f>
        <v>0</v>
      </c>
      <c r="AB899" s="19">
        <f>IF(M899&lt;&gt;0,1,0)</f>
        <v>1</v>
      </c>
      <c r="AC899" s="19">
        <f>IF(N899&lt;&gt;0,1,0)</f>
        <v>0</v>
      </c>
      <c r="AD899" s="23" t="str">
        <f>IF(W899&lt;&gt;"",$H899*W899,"")</f>
        <v/>
      </c>
      <c r="AE899" s="23" t="str">
        <f>IF(X899&lt;&gt;"",$H899*X899,"")</f>
        <v/>
      </c>
    </row>
    <row r="900" spans="2:31" x14ac:dyDescent="0.25">
      <c r="B900" s="18">
        <f>IF(G900="","",B899+1)</f>
        <v>878</v>
      </c>
      <c r="C900" s="25">
        <v>5500000000538</v>
      </c>
      <c r="D900" s="19"/>
      <c r="E900" s="19"/>
      <c r="F900" s="20"/>
      <c r="G900" s="20" t="s">
        <v>939</v>
      </c>
      <c r="H900" s="21">
        <v>73</v>
      </c>
      <c r="I900" s="21" t="s">
        <v>994</v>
      </c>
      <c r="J900" s="46" t="s">
        <v>1070</v>
      </c>
      <c r="K900" s="46" t="s">
        <v>81</v>
      </c>
      <c r="L900" s="47"/>
      <c r="M900" s="48" t="s">
        <v>1070</v>
      </c>
      <c r="N900" s="48"/>
      <c r="O900" s="49"/>
      <c r="P900" s="50"/>
      <c r="Q900" s="50">
        <v>7.0000000000000007E-2</v>
      </c>
      <c r="R900" s="50"/>
      <c r="S900" s="50"/>
      <c r="T900" s="46" t="s">
        <v>1071</v>
      </c>
      <c r="U900" s="46"/>
      <c r="V900" s="51"/>
      <c r="W900" s="62"/>
      <c r="X900" s="62"/>
      <c r="Y900" s="23" t="str">
        <f>IF(M900&lt;&gt;"",$H900*M900,"")</f>
        <v/>
      </c>
      <c r="Z900" s="23" t="str">
        <f>IF(N900&lt;&gt;"",$H900*N900,"")</f>
        <v/>
      </c>
      <c r="AA900" s="19">
        <f>IF(OR(M900&lt;&gt;"",N900&lt;&gt;""),1,0)</f>
        <v>0</v>
      </c>
      <c r="AB900" s="19">
        <f>IF(M900&lt;&gt;0,1,0)</f>
        <v>1</v>
      </c>
      <c r="AC900" s="19">
        <f>IF(N900&lt;&gt;0,1,0)</f>
        <v>0</v>
      </c>
      <c r="AD900" s="23" t="str">
        <f>IF(W900&lt;&gt;"",$H900*W900,"")</f>
        <v/>
      </c>
      <c r="AE900" s="23" t="str">
        <f>IF(X900&lt;&gt;"",$H900*X900,"")</f>
        <v/>
      </c>
    </row>
    <row r="901" spans="2:31" x14ac:dyDescent="0.25">
      <c r="B901" s="18">
        <f>IF(G901="","",B900+1)</f>
        <v>879</v>
      </c>
      <c r="C901" s="25">
        <v>5500000000534</v>
      </c>
      <c r="D901" s="19"/>
      <c r="E901" s="19"/>
      <c r="F901" s="20"/>
      <c r="G901" s="20" t="s">
        <v>940</v>
      </c>
      <c r="H901" s="21">
        <v>500</v>
      </c>
      <c r="I901" s="21" t="s">
        <v>994</v>
      </c>
      <c r="J901" s="46" t="s">
        <v>1070</v>
      </c>
      <c r="K901" s="46" t="s">
        <v>81</v>
      </c>
      <c r="L901" s="47"/>
      <c r="M901" s="48" t="s">
        <v>1070</v>
      </c>
      <c r="N901" s="48"/>
      <c r="O901" s="49"/>
      <c r="P901" s="50"/>
      <c r="Q901" s="50">
        <v>7.0000000000000007E-2</v>
      </c>
      <c r="R901" s="50"/>
      <c r="S901" s="50"/>
      <c r="T901" s="46" t="s">
        <v>1071</v>
      </c>
      <c r="U901" s="46"/>
      <c r="V901" s="51"/>
      <c r="W901" s="62"/>
      <c r="X901" s="62"/>
      <c r="Y901" s="23" t="str">
        <f>IF(M901&lt;&gt;"",$H901*M901,"")</f>
        <v/>
      </c>
      <c r="Z901" s="23" t="str">
        <f>IF(N901&lt;&gt;"",$H901*N901,"")</f>
        <v/>
      </c>
      <c r="AA901" s="19">
        <f>IF(OR(M901&lt;&gt;"",N901&lt;&gt;""),1,0)</f>
        <v>0</v>
      </c>
      <c r="AB901" s="19">
        <f>IF(M901&lt;&gt;0,1,0)</f>
        <v>1</v>
      </c>
      <c r="AC901" s="19">
        <f>IF(N901&lt;&gt;0,1,0)</f>
        <v>0</v>
      </c>
      <c r="AD901" s="23" t="str">
        <f>IF(W901&lt;&gt;"",$H901*W901,"")</f>
        <v/>
      </c>
      <c r="AE901" s="23" t="str">
        <f>IF(X901&lt;&gt;"",$H901*X901,"")</f>
        <v/>
      </c>
    </row>
    <row r="902" spans="2:31" x14ac:dyDescent="0.25">
      <c r="B902" s="18">
        <f>IF(G902="","",B901+1)</f>
        <v>880</v>
      </c>
      <c r="C902" s="25">
        <v>5500000000535</v>
      </c>
      <c r="D902" s="19"/>
      <c r="E902" s="19"/>
      <c r="F902" s="20"/>
      <c r="G902" s="20" t="s">
        <v>941</v>
      </c>
      <c r="H902" s="21">
        <v>573</v>
      </c>
      <c r="I902" s="21" t="s">
        <v>994</v>
      </c>
      <c r="J902" s="46" t="s">
        <v>1070</v>
      </c>
      <c r="K902" s="46" t="s">
        <v>81</v>
      </c>
      <c r="L902" s="47"/>
      <c r="M902" s="48" t="s">
        <v>1070</v>
      </c>
      <c r="N902" s="48"/>
      <c r="O902" s="49"/>
      <c r="P902" s="50"/>
      <c r="Q902" s="50">
        <v>7.0000000000000007E-2</v>
      </c>
      <c r="R902" s="50"/>
      <c r="S902" s="50"/>
      <c r="T902" s="46" t="s">
        <v>1071</v>
      </c>
      <c r="U902" s="46"/>
      <c r="V902" s="51"/>
      <c r="W902" s="62"/>
      <c r="X902" s="62"/>
      <c r="Y902" s="23" t="str">
        <f>IF(M902&lt;&gt;"",$H902*M902,"")</f>
        <v/>
      </c>
      <c r="Z902" s="23" t="str">
        <f>IF(N902&lt;&gt;"",$H902*N902,"")</f>
        <v/>
      </c>
      <c r="AA902" s="19">
        <f>IF(OR(M902&lt;&gt;"",N902&lt;&gt;""),1,0)</f>
        <v>0</v>
      </c>
      <c r="AB902" s="19">
        <f>IF(M902&lt;&gt;0,1,0)</f>
        <v>1</v>
      </c>
      <c r="AC902" s="19">
        <f>IF(N902&lt;&gt;0,1,0)</f>
        <v>0</v>
      </c>
      <c r="AD902" s="23" t="str">
        <f>IF(W902&lt;&gt;"",$H902*W902,"")</f>
        <v/>
      </c>
      <c r="AE902" s="23" t="str">
        <f>IF(X902&lt;&gt;"",$H902*X902,"")</f>
        <v/>
      </c>
    </row>
    <row r="903" spans="2:31" x14ac:dyDescent="0.25">
      <c r="B903" s="18">
        <f>IF(G903="","",B902+1)</f>
        <v>881</v>
      </c>
      <c r="C903" s="25">
        <v>5500000000522</v>
      </c>
      <c r="D903" s="19"/>
      <c r="E903" s="19"/>
      <c r="F903" s="20"/>
      <c r="G903" s="20" t="s">
        <v>942</v>
      </c>
      <c r="H903" s="21">
        <v>11</v>
      </c>
      <c r="I903" s="21" t="s">
        <v>994</v>
      </c>
      <c r="J903" s="46" t="s">
        <v>1070</v>
      </c>
      <c r="K903" s="46" t="s">
        <v>81</v>
      </c>
      <c r="L903" s="47"/>
      <c r="M903" s="48" t="s">
        <v>1070</v>
      </c>
      <c r="N903" s="48"/>
      <c r="O903" s="49"/>
      <c r="P903" s="50"/>
      <c r="Q903" s="50">
        <v>7.0000000000000007E-2</v>
      </c>
      <c r="R903" s="50"/>
      <c r="S903" s="50"/>
      <c r="T903" s="46" t="s">
        <v>1071</v>
      </c>
      <c r="U903" s="46"/>
      <c r="V903" s="51"/>
      <c r="W903" s="62"/>
      <c r="X903" s="62"/>
      <c r="Y903" s="23" t="str">
        <f>IF(M903&lt;&gt;"",$H903*M903,"")</f>
        <v/>
      </c>
      <c r="Z903" s="23" t="str">
        <f>IF(N903&lt;&gt;"",$H903*N903,"")</f>
        <v/>
      </c>
      <c r="AA903" s="19">
        <f>IF(OR(M903&lt;&gt;"",N903&lt;&gt;""),1,0)</f>
        <v>0</v>
      </c>
      <c r="AB903" s="19">
        <f>IF(M903&lt;&gt;0,1,0)</f>
        <v>1</v>
      </c>
      <c r="AC903" s="19">
        <f>IF(N903&lt;&gt;0,1,0)</f>
        <v>0</v>
      </c>
      <c r="AD903" s="23" t="str">
        <f>IF(W903&lt;&gt;"",$H903*W903,"")</f>
        <v/>
      </c>
      <c r="AE903" s="23" t="str">
        <f>IF(X903&lt;&gt;"",$H903*X903,"")</f>
        <v/>
      </c>
    </row>
    <row r="904" spans="2:31" x14ac:dyDescent="0.25">
      <c r="B904" s="18">
        <f>IF(G904="","",B903+1)</f>
        <v>882</v>
      </c>
      <c r="C904" s="25">
        <v>5500000001011</v>
      </c>
      <c r="D904" s="19"/>
      <c r="E904" s="19"/>
      <c r="F904" s="20"/>
      <c r="G904" s="20" t="s">
        <v>943</v>
      </c>
      <c r="H904" s="21">
        <v>1</v>
      </c>
      <c r="I904" s="21" t="s">
        <v>994</v>
      </c>
      <c r="J904" s="46" t="s">
        <v>1070</v>
      </c>
      <c r="K904" s="46" t="s">
        <v>81</v>
      </c>
      <c r="L904" s="47"/>
      <c r="M904" s="48" t="s">
        <v>1070</v>
      </c>
      <c r="N904" s="48"/>
      <c r="O904" s="49"/>
      <c r="P904" s="50"/>
      <c r="Q904" s="50">
        <v>7.0000000000000007E-2</v>
      </c>
      <c r="R904" s="50"/>
      <c r="S904" s="50"/>
      <c r="T904" s="46" t="s">
        <v>1071</v>
      </c>
      <c r="U904" s="46"/>
      <c r="V904" s="51"/>
      <c r="W904" s="62"/>
      <c r="X904" s="62"/>
      <c r="Y904" s="23" t="str">
        <f>IF(M904&lt;&gt;"",$H904*M904,"")</f>
        <v/>
      </c>
      <c r="Z904" s="23" t="str">
        <f>IF(N904&lt;&gt;"",$H904*N904,"")</f>
        <v/>
      </c>
      <c r="AA904" s="19">
        <f>IF(OR(M904&lt;&gt;"",N904&lt;&gt;""),1,0)</f>
        <v>0</v>
      </c>
      <c r="AB904" s="19">
        <f>IF(M904&lt;&gt;0,1,0)</f>
        <v>1</v>
      </c>
      <c r="AC904" s="19">
        <f>IF(N904&lt;&gt;0,1,0)</f>
        <v>0</v>
      </c>
      <c r="AD904" s="23" t="str">
        <f>IF(W904&lt;&gt;"",$H904*W904,"")</f>
        <v/>
      </c>
      <c r="AE904" s="23" t="str">
        <f>IF(X904&lt;&gt;"",$H904*X904,"")</f>
        <v/>
      </c>
    </row>
    <row r="905" spans="2:31" x14ac:dyDescent="0.25">
      <c r="B905" s="18">
        <f>IF(G905="","",B904+1)</f>
        <v>883</v>
      </c>
      <c r="C905" s="25">
        <v>5500000000547</v>
      </c>
      <c r="D905" s="19"/>
      <c r="E905" s="19"/>
      <c r="F905" s="20"/>
      <c r="G905" s="20" t="s">
        <v>944</v>
      </c>
      <c r="H905" s="21">
        <v>5</v>
      </c>
      <c r="I905" s="21" t="s">
        <v>994</v>
      </c>
      <c r="J905" s="46" t="s">
        <v>1070</v>
      </c>
      <c r="K905" s="46" t="s">
        <v>81</v>
      </c>
      <c r="L905" s="47"/>
      <c r="M905" s="48" t="s">
        <v>1070</v>
      </c>
      <c r="N905" s="48"/>
      <c r="O905" s="49"/>
      <c r="P905" s="50"/>
      <c r="Q905" s="50">
        <v>7.0000000000000007E-2</v>
      </c>
      <c r="R905" s="50"/>
      <c r="S905" s="50"/>
      <c r="T905" s="46" t="s">
        <v>1071</v>
      </c>
      <c r="U905" s="46"/>
      <c r="V905" s="51"/>
      <c r="W905" s="62"/>
      <c r="X905" s="62"/>
      <c r="Y905" s="23" t="str">
        <f>IF(M905&lt;&gt;"",$H905*M905,"")</f>
        <v/>
      </c>
      <c r="Z905" s="23" t="str">
        <f>IF(N905&lt;&gt;"",$H905*N905,"")</f>
        <v/>
      </c>
      <c r="AA905" s="19">
        <f>IF(OR(M905&lt;&gt;"",N905&lt;&gt;""),1,0)</f>
        <v>0</v>
      </c>
      <c r="AB905" s="19">
        <f>IF(M905&lt;&gt;0,1,0)</f>
        <v>1</v>
      </c>
      <c r="AC905" s="19">
        <f>IF(N905&lt;&gt;0,1,0)</f>
        <v>0</v>
      </c>
      <c r="AD905" s="23" t="str">
        <f>IF(W905&lt;&gt;"",$H905*W905,"")</f>
        <v/>
      </c>
      <c r="AE905" s="23" t="str">
        <f>IF(X905&lt;&gt;"",$H905*X905,"")</f>
        <v/>
      </c>
    </row>
    <row r="906" spans="2:31" x14ac:dyDescent="0.25">
      <c r="B906" s="18">
        <f>IF(G906="","",B905+1)</f>
        <v>884</v>
      </c>
      <c r="C906" s="25">
        <v>5500000000500</v>
      </c>
      <c r="D906" s="19"/>
      <c r="E906" s="19"/>
      <c r="F906" s="20"/>
      <c r="G906" s="20" t="s">
        <v>945</v>
      </c>
      <c r="H906" s="21">
        <v>20</v>
      </c>
      <c r="I906" s="21" t="s">
        <v>994</v>
      </c>
      <c r="J906" s="46" t="s">
        <v>1070</v>
      </c>
      <c r="K906" s="46" t="s">
        <v>81</v>
      </c>
      <c r="L906" s="47"/>
      <c r="M906" s="48" t="s">
        <v>1070</v>
      </c>
      <c r="N906" s="48"/>
      <c r="O906" s="49"/>
      <c r="P906" s="50"/>
      <c r="Q906" s="50">
        <v>7.0000000000000007E-2</v>
      </c>
      <c r="R906" s="50"/>
      <c r="S906" s="50"/>
      <c r="T906" s="46" t="s">
        <v>1071</v>
      </c>
      <c r="U906" s="46"/>
      <c r="V906" s="51"/>
      <c r="W906" s="62"/>
      <c r="X906" s="62"/>
      <c r="Y906" s="23" t="str">
        <f>IF(M906&lt;&gt;"",$H906*M906,"")</f>
        <v/>
      </c>
      <c r="Z906" s="23" t="str">
        <f>IF(N906&lt;&gt;"",$H906*N906,"")</f>
        <v/>
      </c>
      <c r="AA906" s="19">
        <f>IF(OR(M906&lt;&gt;"",N906&lt;&gt;""),1,0)</f>
        <v>0</v>
      </c>
      <c r="AB906" s="19">
        <f>IF(M906&lt;&gt;0,1,0)</f>
        <v>1</v>
      </c>
      <c r="AC906" s="19">
        <f>IF(N906&lt;&gt;0,1,0)</f>
        <v>0</v>
      </c>
      <c r="AD906" s="23" t="str">
        <f>IF(W906&lt;&gt;"",$H906*W906,"")</f>
        <v/>
      </c>
      <c r="AE906" s="23" t="str">
        <f>IF(X906&lt;&gt;"",$H906*X906,"")</f>
        <v/>
      </c>
    </row>
    <row r="907" spans="2:31" x14ac:dyDescent="0.25">
      <c r="B907" s="18">
        <f>IF(G907="","",B906+1)</f>
        <v>885</v>
      </c>
      <c r="C907" s="25">
        <v>5500000001551</v>
      </c>
      <c r="D907" s="19"/>
      <c r="E907" s="19"/>
      <c r="F907" s="20"/>
      <c r="G907" s="20" t="s">
        <v>946</v>
      </c>
      <c r="H907" s="21">
        <v>1</v>
      </c>
      <c r="I907" s="21" t="s">
        <v>994</v>
      </c>
      <c r="J907" s="46" t="s">
        <v>1070</v>
      </c>
      <c r="K907" s="46" t="s">
        <v>81</v>
      </c>
      <c r="L907" s="47"/>
      <c r="M907" s="48" t="s">
        <v>1070</v>
      </c>
      <c r="N907" s="48"/>
      <c r="O907" s="49"/>
      <c r="P907" s="50"/>
      <c r="Q907" s="50">
        <v>7.0000000000000007E-2</v>
      </c>
      <c r="R907" s="50"/>
      <c r="S907" s="50"/>
      <c r="T907" s="46" t="s">
        <v>1071</v>
      </c>
      <c r="U907" s="46"/>
      <c r="V907" s="51"/>
      <c r="W907" s="62"/>
      <c r="X907" s="62"/>
      <c r="Y907" s="23" t="str">
        <f>IF(M907&lt;&gt;"",$H907*M907,"")</f>
        <v/>
      </c>
      <c r="Z907" s="23" t="str">
        <f>IF(N907&lt;&gt;"",$H907*N907,"")</f>
        <v/>
      </c>
      <c r="AA907" s="19">
        <f>IF(OR(M907&lt;&gt;"",N907&lt;&gt;""),1,0)</f>
        <v>0</v>
      </c>
      <c r="AB907" s="19">
        <f>IF(M907&lt;&gt;0,1,0)</f>
        <v>1</v>
      </c>
      <c r="AC907" s="19">
        <f>IF(N907&lt;&gt;0,1,0)</f>
        <v>0</v>
      </c>
      <c r="AD907" s="23" t="str">
        <f>IF(W907&lt;&gt;"",$H907*W907,"")</f>
        <v/>
      </c>
      <c r="AE907" s="23" t="str">
        <f>IF(X907&lt;&gt;"",$H907*X907,"")</f>
        <v/>
      </c>
    </row>
    <row r="908" spans="2:31" x14ac:dyDescent="0.25">
      <c r="B908" s="18">
        <f>IF(G908="","",B907+1)</f>
        <v>886</v>
      </c>
      <c r="C908" s="25">
        <v>5500000001505</v>
      </c>
      <c r="D908" s="19"/>
      <c r="E908" s="19"/>
      <c r="F908" s="20"/>
      <c r="G908" s="20" t="s">
        <v>947</v>
      </c>
      <c r="H908" s="21">
        <v>27</v>
      </c>
      <c r="I908" s="21" t="s">
        <v>994</v>
      </c>
      <c r="J908" s="46" t="s">
        <v>1070</v>
      </c>
      <c r="K908" s="46" t="s">
        <v>81</v>
      </c>
      <c r="L908" s="47"/>
      <c r="M908" s="48" t="s">
        <v>1070</v>
      </c>
      <c r="N908" s="48"/>
      <c r="O908" s="49"/>
      <c r="P908" s="50"/>
      <c r="Q908" s="50">
        <v>7.0000000000000007E-2</v>
      </c>
      <c r="R908" s="50"/>
      <c r="S908" s="50"/>
      <c r="T908" s="46" t="s">
        <v>1071</v>
      </c>
      <c r="U908" s="46"/>
      <c r="V908" s="51"/>
      <c r="W908" s="62"/>
      <c r="X908" s="62"/>
      <c r="Y908" s="23" t="str">
        <f>IF(M908&lt;&gt;"",$H908*M908,"")</f>
        <v/>
      </c>
      <c r="Z908" s="23" t="str">
        <f>IF(N908&lt;&gt;"",$H908*N908,"")</f>
        <v/>
      </c>
      <c r="AA908" s="19">
        <f>IF(OR(M908&lt;&gt;"",N908&lt;&gt;""),1,0)</f>
        <v>0</v>
      </c>
      <c r="AB908" s="19">
        <f>IF(M908&lt;&gt;0,1,0)</f>
        <v>1</v>
      </c>
      <c r="AC908" s="19">
        <f>IF(N908&lt;&gt;0,1,0)</f>
        <v>0</v>
      </c>
      <c r="AD908" s="23" t="str">
        <f>IF(W908&lt;&gt;"",$H908*W908,"")</f>
        <v/>
      </c>
      <c r="AE908" s="23" t="str">
        <f>IF(X908&lt;&gt;"",$H908*X908,"")</f>
        <v/>
      </c>
    </row>
    <row r="909" spans="2:31" x14ac:dyDescent="0.25">
      <c r="B909" s="18">
        <f>IF(G909="","",B908+1)</f>
        <v>887</v>
      </c>
      <c r="C909" s="25">
        <v>5200000011461</v>
      </c>
      <c r="D909" s="19"/>
      <c r="E909" s="19"/>
      <c r="F909" s="20"/>
      <c r="G909" s="20" t="s">
        <v>948</v>
      </c>
      <c r="H909" s="21">
        <v>4</v>
      </c>
      <c r="I909" s="21" t="s">
        <v>994</v>
      </c>
      <c r="J909" s="46" t="s">
        <v>1070</v>
      </c>
      <c r="K909" s="46" t="s">
        <v>81</v>
      </c>
      <c r="L909" s="47"/>
      <c r="M909" s="48" t="s">
        <v>1070</v>
      </c>
      <c r="N909" s="48"/>
      <c r="O909" s="49"/>
      <c r="P909" s="50"/>
      <c r="Q909" s="50">
        <v>7.0000000000000007E-2</v>
      </c>
      <c r="R909" s="50"/>
      <c r="S909" s="50"/>
      <c r="T909" s="46" t="s">
        <v>1071</v>
      </c>
      <c r="U909" s="46"/>
      <c r="V909" s="51"/>
      <c r="W909" s="62"/>
      <c r="X909" s="62"/>
      <c r="Y909" s="23" t="str">
        <f>IF(M909&lt;&gt;"",$H909*M909,"")</f>
        <v/>
      </c>
      <c r="Z909" s="23" t="str">
        <f>IF(N909&lt;&gt;"",$H909*N909,"")</f>
        <v/>
      </c>
      <c r="AA909" s="19">
        <f>IF(OR(M909&lt;&gt;"",N909&lt;&gt;""),1,0)</f>
        <v>0</v>
      </c>
      <c r="AB909" s="19">
        <f>IF(M909&lt;&gt;0,1,0)</f>
        <v>1</v>
      </c>
      <c r="AC909" s="19">
        <f>IF(N909&lt;&gt;0,1,0)</f>
        <v>0</v>
      </c>
      <c r="AD909" s="23" t="str">
        <f>IF(W909&lt;&gt;"",$H909*W909,"")</f>
        <v/>
      </c>
      <c r="AE909" s="23" t="str">
        <f>IF(X909&lt;&gt;"",$H909*X909,"")</f>
        <v/>
      </c>
    </row>
    <row r="910" spans="2:31" x14ac:dyDescent="0.25">
      <c r="B910" s="18">
        <f>IF(G910="","",B909+1)</f>
        <v>888</v>
      </c>
      <c r="C910" s="25">
        <v>5200000011462</v>
      </c>
      <c r="D910" s="19"/>
      <c r="E910" s="19"/>
      <c r="F910" s="20"/>
      <c r="G910" s="20" t="s">
        <v>949</v>
      </c>
      <c r="H910" s="21">
        <v>4</v>
      </c>
      <c r="I910" s="21" t="s">
        <v>994</v>
      </c>
      <c r="J910" s="46" t="s">
        <v>1070</v>
      </c>
      <c r="K910" s="46" t="s">
        <v>81</v>
      </c>
      <c r="L910" s="47"/>
      <c r="M910" s="48" t="s">
        <v>1070</v>
      </c>
      <c r="N910" s="48"/>
      <c r="O910" s="49"/>
      <c r="P910" s="50"/>
      <c r="Q910" s="50">
        <v>7.0000000000000007E-2</v>
      </c>
      <c r="R910" s="50"/>
      <c r="S910" s="50"/>
      <c r="T910" s="46" t="s">
        <v>1071</v>
      </c>
      <c r="U910" s="46"/>
      <c r="V910" s="51"/>
      <c r="W910" s="62"/>
      <c r="X910" s="62"/>
      <c r="Y910" s="23" t="str">
        <f>IF(M910&lt;&gt;"",$H910*M910,"")</f>
        <v/>
      </c>
      <c r="Z910" s="23" t="str">
        <f>IF(N910&lt;&gt;"",$H910*N910,"")</f>
        <v/>
      </c>
      <c r="AA910" s="19">
        <f>IF(OR(M910&lt;&gt;"",N910&lt;&gt;""),1,0)</f>
        <v>0</v>
      </c>
      <c r="AB910" s="19">
        <f>IF(M910&lt;&gt;0,1,0)</f>
        <v>1</v>
      </c>
      <c r="AC910" s="19">
        <f>IF(N910&lt;&gt;0,1,0)</f>
        <v>0</v>
      </c>
      <c r="AD910" s="23" t="str">
        <f>IF(W910&lt;&gt;"",$H910*W910,"")</f>
        <v/>
      </c>
      <c r="AE910" s="23" t="str">
        <f>IF(X910&lt;&gt;"",$H910*X910,"")</f>
        <v/>
      </c>
    </row>
    <row r="911" spans="2:31" x14ac:dyDescent="0.25">
      <c r="B911" s="18">
        <f>IF(G911="","",B910+1)</f>
        <v>889</v>
      </c>
      <c r="C911" s="25">
        <v>5200000011463</v>
      </c>
      <c r="D911" s="19"/>
      <c r="E911" s="19"/>
      <c r="F911" s="20"/>
      <c r="G911" s="20" t="s">
        <v>950</v>
      </c>
      <c r="H911" s="21">
        <v>4</v>
      </c>
      <c r="I911" s="21" t="s">
        <v>994</v>
      </c>
      <c r="J911" s="46" t="s">
        <v>1070</v>
      </c>
      <c r="K911" s="46" t="s">
        <v>81</v>
      </c>
      <c r="L911" s="47"/>
      <c r="M911" s="48" t="s">
        <v>1070</v>
      </c>
      <c r="N911" s="48"/>
      <c r="O911" s="49"/>
      <c r="P911" s="50"/>
      <c r="Q911" s="50">
        <v>7.0000000000000007E-2</v>
      </c>
      <c r="R911" s="50"/>
      <c r="S911" s="50"/>
      <c r="T911" s="46" t="s">
        <v>1071</v>
      </c>
      <c r="U911" s="46"/>
      <c r="V911" s="51"/>
      <c r="W911" s="62"/>
      <c r="X911" s="62"/>
      <c r="Y911" s="23" t="str">
        <f>IF(M911&lt;&gt;"",$H911*M911,"")</f>
        <v/>
      </c>
      <c r="Z911" s="23" t="str">
        <f>IF(N911&lt;&gt;"",$H911*N911,"")</f>
        <v/>
      </c>
      <c r="AA911" s="19">
        <f>IF(OR(M911&lt;&gt;"",N911&lt;&gt;""),1,0)</f>
        <v>0</v>
      </c>
      <c r="AB911" s="19">
        <f>IF(M911&lt;&gt;0,1,0)</f>
        <v>1</v>
      </c>
      <c r="AC911" s="19">
        <f>IF(N911&lt;&gt;0,1,0)</f>
        <v>0</v>
      </c>
      <c r="AD911" s="23" t="str">
        <f>IF(W911&lt;&gt;"",$H911*W911,"")</f>
        <v/>
      </c>
      <c r="AE911" s="23" t="str">
        <f>IF(X911&lt;&gt;"",$H911*X911,"")</f>
        <v/>
      </c>
    </row>
    <row r="912" spans="2:31" x14ac:dyDescent="0.25">
      <c r="B912" s="18">
        <f>IF(G912="","",B911+1)</f>
        <v>890</v>
      </c>
      <c r="C912" s="25">
        <v>5200000011464</v>
      </c>
      <c r="D912" s="19"/>
      <c r="E912" s="19"/>
      <c r="F912" s="20"/>
      <c r="G912" s="20" t="s">
        <v>951</v>
      </c>
      <c r="H912" s="21">
        <v>4</v>
      </c>
      <c r="I912" s="21" t="s">
        <v>994</v>
      </c>
      <c r="J912" s="46" t="s">
        <v>1070</v>
      </c>
      <c r="K912" s="46" t="s">
        <v>81</v>
      </c>
      <c r="L912" s="47"/>
      <c r="M912" s="48" t="s">
        <v>1070</v>
      </c>
      <c r="N912" s="48"/>
      <c r="O912" s="49"/>
      <c r="P912" s="50"/>
      <c r="Q912" s="50">
        <v>7.0000000000000007E-2</v>
      </c>
      <c r="R912" s="50"/>
      <c r="S912" s="50"/>
      <c r="T912" s="46" t="s">
        <v>1071</v>
      </c>
      <c r="U912" s="46"/>
      <c r="V912" s="51"/>
      <c r="W912" s="62"/>
      <c r="X912" s="62"/>
      <c r="Y912" s="23" t="str">
        <f>IF(M912&lt;&gt;"",$H912*M912,"")</f>
        <v/>
      </c>
      <c r="Z912" s="23" t="str">
        <f>IF(N912&lt;&gt;"",$H912*N912,"")</f>
        <v/>
      </c>
      <c r="AA912" s="19">
        <f>IF(OR(M912&lt;&gt;"",N912&lt;&gt;""),1,0)</f>
        <v>0</v>
      </c>
      <c r="AB912" s="19">
        <f>IF(M912&lt;&gt;0,1,0)</f>
        <v>1</v>
      </c>
      <c r="AC912" s="19">
        <f>IF(N912&lt;&gt;0,1,0)</f>
        <v>0</v>
      </c>
      <c r="AD912" s="23" t="str">
        <f>IF(W912&lt;&gt;"",$H912*W912,"")</f>
        <v/>
      </c>
      <c r="AE912" s="23" t="str">
        <f>IF(X912&lt;&gt;"",$H912*X912,"")</f>
        <v/>
      </c>
    </row>
    <row r="913" spans="2:31" x14ac:dyDescent="0.25">
      <c r="B913" s="18">
        <f>IF(G913="","",B912+1)</f>
        <v>891</v>
      </c>
      <c r="C913" s="25">
        <v>5200000011457</v>
      </c>
      <c r="D913" s="19"/>
      <c r="E913" s="19"/>
      <c r="F913" s="20"/>
      <c r="G913" s="20" t="s">
        <v>952</v>
      </c>
      <c r="H913" s="21">
        <v>4</v>
      </c>
      <c r="I913" s="21" t="s">
        <v>994</v>
      </c>
      <c r="J913" s="46" t="s">
        <v>1070</v>
      </c>
      <c r="K913" s="46" t="s">
        <v>81</v>
      </c>
      <c r="L913" s="47"/>
      <c r="M913" s="48" t="s">
        <v>1070</v>
      </c>
      <c r="N913" s="48"/>
      <c r="O913" s="49"/>
      <c r="P913" s="50"/>
      <c r="Q913" s="50">
        <v>7.0000000000000007E-2</v>
      </c>
      <c r="R913" s="50"/>
      <c r="S913" s="50"/>
      <c r="T913" s="46" t="s">
        <v>1071</v>
      </c>
      <c r="U913" s="46"/>
      <c r="V913" s="51"/>
      <c r="W913" s="62"/>
      <c r="X913" s="62"/>
      <c r="Y913" s="23" t="str">
        <f>IF(M913&lt;&gt;"",$H913*M913,"")</f>
        <v/>
      </c>
      <c r="Z913" s="23" t="str">
        <f>IF(N913&lt;&gt;"",$H913*N913,"")</f>
        <v/>
      </c>
      <c r="AA913" s="19">
        <f>IF(OR(M913&lt;&gt;"",N913&lt;&gt;""),1,0)</f>
        <v>0</v>
      </c>
      <c r="AB913" s="19">
        <f>IF(M913&lt;&gt;0,1,0)</f>
        <v>1</v>
      </c>
      <c r="AC913" s="19">
        <f>IF(N913&lt;&gt;0,1,0)</f>
        <v>0</v>
      </c>
      <c r="AD913" s="23" t="str">
        <f>IF(W913&lt;&gt;"",$H913*W913,"")</f>
        <v/>
      </c>
      <c r="AE913" s="23" t="str">
        <f>IF(X913&lt;&gt;"",$H913*X913,"")</f>
        <v/>
      </c>
    </row>
    <row r="914" spans="2:31" x14ac:dyDescent="0.25">
      <c r="B914" s="18">
        <f>IF(G914="","",B913+1)</f>
        <v>892</v>
      </c>
      <c r="C914" s="25">
        <v>5200000011458</v>
      </c>
      <c r="D914" s="19"/>
      <c r="E914" s="19"/>
      <c r="F914" s="20"/>
      <c r="G914" s="20" t="s">
        <v>953</v>
      </c>
      <c r="H914" s="21">
        <v>4</v>
      </c>
      <c r="I914" s="21" t="s">
        <v>994</v>
      </c>
      <c r="J914" s="46" t="s">
        <v>1070</v>
      </c>
      <c r="K914" s="46" t="s">
        <v>81</v>
      </c>
      <c r="L914" s="47"/>
      <c r="M914" s="48" t="s">
        <v>1070</v>
      </c>
      <c r="N914" s="48"/>
      <c r="O914" s="49"/>
      <c r="P914" s="50"/>
      <c r="Q914" s="50">
        <v>7.0000000000000007E-2</v>
      </c>
      <c r="R914" s="50"/>
      <c r="S914" s="50"/>
      <c r="T914" s="46" t="s">
        <v>1071</v>
      </c>
      <c r="U914" s="46"/>
      <c r="V914" s="51"/>
      <c r="W914" s="62"/>
      <c r="X914" s="62"/>
      <c r="Y914" s="23" t="str">
        <f>IF(M914&lt;&gt;"",$H914*M914,"")</f>
        <v/>
      </c>
      <c r="Z914" s="23" t="str">
        <f>IF(N914&lt;&gt;"",$H914*N914,"")</f>
        <v/>
      </c>
      <c r="AA914" s="19">
        <f>IF(OR(M914&lt;&gt;"",N914&lt;&gt;""),1,0)</f>
        <v>0</v>
      </c>
      <c r="AB914" s="19">
        <f>IF(M914&lt;&gt;0,1,0)</f>
        <v>1</v>
      </c>
      <c r="AC914" s="19">
        <f>IF(N914&lt;&gt;0,1,0)</f>
        <v>0</v>
      </c>
      <c r="AD914" s="23" t="str">
        <f>IF(W914&lt;&gt;"",$H914*W914,"")</f>
        <v/>
      </c>
      <c r="AE914" s="23" t="str">
        <f>IF(X914&lt;&gt;"",$H914*X914,"")</f>
        <v/>
      </c>
    </row>
    <row r="915" spans="2:31" x14ac:dyDescent="0.25">
      <c r="B915" s="18">
        <f>IF(G915="","",B914+1)</f>
        <v>893</v>
      </c>
      <c r="C915" s="25">
        <v>5200000011459</v>
      </c>
      <c r="D915" s="19"/>
      <c r="E915" s="19"/>
      <c r="F915" s="20"/>
      <c r="G915" s="20" t="s">
        <v>954</v>
      </c>
      <c r="H915" s="21">
        <v>4</v>
      </c>
      <c r="I915" s="21" t="s">
        <v>994</v>
      </c>
      <c r="J915" s="46" t="s">
        <v>1070</v>
      </c>
      <c r="K915" s="46" t="s">
        <v>81</v>
      </c>
      <c r="L915" s="47"/>
      <c r="M915" s="48" t="s">
        <v>1070</v>
      </c>
      <c r="N915" s="48"/>
      <c r="O915" s="49"/>
      <c r="P915" s="50"/>
      <c r="Q915" s="50">
        <v>7.0000000000000007E-2</v>
      </c>
      <c r="R915" s="50"/>
      <c r="S915" s="50"/>
      <c r="T915" s="46" t="s">
        <v>1071</v>
      </c>
      <c r="U915" s="46"/>
      <c r="V915" s="51"/>
      <c r="W915" s="62"/>
      <c r="X915" s="62"/>
      <c r="Y915" s="23" t="str">
        <f>IF(M915&lt;&gt;"",$H915*M915,"")</f>
        <v/>
      </c>
      <c r="Z915" s="23" t="str">
        <f>IF(N915&lt;&gt;"",$H915*N915,"")</f>
        <v/>
      </c>
      <c r="AA915" s="19">
        <f>IF(OR(M915&lt;&gt;"",N915&lt;&gt;""),1,0)</f>
        <v>0</v>
      </c>
      <c r="AB915" s="19">
        <f>IF(M915&lt;&gt;0,1,0)</f>
        <v>1</v>
      </c>
      <c r="AC915" s="19">
        <f>IF(N915&lt;&gt;0,1,0)</f>
        <v>0</v>
      </c>
      <c r="AD915" s="23" t="str">
        <f>IF(W915&lt;&gt;"",$H915*W915,"")</f>
        <v/>
      </c>
      <c r="AE915" s="23" t="str">
        <f>IF(X915&lt;&gt;"",$H915*X915,"")</f>
        <v/>
      </c>
    </row>
    <row r="916" spans="2:31" x14ac:dyDescent="0.25">
      <c r="B916" s="18">
        <f>IF(G916="","",B915+1)</f>
        <v>894</v>
      </c>
      <c r="C916" s="25">
        <v>5200000011460</v>
      </c>
      <c r="D916" s="19"/>
      <c r="E916" s="19"/>
      <c r="F916" s="20"/>
      <c r="G916" s="20" t="s">
        <v>955</v>
      </c>
      <c r="H916" s="21">
        <v>4</v>
      </c>
      <c r="I916" s="21" t="s">
        <v>994</v>
      </c>
      <c r="J916" s="46" t="s">
        <v>1070</v>
      </c>
      <c r="K916" s="46" t="s">
        <v>81</v>
      </c>
      <c r="L916" s="47"/>
      <c r="M916" s="48" t="s">
        <v>1070</v>
      </c>
      <c r="N916" s="48"/>
      <c r="O916" s="49"/>
      <c r="P916" s="50"/>
      <c r="Q916" s="50">
        <v>7.0000000000000007E-2</v>
      </c>
      <c r="R916" s="50"/>
      <c r="S916" s="50"/>
      <c r="T916" s="46" t="s">
        <v>1071</v>
      </c>
      <c r="U916" s="46"/>
      <c r="V916" s="51"/>
      <c r="W916" s="62"/>
      <c r="X916" s="62"/>
      <c r="Y916" s="23" t="str">
        <f>IF(M916&lt;&gt;"",$H916*M916,"")</f>
        <v/>
      </c>
      <c r="Z916" s="23" t="str">
        <f>IF(N916&lt;&gt;"",$H916*N916,"")</f>
        <v/>
      </c>
      <c r="AA916" s="19">
        <f>IF(OR(M916&lt;&gt;"",N916&lt;&gt;""),1,0)</f>
        <v>0</v>
      </c>
      <c r="AB916" s="19">
        <f>IF(M916&lt;&gt;0,1,0)</f>
        <v>1</v>
      </c>
      <c r="AC916" s="19">
        <f>IF(N916&lt;&gt;0,1,0)</f>
        <v>0</v>
      </c>
      <c r="AD916" s="23" t="str">
        <f>IF(W916&lt;&gt;"",$H916*W916,"")</f>
        <v/>
      </c>
      <c r="AE916" s="23" t="str">
        <f>IF(X916&lt;&gt;"",$H916*X916,"")</f>
        <v/>
      </c>
    </row>
    <row r="917" spans="2:31" x14ac:dyDescent="0.25">
      <c r="B917" s="18">
        <f>IF(G917="","",B916+1)</f>
        <v>895</v>
      </c>
      <c r="C917" s="25">
        <v>5200000007049</v>
      </c>
      <c r="D917" s="19"/>
      <c r="E917" s="19"/>
      <c r="F917" s="20"/>
      <c r="G917" s="20" t="s">
        <v>956</v>
      </c>
      <c r="H917" s="21">
        <v>11</v>
      </c>
      <c r="I917" s="21" t="s">
        <v>994</v>
      </c>
      <c r="J917" s="46" t="s">
        <v>1070</v>
      </c>
      <c r="K917" s="46" t="s">
        <v>81</v>
      </c>
      <c r="L917" s="47"/>
      <c r="M917" s="48" t="s">
        <v>1070</v>
      </c>
      <c r="N917" s="48"/>
      <c r="O917" s="49"/>
      <c r="P917" s="50"/>
      <c r="Q917" s="50">
        <v>7.0000000000000007E-2</v>
      </c>
      <c r="R917" s="50"/>
      <c r="S917" s="50"/>
      <c r="T917" s="46" t="s">
        <v>1071</v>
      </c>
      <c r="U917" s="46"/>
      <c r="V917" s="51"/>
      <c r="W917" s="62"/>
      <c r="X917" s="62"/>
      <c r="Y917" s="23" t="str">
        <f>IF(M917&lt;&gt;"",$H917*M917,"")</f>
        <v/>
      </c>
      <c r="Z917" s="23" t="str">
        <f>IF(N917&lt;&gt;"",$H917*N917,"")</f>
        <v/>
      </c>
      <c r="AA917" s="19">
        <f>IF(OR(M917&lt;&gt;"",N917&lt;&gt;""),1,0)</f>
        <v>0</v>
      </c>
      <c r="AB917" s="19">
        <f>IF(M917&lt;&gt;0,1,0)</f>
        <v>1</v>
      </c>
      <c r="AC917" s="19">
        <f>IF(N917&lt;&gt;0,1,0)</f>
        <v>0</v>
      </c>
      <c r="AD917" s="23" t="str">
        <f>IF(W917&lt;&gt;"",$H917*W917,"")</f>
        <v/>
      </c>
      <c r="AE917" s="23" t="str">
        <f>IF(X917&lt;&gt;"",$H917*X917,"")</f>
        <v/>
      </c>
    </row>
    <row r="918" spans="2:31" x14ac:dyDescent="0.25">
      <c r="B918" s="18">
        <f>IF(G918="","",B917+1)</f>
        <v>896</v>
      </c>
      <c r="C918" s="25">
        <v>5200000007050</v>
      </c>
      <c r="D918" s="19"/>
      <c r="E918" s="19"/>
      <c r="F918" s="20"/>
      <c r="G918" s="20" t="s">
        <v>957</v>
      </c>
      <c r="H918" s="21">
        <v>11</v>
      </c>
      <c r="I918" s="21" t="s">
        <v>994</v>
      </c>
      <c r="J918" s="46" t="s">
        <v>1070</v>
      </c>
      <c r="K918" s="46" t="s">
        <v>81</v>
      </c>
      <c r="L918" s="47"/>
      <c r="M918" s="48" t="s">
        <v>1070</v>
      </c>
      <c r="N918" s="48"/>
      <c r="O918" s="49"/>
      <c r="P918" s="50"/>
      <c r="Q918" s="50">
        <v>7.0000000000000007E-2</v>
      </c>
      <c r="R918" s="50"/>
      <c r="S918" s="50"/>
      <c r="T918" s="46" t="s">
        <v>1071</v>
      </c>
      <c r="U918" s="46"/>
      <c r="V918" s="51"/>
      <c r="W918" s="62"/>
      <c r="X918" s="62"/>
      <c r="Y918" s="23" t="str">
        <f>IF(M918&lt;&gt;"",$H918*M918,"")</f>
        <v/>
      </c>
      <c r="Z918" s="23" t="str">
        <f>IF(N918&lt;&gt;"",$H918*N918,"")</f>
        <v/>
      </c>
      <c r="AA918" s="19">
        <f>IF(OR(M918&lt;&gt;"",N918&lt;&gt;""),1,0)</f>
        <v>0</v>
      </c>
      <c r="AB918" s="19">
        <f>IF(M918&lt;&gt;0,1,0)</f>
        <v>1</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958</v>
      </c>
      <c r="H919" s="21">
        <v>1</v>
      </c>
      <c r="I919" s="21" t="s">
        <v>994</v>
      </c>
      <c r="J919" s="46">
        <v>82075011</v>
      </c>
      <c r="K919" s="46" t="s">
        <v>104</v>
      </c>
      <c r="L919" s="47"/>
      <c r="M919" s="48">
        <v>136.28787878787881</v>
      </c>
      <c r="N919" s="48"/>
      <c r="O919" s="49"/>
      <c r="P919" s="50"/>
      <c r="Q919" s="50">
        <v>7.0000000000000007E-2</v>
      </c>
      <c r="R919" s="50"/>
      <c r="S919" s="50"/>
      <c r="T919" s="46" t="s">
        <v>1071</v>
      </c>
      <c r="U919" s="46"/>
      <c r="V919" s="51"/>
      <c r="W919" s="62"/>
      <c r="X919" s="62"/>
      <c r="Y919" s="23">
        <f>IF(M919&lt;&gt;"",$H919*M919,"")</f>
        <v>136.28787878787881</v>
      </c>
      <c r="Z919" s="23" t="str">
        <f>IF(N919&lt;&gt;"",$H919*N919,"")</f>
        <v/>
      </c>
      <c r="AA919" s="19">
        <f>IF(OR(M919&lt;&gt;"",N919&lt;&gt;""),1,0)</f>
        <v>1</v>
      </c>
      <c r="AB919" s="19">
        <f>IF(M919&lt;&gt;0,1,0)</f>
        <v>1</v>
      </c>
      <c r="AC919" s="19">
        <f>IF(N919&lt;&gt;0,1,0)</f>
        <v>0</v>
      </c>
      <c r="AD919" s="23" t="str">
        <f>IF(W919&lt;&gt;"",$H919*W919,"")</f>
        <v/>
      </c>
      <c r="AE919" s="23" t="str">
        <f>IF(X919&lt;&gt;"",$H919*X919,"")</f>
        <v/>
      </c>
    </row>
    <row r="920" spans="2:31" x14ac:dyDescent="0.25">
      <c r="B920" s="18">
        <f>IF(G920="","",B919+1)</f>
        <v>898</v>
      </c>
      <c r="C920" s="25">
        <v>5500000001141</v>
      </c>
      <c r="D920" s="19"/>
      <c r="E920" s="19"/>
      <c r="F920" s="20"/>
      <c r="G920" s="20" t="s">
        <v>959</v>
      </c>
      <c r="H920" s="21">
        <v>1</v>
      </c>
      <c r="I920" s="21" t="s">
        <v>994</v>
      </c>
      <c r="J920" s="46" t="s">
        <v>1070</v>
      </c>
      <c r="K920" s="46" t="s">
        <v>81</v>
      </c>
      <c r="L920" s="47"/>
      <c r="M920" s="48" t="s">
        <v>1070</v>
      </c>
      <c r="N920" s="48"/>
      <c r="O920" s="49"/>
      <c r="P920" s="50"/>
      <c r="Q920" s="50">
        <v>7.0000000000000007E-2</v>
      </c>
      <c r="R920" s="50"/>
      <c r="S920" s="50"/>
      <c r="T920" s="46" t="s">
        <v>1071</v>
      </c>
      <c r="U920" s="46"/>
      <c r="V920" s="51"/>
      <c r="W920" s="62"/>
      <c r="X920" s="62"/>
      <c r="Y920" s="23" t="str">
        <f>IF(M920&lt;&gt;"",$H920*M920,"")</f>
        <v/>
      </c>
      <c r="Z920" s="23" t="str">
        <f>IF(N920&lt;&gt;"",$H920*N920,"")</f>
        <v/>
      </c>
      <c r="AA920" s="19">
        <f>IF(OR(M920&lt;&gt;"",N920&lt;&gt;""),1,0)</f>
        <v>0</v>
      </c>
      <c r="AB920" s="19">
        <f>IF(M920&lt;&gt;0,1,0)</f>
        <v>1</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960</v>
      </c>
      <c r="H921" s="21">
        <v>3</v>
      </c>
      <c r="I921" s="21" t="s">
        <v>994</v>
      </c>
      <c r="J921" s="46" t="s">
        <v>1070</v>
      </c>
      <c r="K921" s="46" t="s">
        <v>81</v>
      </c>
      <c r="L921" s="47"/>
      <c r="M921" s="48" t="s">
        <v>1070</v>
      </c>
      <c r="N921" s="48"/>
      <c r="O921" s="49"/>
      <c r="P921" s="50"/>
      <c r="Q921" s="50">
        <v>7.0000000000000007E-2</v>
      </c>
      <c r="R921" s="50"/>
      <c r="S921" s="50"/>
      <c r="T921" s="46" t="s">
        <v>1071</v>
      </c>
      <c r="U921" s="46"/>
      <c r="V921" s="51"/>
      <c r="W921" s="62"/>
      <c r="X921" s="62"/>
      <c r="Y921" s="23" t="str">
        <f>IF(M921&lt;&gt;"",$H921*M921,"")</f>
        <v/>
      </c>
      <c r="Z921" s="23" t="str">
        <f>IF(N921&lt;&gt;"",$H921*N921,"")</f>
        <v/>
      </c>
      <c r="AA921" s="19">
        <f>IF(OR(M921&lt;&gt;"",N921&lt;&gt;""),1,0)</f>
        <v>0</v>
      </c>
      <c r="AB921" s="19">
        <f>IF(M921&lt;&gt;0,1,0)</f>
        <v>1</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961</v>
      </c>
      <c r="H922" s="21">
        <v>3</v>
      </c>
      <c r="I922" s="21" t="s">
        <v>994</v>
      </c>
      <c r="J922" s="46" t="s">
        <v>1070</v>
      </c>
      <c r="K922" s="46" t="s">
        <v>81</v>
      </c>
      <c r="L922" s="47"/>
      <c r="M922" s="48" t="s">
        <v>1070</v>
      </c>
      <c r="N922" s="48"/>
      <c r="O922" s="49"/>
      <c r="P922" s="50"/>
      <c r="Q922" s="50">
        <v>7.0000000000000007E-2</v>
      </c>
      <c r="R922" s="50"/>
      <c r="S922" s="50"/>
      <c r="T922" s="46" t="s">
        <v>1071</v>
      </c>
      <c r="U922" s="46"/>
      <c r="V922" s="51"/>
      <c r="W922" s="62"/>
      <c r="X922" s="62"/>
      <c r="Y922" s="23" t="str">
        <f>IF(M922&lt;&gt;"",$H922*M922,"")</f>
        <v/>
      </c>
      <c r="Z922" s="23" t="str">
        <f>IF(N922&lt;&gt;"",$H922*N922,"")</f>
        <v/>
      </c>
      <c r="AA922" s="19">
        <f>IF(OR(M922&lt;&gt;"",N922&lt;&gt;""),1,0)</f>
        <v>0</v>
      </c>
      <c r="AB922" s="19">
        <f>IF(M922&lt;&gt;0,1,0)</f>
        <v>1</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962</v>
      </c>
      <c r="H923" s="21">
        <v>3</v>
      </c>
      <c r="I923" s="21" t="s">
        <v>994</v>
      </c>
      <c r="J923" s="46" t="s">
        <v>1070</v>
      </c>
      <c r="K923" s="46" t="s">
        <v>81</v>
      </c>
      <c r="L923" s="47"/>
      <c r="M923" s="48" t="s">
        <v>1070</v>
      </c>
      <c r="N923" s="48"/>
      <c r="O923" s="49"/>
      <c r="P923" s="50"/>
      <c r="Q923" s="50">
        <v>7.0000000000000007E-2</v>
      </c>
      <c r="R923" s="50"/>
      <c r="S923" s="50"/>
      <c r="T923" s="46" t="s">
        <v>1071</v>
      </c>
      <c r="U923" s="46"/>
      <c r="V923" s="51"/>
      <c r="W923" s="62"/>
      <c r="X923" s="62"/>
      <c r="Y923" s="23" t="str">
        <f>IF(M923&lt;&gt;"",$H923*M923,"")</f>
        <v/>
      </c>
      <c r="Z923" s="23" t="str">
        <f>IF(N923&lt;&gt;"",$H923*N923,"")</f>
        <v/>
      </c>
      <c r="AA923" s="19">
        <f>IF(OR(M923&lt;&gt;"",N923&lt;&gt;""),1,0)</f>
        <v>0</v>
      </c>
      <c r="AB923" s="19">
        <f>IF(M923&lt;&gt;0,1,0)</f>
        <v>1</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963</v>
      </c>
      <c r="H924" s="21">
        <v>3</v>
      </c>
      <c r="I924" s="21" t="s">
        <v>994</v>
      </c>
      <c r="J924" s="46" t="s">
        <v>1070</v>
      </c>
      <c r="K924" s="46" t="s">
        <v>81</v>
      </c>
      <c r="L924" s="47"/>
      <c r="M924" s="48" t="s">
        <v>1070</v>
      </c>
      <c r="N924" s="48"/>
      <c r="O924" s="49"/>
      <c r="P924" s="50"/>
      <c r="Q924" s="50">
        <v>7.0000000000000007E-2</v>
      </c>
      <c r="R924" s="50"/>
      <c r="S924" s="50"/>
      <c r="T924" s="46" t="s">
        <v>1071</v>
      </c>
      <c r="U924" s="46"/>
      <c r="V924" s="51"/>
      <c r="W924" s="62"/>
      <c r="X924" s="62"/>
      <c r="Y924" s="23" t="str">
        <f>IF(M924&lt;&gt;"",$H924*M924,"")</f>
        <v/>
      </c>
      <c r="Z924" s="23" t="str">
        <f>IF(N924&lt;&gt;"",$H924*N924,"")</f>
        <v/>
      </c>
      <c r="AA924" s="19">
        <f>IF(OR(M924&lt;&gt;"",N924&lt;&gt;""),1,0)</f>
        <v>0</v>
      </c>
      <c r="AB924" s="19">
        <f>IF(M924&lt;&gt;0,1,0)</f>
        <v>1</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964</v>
      </c>
      <c r="H925" s="21">
        <v>1</v>
      </c>
      <c r="I925" s="21" t="s">
        <v>994</v>
      </c>
      <c r="J925" s="46" t="s">
        <v>1070</v>
      </c>
      <c r="K925" s="46" t="s">
        <v>81</v>
      </c>
      <c r="L925" s="47"/>
      <c r="M925" s="48" t="s">
        <v>1070</v>
      </c>
      <c r="N925" s="48"/>
      <c r="O925" s="49"/>
      <c r="P925" s="50"/>
      <c r="Q925" s="50">
        <v>7.0000000000000007E-2</v>
      </c>
      <c r="R925" s="50"/>
      <c r="S925" s="50"/>
      <c r="T925" s="46" t="s">
        <v>1071</v>
      </c>
      <c r="U925" s="46"/>
      <c r="V925" s="51"/>
      <c r="W925" s="62"/>
      <c r="X925" s="62"/>
      <c r="Y925" s="23" t="str">
        <f>IF(M925&lt;&gt;"",$H925*M925,"")</f>
        <v/>
      </c>
      <c r="Z925" s="23" t="str">
        <f>IF(N925&lt;&gt;"",$H925*N925,"")</f>
        <v/>
      </c>
      <c r="AA925" s="19">
        <f>IF(OR(M925&lt;&gt;"",N925&lt;&gt;""),1,0)</f>
        <v>0</v>
      </c>
      <c r="AB925" s="19">
        <f>IF(M925&lt;&gt;0,1,0)</f>
        <v>1</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965</v>
      </c>
      <c r="H926" s="21">
        <v>207</v>
      </c>
      <c r="I926" s="21" t="s">
        <v>994</v>
      </c>
      <c r="J926" s="46">
        <v>82029100</v>
      </c>
      <c r="K926" s="46" t="s">
        <v>104</v>
      </c>
      <c r="L926" s="47"/>
      <c r="M926" s="48">
        <v>9.2436363636363641</v>
      </c>
      <c r="N926" s="48"/>
      <c r="O926" s="49"/>
      <c r="P926" s="50"/>
      <c r="Q926" s="50">
        <v>7.0000000000000007E-2</v>
      </c>
      <c r="R926" s="50"/>
      <c r="S926" s="50"/>
      <c r="T926" s="46" t="s">
        <v>1071</v>
      </c>
      <c r="U926" s="46"/>
      <c r="V926" s="51"/>
      <c r="W926" s="62"/>
      <c r="X926" s="62"/>
      <c r="Y926" s="23">
        <f>IF(M926&lt;&gt;"",$H926*M926,"")</f>
        <v>1913.4327272727273</v>
      </c>
      <c r="Z926" s="23" t="str">
        <f>IF(N926&lt;&gt;"",$H926*N926,"")</f>
        <v/>
      </c>
      <c r="AA926" s="19">
        <f>IF(OR(M926&lt;&gt;"",N926&lt;&gt;""),1,0)</f>
        <v>1</v>
      </c>
      <c r="AB926" s="19">
        <f>IF(M926&lt;&gt;0,1,0)</f>
        <v>1</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966</v>
      </c>
      <c r="H927" s="21">
        <v>32</v>
      </c>
      <c r="I927" s="21" t="s">
        <v>994</v>
      </c>
      <c r="J927" s="46" t="s">
        <v>1070</v>
      </c>
      <c r="K927" s="46" t="s">
        <v>81</v>
      </c>
      <c r="L927" s="47"/>
      <c r="M927" s="48" t="s">
        <v>1070</v>
      </c>
      <c r="N927" s="48"/>
      <c r="O927" s="49"/>
      <c r="P927" s="50"/>
      <c r="Q927" s="50">
        <v>7.0000000000000007E-2</v>
      </c>
      <c r="R927" s="50"/>
      <c r="S927" s="50"/>
      <c r="T927" s="46" t="s">
        <v>1071</v>
      </c>
      <c r="U927" s="46"/>
      <c r="V927" s="51"/>
      <c r="W927" s="62"/>
      <c r="X927" s="62"/>
      <c r="Y927" s="23" t="str">
        <f>IF(M927&lt;&gt;"",$H927*M927,"")</f>
        <v/>
      </c>
      <c r="Z927" s="23" t="str">
        <f>IF(N927&lt;&gt;"",$H927*N927,"")</f>
        <v/>
      </c>
      <c r="AA927" s="19">
        <f>IF(OR(M927&lt;&gt;"",N927&lt;&gt;""),1,0)</f>
        <v>0</v>
      </c>
      <c r="AB927" s="19">
        <f>IF(M927&lt;&gt;0,1,0)</f>
        <v>1</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967</v>
      </c>
      <c r="H928" s="21">
        <v>14</v>
      </c>
      <c r="I928" s="21" t="s">
        <v>994</v>
      </c>
      <c r="J928" s="46" t="s">
        <v>1070</v>
      </c>
      <c r="K928" s="46" t="s">
        <v>81</v>
      </c>
      <c r="L928" s="47"/>
      <c r="M928" s="48" t="s">
        <v>1070</v>
      </c>
      <c r="N928" s="48"/>
      <c r="O928" s="49"/>
      <c r="P928" s="50"/>
      <c r="Q928" s="50">
        <v>7.0000000000000007E-2</v>
      </c>
      <c r="R928" s="50"/>
      <c r="S928" s="50"/>
      <c r="T928" s="46" t="s">
        <v>1071</v>
      </c>
      <c r="U928" s="46"/>
      <c r="V928" s="51"/>
      <c r="W928" s="62"/>
      <c r="X928" s="62"/>
      <c r="Y928" s="23" t="str">
        <f>IF(M928&lt;&gt;"",$H928*M928,"")</f>
        <v/>
      </c>
      <c r="Z928" s="23" t="str">
        <f>IF(N928&lt;&gt;"",$H928*N928,"")</f>
        <v/>
      </c>
      <c r="AA928" s="19">
        <f>IF(OR(M928&lt;&gt;"",N928&lt;&gt;""),1,0)</f>
        <v>0</v>
      </c>
      <c r="AB928" s="19">
        <f>IF(M928&lt;&gt;0,1,0)</f>
        <v>1</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968</v>
      </c>
      <c r="H929" s="21">
        <v>1</v>
      </c>
      <c r="I929" s="21" t="s">
        <v>994</v>
      </c>
      <c r="J929" s="46">
        <v>82029100</v>
      </c>
      <c r="K929" s="46" t="s">
        <v>104</v>
      </c>
      <c r="L929" s="47"/>
      <c r="M929" s="48">
        <v>10.469696969696971</v>
      </c>
      <c r="N929" s="48"/>
      <c r="O929" s="49"/>
      <c r="P929" s="50"/>
      <c r="Q929" s="50">
        <v>7.0000000000000007E-2</v>
      </c>
      <c r="R929" s="50"/>
      <c r="S929" s="50"/>
      <c r="T929" s="46" t="s">
        <v>1071</v>
      </c>
      <c r="U929" s="46"/>
      <c r="V929" s="51"/>
      <c r="W929" s="62"/>
      <c r="X929" s="62"/>
      <c r="Y929" s="23">
        <f>IF(M929&lt;&gt;"",$H929*M929,"")</f>
        <v>10.469696969696971</v>
      </c>
      <c r="Z929" s="23" t="str">
        <f>IF(N929&lt;&gt;"",$H929*N929,"")</f>
        <v/>
      </c>
      <c r="AA929" s="19">
        <f>IF(OR(M929&lt;&gt;"",N929&lt;&gt;""),1,0)</f>
        <v>1</v>
      </c>
      <c r="AB929" s="19">
        <f>IF(M929&lt;&gt;0,1,0)</f>
        <v>1</v>
      </c>
      <c r="AC929" s="19">
        <f>IF(N929&lt;&gt;0,1,0)</f>
        <v>0</v>
      </c>
      <c r="AD929" s="23" t="str">
        <f>IF(W929&lt;&gt;"",$H929*W929,"")</f>
        <v/>
      </c>
      <c r="AE929" s="23" t="str">
        <f>IF(X929&lt;&gt;"",$H929*X929,"")</f>
        <v/>
      </c>
    </row>
    <row r="930" spans="2:31" x14ac:dyDescent="0.25">
      <c r="B930" s="18">
        <f>IF(G930="","",B929+1)</f>
        <v>908</v>
      </c>
      <c r="C930" s="25">
        <v>5500000001189</v>
      </c>
      <c r="D930" s="19"/>
      <c r="E930" s="19"/>
      <c r="F930" s="20"/>
      <c r="G930" s="20" t="s">
        <v>969</v>
      </c>
      <c r="H930" s="21">
        <v>1</v>
      </c>
      <c r="I930" s="21" t="s">
        <v>994</v>
      </c>
      <c r="J930" s="46" t="s">
        <v>1070</v>
      </c>
      <c r="K930" s="46" t="s">
        <v>81</v>
      </c>
      <c r="L930" s="47"/>
      <c r="M930" s="48" t="s">
        <v>1070</v>
      </c>
      <c r="N930" s="48"/>
      <c r="O930" s="49"/>
      <c r="P930" s="50"/>
      <c r="Q930" s="50">
        <v>7.0000000000000007E-2</v>
      </c>
      <c r="R930" s="50"/>
      <c r="S930" s="50"/>
      <c r="T930" s="46" t="s">
        <v>1071</v>
      </c>
      <c r="U930" s="46"/>
      <c r="V930" s="51"/>
      <c r="W930" s="62"/>
      <c r="X930" s="62"/>
      <c r="Y930" s="23" t="str">
        <f>IF(M930&lt;&gt;"",$H930*M930,"")</f>
        <v/>
      </c>
      <c r="Z930" s="23" t="str">
        <f>IF(N930&lt;&gt;"",$H930*N930,"")</f>
        <v/>
      </c>
      <c r="AA930" s="19">
        <f>IF(OR(M930&lt;&gt;"",N930&lt;&gt;""),1,0)</f>
        <v>0</v>
      </c>
      <c r="AB930" s="19">
        <f>IF(M930&lt;&gt;0,1,0)</f>
        <v>1</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1069</v>
      </c>
      <c r="H931" s="21">
        <v>1</v>
      </c>
      <c r="I931" s="21" t="s">
        <v>994</v>
      </c>
      <c r="J931" s="46">
        <v>82084000</v>
      </c>
      <c r="K931" s="46" t="s">
        <v>104</v>
      </c>
      <c r="L931" s="47"/>
      <c r="M931" s="48">
        <v>7.742424242424244</v>
      </c>
      <c r="N931" s="48"/>
      <c r="O931" s="49"/>
      <c r="P931" s="50"/>
      <c r="Q931" s="50">
        <v>7.0000000000000007E-2</v>
      </c>
      <c r="R931" s="50"/>
      <c r="S931" s="50"/>
      <c r="T931" s="46" t="s">
        <v>1071</v>
      </c>
      <c r="U931" s="46"/>
      <c r="V931" s="51"/>
      <c r="W931" s="62"/>
      <c r="X931" s="62"/>
      <c r="Y931" s="23">
        <f>IF(M931&lt;&gt;"",$H931*M931,"")</f>
        <v>7.742424242424244</v>
      </c>
      <c r="Z931" s="23" t="str">
        <f>IF(N931&lt;&gt;"",$H931*N931,"")</f>
        <v/>
      </c>
      <c r="AA931" s="19">
        <f>IF(OR(M931&lt;&gt;"",N931&lt;&gt;""),1,0)</f>
        <v>1</v>
      </c>
      <c r="AB931" s="19">
        <f>IF(M931&lt;&gt;0,1,0)</f>
        <v>1</v>
      </c>
      <c r="AC931" s="19">
        <f>IF(N931&lt;&gt;0,1,0)</f>
        <v>0</v>
      </c>
      <c r="AD931" s="23" t="str">
        <f>IF(W931&lt;&gt;"",$H931*W931,"")</f>
        <v/>
      </c>
      <c r="AE931" s="23" t="str">
        <f>IF(X931&lt;&gt;"",$H931*X931,"")</f>
        <v/>
      </c>
    </row>
    <row r="932" spans="2:31" x14ac:dyDescent="0.25">
      <c r="B932" s="18">
        <f>IF(G932="","",B931+1)</f>
        <v>910</v>
      </c>
      <c r="C932" s="25">
        <v>6000000001091</v>
      </c>
      <c r="D932" s="19"/>
      <c r="E932" s="19"/>
      <c r="F932" s="20"/>
      <c r="G932" s="20" t="s">
        <v>970</v>
      </c>
      <c r="H932" s="21">
        <v>1</v>
      </c>
      <c r="I932" s="21" t="s">
        <v>994</v>
      </c>
      <c r="J932" s="46" t="s">
        <v>1070</v>
      </c>
      <c r="K932" s="46" t="s">
        <v>81</v>
      </c>
      <c r="L932" s="47"/>
      <c r="M932" s="48" t="s">
        <v>1070</v>
      </c>
      <c r="N932" s="48"/>
      <c r="O932" s="49"/>
      <c r="P932" s="50"/>
      <c r="Q932" s="50">
        <v>7.0000000000000007E-2</v>
      </c>
      <c r="R932" s="50"/>
      <c r="S932" s="50"/>
      <c r="T932" s="46" t="s">
        <v>1071</v>
      </c>
      <c r="U932" s="46"/>
      <c r="V932" s="51"/>
      <c r="W932" s="62"/>
      <c r="X932" s="62"/>
      <c r="Y932" s="23" t="str">
        <f>IF(M932&lt;&gt;"",$H932*M932,"")</f>
        <v/>
      </c>
      <c r="Z932" s="23" t="str">
        <f>IF(N932&lt;&gt;"",$H932*N932,"")</f>
        <v/>
      </c>
      <c r="AA932" s="19">
        <f>IF(OR(M932&lt;&gt;"",N932&lt;&gt;""),1,0)</f>
        <v>0</v>
      </c>
      <c r="AB932" s="19">
        <f>IF(M932&lt;&gt;0,1,0)</f>
        <v>1</v>
      </c>
      <c r="AC932" s="19">
        <f>IF(N932&lt;&gt;0,1,0)</f>
        <v>0</v>
      </c>
      <c r="AD932" s="23" t="str">
        <f>IF(W932&lt;&gt;"",$H932*W932,"")</f>
        <v/>
      </c>
      <c r="AE932" s="23" t="str">
        <f>IF(X932&lt;&gt;"",$H932*X932,"")</f>
        <v/>
      </c>
    </row>
    <row r="933" spans="2:31" x14ac:dyDescent="0.25">
      <c r="B933" s="18">
        <f>IF(G933="","",B932+1)</f>
        <v>911</v>
      </c>
      <c r="C933" s="25">
        <v>5200000012628</v>
      </c>
      <c r="D933" s="19"/>
      <c r="E933" s="19"/>
      <c r="F933" s="20"/>
      <c r="G933" s="20" t="s">
        <v>971</v>
      </c>
      <c r="H933" s="21">
        <v>13</v>
      </c>
      <c r="I933" s="21" t="s">
        <v>994</v>
      </c>
      <c r="J933" s="46" t="s">
        <v>1070</v>
      </c>
      <c r="K933" s="46" t="s">
        <v>81</v>
      </c>
      <c r="L933" s="47"/>
      <c r="M933" s="48" t="s">
        <v>1070</v>
      </c>
      <c r="N933" s="48"/>
      <c r="O933" s="49"/>
      <c r="P933" s="50"/>
      <c r="Q933" s="50">
        <v>7.0000000000000007E-2</v>
      </c>
      <c r="R933" s="50"/>
      <c r="S933" s="50"/>
      <c r="T933" s="46" t="s">
        <v>1071</v>
      </c>
      <c r="U933" s="46"/>
      <c r="V933" s="51"/>
      <c r="W933" s="62"/>
      <c r="X933" s="62"/>
      <c r="Y933" s="23" t="str">
        <f>IF(M933&lt;&gt;"",$H933*M933,"")</f>
        <v/>
      </c>
      <c r="Z933" s="23" t="str">
        <f>IF(N933&lt;&gt;"",$H933*N933,"")</f>
        <v/>
      </c>
      <c r="AA933" s="19">
        <f>IF(OR(M933&lt;&gt;"",N933&lt;&gt;""),1,0)</f>
        <v>0</v>
      </c>
      <c r="AB933" s="19">
        <f>IF(M933&lt;&gt;0,1,0)</f>
        <v>1</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972</v>
      </c>
      <c r="H934" s="21">
        <v>1</v>
      </c>
      <c r="I934" s="21" t="s">
        <v>994</v>
      </c>
      <c r="J934" s="46" t="s">
        <v>1070</v>
      </c>
      <c r="K934" s="46" t="s">
        <v>81</v>
      </c>
      <c r="L934" s="47"/>
      <c r="M934" s="48" t="s">
        <v>1070</v>
      </c>
      <c r="N934" s="48"/>
      <c r="O934" s="49"/>
      <c r="P934" s="50"/>
      <c r="Q934" s="50">
        <v>7.0000000000000007E-2</v>
      </c>
      <c r="R934" s="50"/>
      <c r="S934" s="50"/>
      <c r="T934" s="46" t="s">
        <v>1071</v>
      </c>
      <c r="U934" s="46"/>
      <c r="V934" s="51"/>
      <c r="W934" s="62"/>
      <c r="X934" s="62"/>
      <c r="Y934" s="23" t="str">
        <f>IF(M934&lt;&gt;"",$H934*M934,"")</f>
        <v/>
      </c>
      <c r="Z934" s="23" t="str">
        <f>IF(N934&lt;&gt;"",$H934*N934,"")</f>
        <v/>
      </c>
      <c r="AA934" s="19">
        <f>IF(OR(M934&lt;&gt;"",N934&lt;&gt;""),1,0)</f>
        <v>0</v>
      </c>
      <c r="AB934" s="19">
        <f>IF(M934&lt;&gt;0,1,0)</f>
        <v>1</v>
      </c>
      <c r="AC934" s="19">
        <f>IF(N934&lt;&gt;0,1,0)</f>
        <v>0</v>
      </c>
      <c r="AD934" s="23" t="str">
        <f>IF(W934&lt;&gt;"",$H934*W934,"")</f>
        <v/>
      </c>
      <c r="AE934" s="23" t="str">
        <f>IF(X934&lt;&gt;"",$H934*X934,"")</f>
        <v/>
      </c>
    </row>
    <row r="935" spans="2:31" x14ac:dyDescent="0.25">
      <c r="B935" s="18">
        <f>IF(G935="","",B934+1)</f>
        <v>913</v>
      </c>
      <c r="C935" s="25">
        <v>5500000000684</v>
      </c>
      <c r="D935" s="19"/>
      <c r="E935" s="19"/>
      <c r="F935" s="20"/>
      <c r="G935" s="20" t="s">
        <v>973</v>
      </c>
      <c r="H935" s="21">
        <v>1</v>
      </c>
      <c r="I935" s="21" t="s">
        <v>994</v>
      </c>
      <c r="J935" s="46" t="s">
        <v>1070</v>
      </c>
      <c r="K935" s="46" t="s">
        <v>81</v>
      </c>
      <c r="L935" s="47"/>
      <c r="M935" s="48" t="s">
        <v>1070</v>
      </c>
      <c r="N935" s="48"/>
      <c r="O935" s="49"/>
      <c r="P935" s="50"/>
      <c r="Q935" s="50">
        <v>7.0000000000000007E-2</v>
      </c>
      <c r="R935" s="50"/>
      <c r="S935" s="50"/>
      <c r="T935" s="46" t="s">
        <v>1071</v>
      </c>
      <c r="U935" s="46"/>
      <c r="V935" s="51"/>
      <c r="W935" s="62"/>
      <c r="X935" s="62"/>
      <c r="Y935" s="23" t="str">
        <f>IF(M935&lt;&gt;"",$H935*M935,"")</f>
        <v/>
      </c>
      <c r="Z935" s="23" t="str">
        <f>IF(N935&lt;&gt;"",$H935*N935,"")</f>
        <v/>
      </c>
      <c r="AA935" s="19">
        <f>IF(OR(M935&lt;&gt;"",N935&lt;&gt;""),1,0)</f>
        <v>0</v>
      </c>
      <c r="AB935" s="19">
        <f>IF(M935&lt;&gt;0,1,0)</f>
        <v>1</v>
      </c>
      <c r="AC935" s="19">
        <f>IF(N935&lt;&gt;0,1,0)</f>
        <v>0</v>
      </c>
      <c r="AD935" s="23" t="str">
        <f>IF(W935&lt;&gt;"",$H935*W935,"")</f>
        <v/>
      </c>
      <c r="AE935" s="23" t="str">
        <f>IF(X935&lt;&gt;"",$H935*X935,"")</f>
        <v/>
      </c>
    </row>
    <row r="936" spans="2:31" x14ac:dyDescent="0.25">
      <c r="B936" s="18">
        <f>IF(G936="","",B935+1)</f>
        <v>914</v>
      </c>
      <c r="C936" s="25">
        <v>5500000000681</v>
      </c>
      <c r="D936" s="19"/>
      <c r="E936" s="19"/>
      <c r="F936" s="20"/>
      <c r="G936" s="20" t="s">
        <v>974</v>
      </c>
      <c r="H936" s="21">
        <v>1</v>
      </c>
      <c r="I936" s="21" t="s">
        <v>994</v>
      </c>
      <c r="J936" s="46" t="s">
        <v>1070</v>
      </c>
      <c r="K936" s="46" t="s">
        <v>81</v>
      </c>
      <c r="L936" s="47"/>
      <c r="M936" s="48" t="s">
        <v>1070</v>
      </c>
      <c r="N936" s="48"/>
      <c r="O936" s="49"/>
      <c r="P936" s="50"/>
      <c r="Q936" s="50">
        <v>7.0000000000000007E-2</v>
      </c>
      <c r="R936" s="50"/>
      <c r="S936" s="50"/>
      <c r="T936" s="46" t="s">
        <v>1071</v>
      </c>
      <c r="U936" s="46"/>
      <c r="V936" s="51"/>
      <c r="W936" s="62"/>
      <c r="X936" s="62"/>
      <c r="Y936" s="23" t="str">
        <f>IF(M936&lt;&gt;"",$H936*M936,"")</f>
        <v/>
      </c>
      <c r="Z936" s="23" t="str">
        <f>IF(N936&lt;&gt;"",$H936*N936,"")</f>
        <v/>
      </c>
      <c r="AA936" s="19">
        <f>IF(OR(M936&lt;&gt;"",N936&lt;&gt;""),1,0)</f>
        <v>0</v>
      </c>
      <c r="AB936" s="19">
        <f>IF(M936&lt;&gt;0,1,0)</f>
        <v>1</v>
      </c>
      <c r="AC936" s="19">
        <f>IF(N936&lt;&gt;0,1,0)</f>
        <v>0</v>
      </c>
      <c r="AD936" s="23" t="str">
        <f>IF(W936&lt;&gt;"",$H936*W936,"")</f>
        <v/>
      </c>
      <c r="AE936" s="23" t="str">
        <f>IF(X936&lt;&gt;"",$H936*X936,"")</f>
        <v/>
      </c>
    </row>
    <row r="937" spans="2:31" x14ac:dyDescent="0.25">
      <c r="B937" s="18">
        <f>IF(G937="","",B936+1)</f>
        <v>915</v>
      </c>
      <c r="C937" s="25">
        <v>5500000000682</v>
      </c>
      <c r="D937" s="19"/>
      <c r="E937" s="19"/>
      <c r="F937" s="20"/>
      <c r="G937" s="20" t="s">
        <v>975</v>
      </c>
      <c r="H937" s="21">
        <v>1</v>
      </c>
      <c r="I937" s="21" t="s">
        <v>994</v>
      </c>
      <c r="J937" s="46" t="s">
        <v>1070</v>
      </c>
      <c r="K937" s="46" t="s">
        <v>81</v>
      </c>
      <c r="L937" s="47"/>
      <c r="M937" s="48" t="s">
        <v>1070</v>
      </c>
      <c r="N937" s="48"/>
      <c r="O937" s="49"/>
      <c r="P937" s="50"/>
      <c r="Q937" s="50">
        <v>7.0000000000000007E-2</v>
      </c>
      <c r="R937" s="50"/>
      <c r="S937" s="50"/>
      <c r="T937" s="46" t="s">
        <v>1071</v>
      </c>
      <c r="U937" s="46"/>
      <c r="V937" s="51"/>
      <c r="W937" s="62"/>
      <c r="X937" s="62"/>
      <c r="Y937" s="23" t="str">
        <f>IF(M937&lt;&gt;"",$H937*M937,"")</f>
        <v/>
      </c>
      <c r="Z937" s="23" t="str">
        <f>IF(N937&lt;&gt;"",$H937*N937,"")</f>
        <v/>
      </c>
      <c r="AA937" s="19">
        <f>IF(OR(M937&lt;&gt;"",N937&lt;&gt;""),1,0)</f>
        <v>0</v>
      </c>
      <c r="AB937" s="19">
        <f>IF(M937&lt;&gt;0,1,0)</f>
        <v>1</v>
      </c>
      <c r="AC937" s="19">
        <f>IF(N937&lt;&gt;0,1,0)</f>
        <v>0</v>
      </c>
      <c r="AD937" s="23" t="str">
        <f>IF(W937&lt;&gt;"",$H937*W937,"")</f>
        <v/>
      </c>
      <c r="AE937" s="23" t="str">
        <f>IF(X937&lt;&gt;"",$H937*X937,"")</f>
        <v/>
      </c>
    </row>
    <row r="938" spans="2:31" x14ac:dyDescent="0.25">
      <c r="B938" s="18">
        <f>IF(G938="","",B937+1)</f>
        <v>916</v>
      </c>
      <c r="C938" s="25">
        <v>5500000000683</v>
      </c>
      <c r="D938" s="19"/>
      <c r="E938" s="19"/>
      <c r="F938" s="20"/>
      <c r="G938" s="20" t="s">
        <v>976</v>
      </c>
      <c r="H938" s="21">
        <v>1</v>
      </c>
      <c r="I938" s="21" t="s">
        <v>994</v>
      </c>
      <c r="J938" s="46" t="s">
        <v>1070</v>
      </c>
      <c r="K938" s="46" t="s">
        <v>81</v>
      </c>
      <c r="L938" s="47"/>
      <c r="M938" s="48" t="s">
        <v>1070</v>
      </c>
      <c r="N938" s="48"/>
      <c r="O938" s="49"/>
      <c r="P938" s="50"/>
      <c r="Q938" s="50">
        <v>7.0000000000000007E-2</v>
      </c>
      <c r="R938" s="50"/>
      <c r="S938" s="50"/>
      <c r="T938" s="46" t="s">
        <v>1071</v>
      </c>
      <c r="U938" s="46"/>
      <c r="V938" s="51"/>
      <c r="W938" s="62"/>
      <c r="X938" s="62"/>
      <c r="Y938" s="23" t="str">
        <f>IF(M938&lt;&gt;"",$H938*M938,"")</f>
        <v/>
      </c>
      <c r="Z938" s="23" t="str">
        <f>IF(N938&lt;&gt;"",$H938*N938,"")</f>
        <v/>
      </c>
      <c r="AA938" s="19">
        <f>IF(OR(M938&lt;&gt;"",N938&lt;&gt;""),1,0)</f>
        <v>0</v>
      </c>
      <c r="AB938" s="19">
        <f>IF(M938&lt;&gt;0,1,0)</f>
        <v>1</v>
      </c>
      <c r="AC938" s="19">
        <f>IF(N938&lt;&gt;0,1,0)</f>
        <v>0</v>
      </c>
      <c r="AD938" s="23" t="str">
        <f>IF(W938&lt;&gt;"",$H938*W938,"")</f>
        <v/>
      </c>
      <c r="AE938" s="23" t="str">
        <f>IF(X938&lt;&gt;"",$H938*X938,"")</f>
        <v/>
      </c>
    </row>
    <row r="939" spans="2:31" x14ac:dyDescent="0.25">
      <c r="B939" s="18">
        <f>IF(G939="","",B938+1)</f>
        <v>917</v>
      </c>
      <c r="C939" s="25">
        <v>5500000000692</v>
      </c>
      <c r="D939" s="19"/>
      <c r="E939" s="19"/>
      <c r="F939" s="20"/>
      <c r="G939" s="20" t="s">
        <v>977</v>
      </c>
      <c r="H939" s="21">
        <v>1</v>
      </c>
      <c r="I939" s="21" t="s">
        <v>994</v>
      </c>
      <c r="J939" s="46" t="s">
        <v>1070</v>
      </c>
      <c r="K939" s="46" t="s">
        <v>81</v>
      </c>
      <c r="L939" s="47"/>
      <c r="M939" s="48" t="s">
        <v>1070</v>
      </c>
      <c r="N939" s="48"/>
      <c r="O939" s="49"/>
      <c r="P939" s="50"/>
      <c r="Q939" s="50">
        <v>7.0000000000000007E-2</v>
      </c>
      <c r="R939" s="50"/>
      <c r="S939" s="50"/>
      <c r="T939" s="46" t="s">
        <v>1071</v>
      </c>
      <c r="U939" s="46"/>
      <c r="V939" s="51"/>
      <c r="W939" s="62"/>
      <c r="X939" s="62"/>
      <c r="Y939" s="23" t="str">
        <f>IF(M939&lt;&gt;"",$H939*M939,"")</f>
        <v/>
      </c>
      <c r="Z939" s="23" t="str">
        <f>IF(N939&lt;&gt;"",$H939*N939,"")</f>
        <v/>
      </c>
      <c r="AA939" s="19">
        <f>IF(OR(M939&lt;&gt;"",N939&lt;&gt;""),1,0)</f>
        <v>0</v>
      </c>
      <c r="AB939" s="19">
        <f>IF(M939&lt;&gt;0,1,0)</f>
        <v>1</v>
      </c>
      <c r="AC939" s="19">
        <f>IF(N939&lt;&gt;0,1,0)</f>
        <v>0</v>
      </c>
      <c r="AD939" s="23" t="str">
        <f>IF(W939&lt;&gt;"",$H939*W939,"")</f>
        <v/>
      </c>
      <c r="AE939" s="23" t="str">
        <f>IF(X939&lt;&gt;"",$H939*X939,"")</f>
        <v/>
      </c>
    </row>
    <row r="940" spans="2:31" x14ac:dyDescent="0.25">
      <c r="B940" s="18">
        <f>IF(G940="","",B939+1)</f>
        <v>918</v>
      </c>
      <c r="C940" s="25">
        <v>5200000009901</v>
      </c>
      <c r="D940" s="19"/>
      <c r="E940" s="19"/>
      <c r="F940" s="20"/>
      <c r="G940" s="20" t="s">
        <v>978</v>
      </c>
      <c r="H940" s="21">
        <v>1</v>
      </c>
      <c r="I940" s="21" t="s">
        <v>994</v>
      </c>
      <c r="J940" s="46" t="s">
        <v>1070</v>
      </c>
      <c r="K940" s="46" t="s">
        <v>81</v>
      </c>
      <c r="L940" s="47"/>
      <c r="M940" s="48" t="s">
        <v>1070</v>
      </c>
      <c r="N940" s="48"/>
      <c r="O940" s="49"/>
      <c r="P940" s="50"/>
      <c r="Q940" s="50">
        <v>7.0000000000000007E-2</v>
      </c>
      <c r="R940" s="50"/>
      <c r="S940" s="50"/>
      <c r="T940" s="46" t="s">
        <v>1071</v>
      </c>
      <c r="U940" s="46"/>
      <c r="V940" s="51"/>
      <c r="W940" s="62"/>
      <c r="X940" s="62"/>
      <c r="Y940" s="23" t="str">
        <f>IF(M940&lt;&gt;"",$H940*M940,"")</f>
        <v/>
      </c>
      <c r="Z940" s="23" t="str">
        <f>IF(N940&lt;&gt;"",$H940*N940,"")</f>
        <v/>
      </c>
      <c r="AA940" s="19">
        <f>IF(OR(M940&lt;&gt;"",N940&lt;&gt;""),1,0)</f>
        <v>0</v>
      </c>
      <c r="AB940" s="19">
        <f>IF(M940&lt;&gt;0,1,0)</f>
        <v>1</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979</v>
      </c>
      <c r="H941" s="21">
        <v>1</v>
      </c>
      <c r="I941" s="21" t="s">
        <v>994</v>
      </c>
      <c r="J941" s="46" t="s">
        <v>1070</v>
      </c>
      <c r="K941" s="46" t="s">
        <v>81</v>
      </c>
      <c r="L941" s="47"/>
      <c r="M941" s="48" t="s">
        <v>1070</v>
      </c>
      <c r="N941" s="48"/>
      <c r="O941" s="49"/>
      <c r="P941" s="50"/>
      <c r="Q941" s="50">
        <v>7.0000000000000007E-2</v>
      </c>
      <c r="R941" s="50"/>
      <c r="S941" s="50"/>
      <c r="T941" s="46" t="s">
        <v>1071</v>
      </c>
      <c r="U941" s="46"/>
      <c r="V941" s="51"/>
      <c r="W941" s="62"/>
      <c r="X941" s="62"/>
      <c r="Y941" s="23" t="str">
        <f>IF(M941&lt;&gt;"",$H941*M941,"")</f>
        <v/>
      </c>
      <c r="Z941" s="23" t="str">
        <f>IF(N941&lt;&gt;"",$H941*N941,"")</f>
        <v/>
      </c>
      <c r="AA941" s="19">
        <f>IF(OR(M941&lt;&gt;"",N941&lt;&gt;""),1,0)</f>
        <v>0</v>
      </c>
      <c r="AB941" s="19">
        <f>IF(M941&lt;&gt;0,1,0)</f>
        <v>1</v>
      </c>
      <c r="AC941" s="19">
        <f>IF(N941&lt;&gt;0,1,0)</f>
        <v>0</v>
      </c>
      <c r="AD941" s="23" t="str">
        <f>IF(W941&lt;&gt;"",$H941*W941,"")</f>
        <v/>
      </c>
      <c r="AE941" s="23" t="str">
        <f>IF(X941&lt;&gt;"",$H941*X941,"")</f>
        <v/>
      </c>
    </row>
    <row r="942" spans="2:31" x14ac:dyDescent="0.25">
      <c r="B942" s="18">
        <f>IF(G942="","",B941+1)</f>
        <v>920</v>
      </c>
      <c r="C942" s="25">
        <v>5500000000228</v>
      </c>
      <c r="D942" s="19"/>
      <c r="E942" s="19"/>
      <c r="F942" s="20"/>
      <c r="G942" s="20" t="s">
        <v>980</v>
      </c>
      <c r="H942" s="21">
        <v>1</v>
      </c>
      <c r="I942" s="21" t="s">
        <v>994</v>
      </c>
      <c r="J942" s="46" t="s">
        <v>1070</v>
      </c>
      <c r="K942" s="46" t="s">
        <v>81</v>
      </c>
      <c r="L942" s="47"/>
      <c r="M942" s="48" t="s">
        <v>1070</v>
      </c>
      <c r="N942" s="48"/>
      <c r="O942" s="49"/>
      <c r="P942" s="50"/>
      <c r="Q942" s="50">
        <v>7.0000000000000007E-2</v>
      </c>
      <c r="R942" s="50"/>
      <c r="S942" s="50"/>
      <c r="T942" s="46" t="s">
        <v>1071</v>
      </c>
      <c r="U942" s="46"/>
      <c r="V942" s="51"/>
      <c r="W942" s="62"/>
      <c r="X942" s="62"/>
      <c r="Y942" s="23" t="str">
        <f>IF(M942&lt;&gt;"",$H942*M942,"")</f>
        <v/>
      </c>
      <c r="Z942" s="23" t="str">
        <f>IF(N942&lt;&gt;"",$H942*N942,"")</f>
        <v/>
      </c>
      <c r="AA942" s="19">
        <f>IF(OR(M942&lt;&gt;"",N942&lt;&gt;""),1,0)</f>
        <v>0</v>
      </c>
      <c r="AB942" s="19">
        <f>IF(M942&lt;&gt;0,1,0)</f>
        <v>1</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981</v>
      </c>
      <c r="H943" s="21">
        <v>1</v>
      </c>
      <c r="I943" s="21" t="s">
        <v>994</v>
      </c>
      <c r="J943" s="46" t="s">
        <v>1070</v>
      </c>
      <c r="K943" s="46" t="s">
        <v>81</v>
      </c>
      <c r="L943" s="47"/>
      <c r="M943" s="48" t="s">
        <v>1070</v>
      </c>
      <c r="N943" s="48"/>
      <c r="O943" s="49"/>
      <c r="P943" s="50"/>
      <c r="Q943" s="50">
        <v>7.0000000000000007E-2</v>
      </c>
      <c r="R943" s="50"/>
      <c r="S943" s="50"/>
      <c r="T943" s="46" t="s">
        <v>1071</v>
      </c>
      <c r="U943" s="46"/>
      <c r="V943" s="51"/>
      <c r="W943" s="62"/>
      <c r="X943" s="62"/>
      <c r="Y943" s="23" t="str">
        <f>IF(M943&lt;&gt;"",$H943*M943,"")</f>
        <v/>
      </c>
      <c r="Z943" s="23" t="str">
        <f>IF(N943&lt;&gt;"",$H943*N943,"")</f>
        <v/>
      </c>
      <c r="AA943" s="19">
        <f>IF(OR(M943&lt;&gt;"",N943&lt;&gt;""),1,0)</f>
        <v>0</v>
      </c>
      <c r="AB943" s="19">
        <f>IF(M943&lt;&gt;0,1,0)</f>
        <v>1</v>
      </c>
      <c r="AC943" s="19">
        <f>IF(N943&lt;&gt;0,1,0)</f>
        <v>0</v>
      </c>
      <c r="AD943" s="23" t="str">
        <f>IF(W943&lt;&gt;"",$H943*W943,"")</f>
        <v/>
      </c>
      <c r="AE943" s="23" t="str">
        <f>IF(X943&lt;&gt;"",$H943*X943,"")</f>
        <v/>
      </c>
    </row>
    <row r="944" spans="2:31" x14ac:dyDescent="0.25">
      <c r="B944" s="18">
        <f>IF(G944="","",B943+1)</f>
        <v>922</v>
      </c>
      <c r="C944" s="25">
        <v>5200000013444</v>
      </c>
      <c r="D944" s="19"/>
      <c r="E944" s="19"/>
      <c r="F944" s="20"/>
      <c r="G944" s="20" t="s">
        <v>982</v>
      </c>
      <c r="H944" s="21">
        <v>35</v>
      </c>
      <c r="I944" s="21" t="s">
        <v>994</v>
      </c>
      <c r="J944" s="46" t="s">
        <v>1070</v>
      </c>
      <c r="K944" s="46" t="s">
        <v>81</v>
      </c>
      <c r="L944" s="47"/>
      <c r="M944" s="48" t="s">
        <v>1070</v>
      </c>
      <c r="N944" s="48"/>
      <c r="O944" s="49"/>
      <c r="P944" s="50"/>
      <c r="Q944" s="50">
        <v>7.0000000000000007E-2</v>
      </c>
      <c r="R944" s="50"/>
      <c r="S944" s="50"/>
      <c r="T944" s="46" t="s">
        <v>1071</v>
      </c>
      <c r="U944" s="46"/>
      <c r="V944" s="51"/>
      <c r="W944" s="62"/>
      <c r="X944" s="62"/>
      <c r="Y944" s="23" t="str">
        <f>IF(M944&lt;&gt;"",$H944*M944,"")</f>
        <v/>
      </c>
      <c r="Z944" s="23" t="str">
        <f>IF(N944&lt;&gt;"",$H944*N944,"")</f>
        <v/>
      </c>
      <c r="AA944" s="19">
        <f>IF(OR(M944&lt;&gt;"",N944&lt;&gt;""),1,0)</f>
        <v>0</v>
      </c>
      <c r="AB944" s="19">
        <f>IF(M944&lt;&gt;0,1,0)</f>
        <v>1</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983</v>
      </c>
      <c r="H945" s="21">
        <v>39</v>
      </c>
      <c r="I945" s="21" t="s">
        <v>994</v>
      </c>
      <c r="J945" s="46" t="s">
        <v>1070</v>
      </c>
      <c r="K945" s="46" t="s">
        <v>81</v>
      </c>
      <c r="L945" s="47"/>
      <c r="M945" s="48" t="s">
        <v>1070</v>
      </c>
      <c r="N945" s="48"/>
      <c r="O945" s="49"/>
      <c r="P945" s="50"/>
      <c r="Q945" s="50">
        <v>7.0000000000000007E-2</v>
      </c>
      <c r="R945" s="50"/>
      <c r="S945" s="50"/>
      <c r="T945" s="46" t="s">
        <v>1071</v>
      </c>
      <c r="U945" s="46"/>
      <c r="V945" s="51"/>
      <c r="W945" s="62"/>
      <c r="X945" s="62"/>
      <c r="Y945" s="23" t="str">
        <f>IF(M945&lt;&gt;"",$H945*M945,"")</f>
        <v/>
      </c>
      <c r="Z945" s="23" t="str">
        <f>IF(N945&lt;&gt;"",$H945*N945,"")</f>
        <v/>
      </c>
      <c r="AA945" s="19">
        <f>IF(OR(M945&lt;&gt;"",N945&lt;&gt;""),1,0)</f>
        <v>0</v>
      </c>
      <c r="AB945" s="19">
        <f>IF(M945&lt;&gt;0,1,0)</f>
        <v>1</v>
      </c>
      <c r="AC945" s="19">
        <f>IF(N945&lt;&gt;0,1,0)</f>
        <v>0</v>
      </c>
      <c r="AD945" s="23" t="str">
        <f>IF(W945&lt;&gt;"",$H945*W945,"")</f>
        <v/>
      </c>
      <c r="AE945" s="23" t="str">
        <f>IF(X945&lt;&gt;"",$H945*X945,"")</f>
        <v/>
      </c>
    </row>
    <row r="946" spans="2:31" x14ac:dyDescent="0.25">
      <c r="B946" s="18">
        <f>IF(G946="","",B945+1)</f>
        <v>924</v>
      </c>
      <c r="C946" s="25">
        <v>5500000001048</v>
      </c>
      <c r="D946" s="19"/>
      <c r="E946" s="19"/>
      <c r="F946" s="20"/>
      <c r="G946" s="20" t="s">
        <v>984</v>
      </c>
      <c r="H946" s="21">
        <v>1</v>
      </c>
      <c r="I946" s="21" t="s">
        <v>994</v>
      </c>
      <c r="J946" s="46" t="s">
        <v>1070</v>
      </c>
      <c r="K946" s="46" t="s">
        <v>81</v>
      </c>
      <c r="L946" s="47"/>
      <c r="M946" s="48" t="s">
        <v>1070</v>
      </c>
      <c r="N946" s="48"/>
      <c r="O946" s="49"/>
      <c r="P946" s="50"/>
      <c r="Q946" s="50">
        <v>7.0000000000000007E-2</v>
      </c>
      <c r="R946" s="50"/>
      <c r="S946" s="50"/>
      <c r="T946" s="46" t="s">
        <v>1071</v>
      </c>
      <c r="U946" s="46"/>
      <c r="V946" s="51"/>
      <c r="W946" s="62"/>
      <c r="X946" s="62"/>
      <c r="Y946" s="23" t="str">
        <f>IF(M946&lt;&gt;"",$H946*M946,"")</f>
        <v/>
      </c>
      <c r="Z946" s="23" t="str">
        <f>IF(N946&lt;&gt;"",$H946*N946,"")</f>
        <v/>
      </c>
      <c r="AA946" s="19">
        <f>IF(OR(M946&lt;&gt;"",N946&lt;&gt;""),1,0)</f>
        <v>0</v>
      </c>
      <c r="AB946" s="19">
        <f>IF(M946&lt;&gt;0,1,0)</f>
        <v>1</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985</v>
      </c>
      <c r="H947" s="21">
        <v>1</v>
      </c>
      <c r="I947" s="21" t="s">
        <v>994</v>
      </c>
      <c r="J947" s="46" t="s">
        <v>1070</v>
      </c>
      <c r="K947" s="46" t="s">
        <v>81</v>
      </c>
      <c r="L947" s="47"/>
      <c r="M947" s="48" t="s">
        <v>1070</v>
      </c>
      <c r="N947" s="48"/>
      <c r="O947" s="49"/>
      <c r="P947" s="50"/>
      <c r="Q947" s="50">
        <v>7.0000000000000007E-2</v>
      </c>
      <c r="R947" s="50"/>
      <c r="S947" s="50"/>
      <c r="T947" s="46" t="s">
        <v>1071</v>
      </c>
      <c r="U947" s="46"/>
      <c r="V947" s="51"/>
      <c r="W947" s="62"/>
      <c r="X947" s="62"/>
      <c r="Y947" s="23" t="str">
        <f>IF(M947&lt;&gt;"",$H947*M947,"")</f>
        <v/>
      </c>
      <c r="Z947" s="23" t="str">
        <f>IF(N947&lt;&gt;"",$H947*N947,"")</f>
        <v/>
      </c>
      <c r="AA947" s="19">
        <f>IF(OR(M947&lt;&gt;"",N947&lt;&gt;""),1,0)</f>
        <v>0</v>
      </c>
      <c r="AB947" s="19">
        <f>IF(M947&lt;&gt;0,1,0)</f>
        <v>1</v>
      </c>
      <c r="AC947" s="19">
        <f>IF(N947&lt;&gt;0,1,0)</f>
        <v>0</v>
      </c>
      <c r="AD947" s="23" t="str">
        <f>IF(W947&lt;&gt;"",$H947*W947,"")</f>
        <v/>
      </c>
      <c r="AE947" s="23" t="str">
        <f>IF(X947&lt;&gt;"",$H947*X947,"")</f>
        <v/>
      </c>
    </row>
    <row r="948" spans="2:31" x14ac:dyDescent="0.25">
      <c r="B948" s="18">
        <f>IF(G948="","",B947+1)</f>
        <v>926</v>
      </c>
      <c r="C948" s="25">
        <v>5200000013001</v>
      </c>
      <c r="D948" s="19"/>
      <c r="E948" s="19"/>
      <c r="F948" s="20"/>
      <c r="G948" s="20" t="s">
        <v>986</v>
      </c>
      <c r="H948" s="21">
        <v>1</v>
      </c>
      <c r="I948" s="21" t="s">
        <v>994</v>
      </c>
      <c r="J948" s="46" t="s">
        <v>1070</v>
      </c>
      <c r="K948" s="46" t="s">
        <v>81</v>
      </c>
      <c r="L948" s="47"/>
      <c r="M948" s="48" t="s">
        <v>1070</v>
      </c>
      <c r="N948" s="48"/>
      <c r="O948" s="49"/>
      <c r="P948" s="50"/>
      <c r="Q948" s="50">
        <v>7.0000000000000007E-2</v>
      </c>
      <c r="R948" s="50"/>
      <c r="S948" s="50"/>
      <c r="T948" s="46" t="s">
        <v>1071</v>
      </c>
      <c r="U948" s="46"/>
      <c r="V948" s="51"/>
      <c r="W948" s="62"/>
      <c r="X948" s="62"/>
      <c r="Y948" s="23" t="str">
        <f>IF(M948&lt;&gt;"",$H948*M948,"")</f>
        <v/>
      </c>
      <c r="Z948" s="23" t="str">
        <f>IF(N948&lt;&gt;"",$H948*N948,"")</f>
        <v/>
      </c>
      <c r="AA948" s="19">
        <f>IF(OR(M948&lt;&gt;"",N948&lt;&gt;""),1,0)</f>
        <v>0</v>
      </c>
      <c r="AB948" s="19">
        <f>IF(M948&lt;&gt;0,1,0)</f>
        <v>1</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987</v>
      </c>
      <c r="H949" s="21">
        <v>1</v>
      </c>
      <c r="I949" s="21" t="s">
        <v>994</v>
      </c>
      <c r="J949" s="46" t="s">
        <v>1070</v>
      </c>
      <c r="K949" s="46" t="s">
        <v>81</v>
      </c>
      <c r="L949" s="47"/>
      <c r="M949" s="48" t="s">
        <v>1070</v>
      </c>
      <c r="N949" s="48"/>
      <c r="O949" s="49"/>
      <c r="P949" s="50"/>
      <c r="Q949" s="50">
        <v>7.0000000000000007E-2</v>
      </c>
      <c r="R949" s="50"/>
      <c r="S949" s="50"/>
      <c r="T949" s="46" t="s">
        <v>1071</v>
      </c>
      <c r="U949" s="46"/>
      <c r="V949" s="51"/>
      <c r="W949" s="62"/>
      <c r="X949" s="62"/>
      <c r="Y949" s="23" t="str">
        <f>IF(M949&lt;&gt;"",$H949*M949,"")</f>
        <v/>
      </c>
      <c r="Z949" s="23" t="str">
        <f>IF(N949&lt;&gt;"",$H949*N949,"")</f>
        <v/>
      </c>
      <c r="AA949" s="19">
        <f>IF(OR(M949&lt;&gt;"",N949&lt;&gt;""),1,0)</f>
        <v>0</v>
      </c>
      <c r="AB949" s="19">
        <f>IF(M949&lt;&gt;0,1,0)</f>
        <v>1</v>
      </c>
      <c r="AC949" s="19">
        <f>IF(N949&lt;&gt;0,1,0)</f>
        <v>0</v>
      </c>
      <c r="AD949" s="23" t="str">
        <f>IF(W949&lt;&gt;"",$H949*W949,"")</f>
        <v/>
      </c>
      <c r="AE949" s="23" t="str">
        <f>IF(X949&lt;&gt;"",$H949*X949,"")</f>
        <v/>
      </c>
    </row>
    <row r="950" spans="2:31" x14ac:dyDescent="0.25">
      <c r="B950" s="18">
        <f>IF(G950="","",B949+1)</f>
        <v>928</v>
      </c>
      <c r="C950" s="25">
        <v>5500000000537</v>
      </c>
      <c r="D950" s="19"/>
      <c r="E950" s="19"/>
      <c r="F950" s="20"/>
      <c r="G950" s="20" t="s">
        <v>988</v>
      </c>
      <c r="H950" s="21">
        <v>50</v>
      </c>
      <c r="I950" s="21" t="s">
        <v>994</v>
      </c>
      <c r="J950" s="46" t="s">
        <v>1070</v>
      </c>
      <c r="K950" s="46" t="s">
        <v>81</v>
      </c>
      <c r="L950" s="47"/>
      <c r="M950" s="48" t="s">
        <v>1070</v>
      </c>
      <c r="N950" s="48"/>
      <c r="O950" s="49"/>
      <c r="P950" s="50"/>
      <c r="Q950" s="50">
        <v>7.0000000000000007E-2</v>
      </c>
      <c r="R950" s="50"/>
      <c r="S950" s="50"/>
      <c r="T950" s="46" t="s">
        <v>1071</v>
      </c>
      <c r="U950" s="46"/>
      <c r="V950" s="51"/>
      <c r="W950" s="62"/>
      <c r="X950" s="62"/>
      <c r="Y950" s="23" t="str">
        <f>IF(M950&lt;&gt;"",$H950*M950,"")</f>
        <v/>
      </c>
      <c r="Z950" s="23" t="str">
        <f>IF(N950&lt;&gt;"",$H950*N950,"")</f>
        <v/>
      </c>
      <c r="AA950" s="19">
        <f>IF(OR(M950&lt;&gt;"",N950&lt;&gt;""),1,0)</f>
        <v>0</v>
      </c>
      <c r="AB950" s="19">
        <f>IF(M950&lt;&gt;0,1,0)</f>
        <v>1</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989</v>
      </c>
      <c r="H951" s="21">
        <v>137</v>
      </c>
      <c r="I951" s="21" t="s">
        <v>994</v>
      </c>
      <c r="J951" s="46" t="s">
        <v>1070</v>
      </c>
      <c r="K951" s="46" t="s">
        <v>81</v>
      </c>
      <c r="L951" s="47"/>
      <c r="M951" s="48" t="s">
        <v>1070</v>
      </c>
      <c r="N951" s="48"/>
      <c r="O951" s="49"/>
      <c r="P951" s="50"/>
      <c r="Q951" s="50">
        <v>7.0000000000000007E-2</v>
      </c>
      <c r="R951" s="50"/>
      <c r="S951" s="50"/>
      <c r="T951" s="46" t="s">
        <v>1071</v>
      </c>
      <c r="U951" s="46"/>
      <c r="V951" s="51"/>
      <c r="W951" s="62"/>
      <c r="X951" s="62"/>
      <c r="Y951" s="23" t="str">
        <f>IF(M951&lt;&gt;"",$H951*M951,"")</f>
        <v/>
      </c>
      <c r="Z951" s="23" t="str">
        <f>IF(N951&lt;&gt;"",$H951*N951,"")</f>
        <v/>
      </c>
      <c r="AA951" s="19">
        <f>IF(OR(M951&lt;&gt;"",N951&lt;&gt;""),1,0)</f>
        <v>0</v>
      </c>
      <c r="AB951" s="19">
        <f>IF(M951&lt;&gt;0,1,0)</f>
        <v>1</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990</v>
      </c>
      <c r="H952" s="21">
        <v>1</v>
      </c>
      <c r="I952" s="21" t="s">
        <v>994</v>
      </c>
      <c r="J952" s="46">
        <v>68042219</v>
      </c>
      <c r="K952" s="46" t="s">
        <v>104</v>
      </c>
      <c r="L952" s="47"/>
      <c r="M952" s="48">
        <v>16.636060606060607</v>
      </c>
      <c r="N952" s="48"/>
      <c r="O952" s="49"/>
      <c r="P952" s="50"/>
      <c r="Q952" s="50">
        <v>7.0000000000000007E-2</v>
      </c>
      <c r="R952" s="50"/>
      <c r="S952" s="50"/>
      <c r="T952" s="46" t="s">
        <v>1071</v>
      </c>
      <c r="U952" s="46"/>
      <c r="V952" s="51"/>
      <c r="W952" s="62"/>
      <c r="X952" s="62"/>
      <c r="Y952" s="23">
        <f>IF(M952&lt;&gt;"",$H952*M952,"")</f>
        <v>16.636060606060607</v>
      </c>
      <c r="Z952" s="23" t="str">
        <f>IF(N952&lt;&gt;"",$H952*N952,"")</f>
        <v/>
      </c>
      <c r="AA952" s="19">
        <f>IF(OR(M952&lt;&gt;"",N952&lt;&gt;""),1,0)</f>
        <v>1</v>
      </c>
      <c r="AB952" s="19">
        <f>IF(M952&lt;&gt;0,1,0)</f>
        <v>1</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991</v>
      </c>
      <c r="H953" s="21">
        <v>1</v>
      </c>
      <c r="I953" s="21" t="s">
        <v>994</v>
      </c>
      <c r="J953" s="46" t="s">
        <v>1070</v>
      </c>
      <c r="K953" s="46" t="s">
        <v>81</v>
      </c>
      <c r="L953" s="47"/>
      <c r="M953" s="48" t="s">
        <v>1070</v>
      </c>
      <c r="N953" s="48"/>
      <c r="O953" s="49"/>
      <c r="P953" s="50"/>
      <c r="Q953" s="50">
        <v>7.0000000000000007E-2</v>
      </c>
      <c r="R953" s="50"/>
      <c r="S953" s="50"/>
      <c r="T953" s="46" t="s">
        <v>1071</v>
      </c>
      <c r="U953" s="46"/>
      <c r="V953" s="51"/>
      <c r="W953" s="62"/>
      <c r="X953" s="62"/>
      <c r="Y953" s="23" t="str">
        <f>IF(M953&lt;&gt;"",$H953*M953,"")</f>
        <v/>
      </c>
      <c r="Z953" s="23" t="str">
        <f>IF(N953&lt;&gt;"",$H953*N953,"")</f>
        <v/>
      </c>
      <c r="AA953" s="19">
        <f>IF(OR(M953&lt;&gt;"",N953&lt;&gt;""),1,0)</f>
        <v>0</v>
      </c>
      <c r="AB953" s="19">
        <f>IF(M953&lt;&gt;0,1,0)</f>
        <v>1</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992</v>
      </c>
      <c r="H954" s="21">
        <v>1</v>
      </c>
      <c r="I954" s="21" t="s">
        <v>994</v>
      </c>
      <c r="J954" s="46" t="s">
        <v>1070</v>
      </c>
      <c r="K954" s="46" t="s">
        <v>81</v>
      </c>
      <c r="L954" s="47"/>
      <c r="M954" s="48" t="s">
        <v>1070</v>
      </c>
      <c r="N954" s="48"/>
      <c r="O954" s="49"/>
      <c r="P954" s="50"/>
      <c r="Q954" s="50">
        <v>7.0000000000000007E-2</v>
      </c>
      <c r="R954" s="50"/>
      <c r="S954" s="50"/>
      <c r="T954" s="46" t="s">
        <v>1071</v>
      </c>
      <c r="U954" s="46"/>
      <c r="V954" s="51"/>
      <c r="W954" s="62"/>
      <c r="X954" s="62"/>
      <c r="Y954" s="23" t="str">
        <f>IF(M954&lt;&gt;"",$H954*M954,"")</f>
        <v/>
      </c>
      <c r="Z954" s="23" t="str">
        <f>IF(N954&lt;&gt;"",$H954*N954,"")</f>
        <v/>
      </c>
      <c r="AA954" s="19">
        <f>IF(OR(M954&lt;&gt;"",N954&lt;&gt;""),1,0)</f>
        <v>0</v>
      </c>
      <c r="AB954" s="19">
        <f>IF(M954&lt;&gt;0,1,0)</f>
        <v>1</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993</v>
      </c>
      <c r="H955" s="21">
        <v>1</v>
      </c>
      <c r="I955" s="21" t="s">
        <v>994</v>
      </c>
      <c r="J955" s="46" t="s">
        <v>1070</v>
      </c>
      <c r="K955" s="46" t="s">
        <v>81</v>
      </c>
      <c r="L955" s="47"/>
      <c r="M955" s="48" t="s">
        <v>1070</v>
      </c>
      <c r="N955" s="48"/>
      <c r="O955" s="49"/>
      <c r="P955" s="50"/>
      <c r="Q955" s="50">
        <v>7.0000000000000007E-2</v>
      </c>
      <c r="R955" s="50"/>
      <c r="S955" s="50"/>
      <c r="T955" s="46" t="s">
        <v>1071</v>
      </c>
      <c r="U955" s="46"/>
      <c r="V955" s="51"/>
      <c r="W955" s="62"/>
      <c r="X955" s="62"/>
      <c r="Y955" s="23" t="str">
        <f>IF(M955&lt;&gt;"",$H955*M955,"")</f>
        <v/>
      </c>
      <c r="Z955" s="23" t="str">
        <f>IF(N955&lt;&gt;"",$H955*N955,"")</f>
        <v/>
      </c>
      <c r="AA955" s="19">
        <f>IF(OR(M955&lt;&gt;"",N955&lt;&gt;""),1,0)</f>
        <v>0</v>
      </c>
      <c r="AB955" s="19">
        <f>IF(M955&lt;&gt;0,1,0)</f>
        <v>1</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2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A5A2CCA1-467C-41C4-A036-C962556A4DF3}">
          <x14:formula1>
            <xm:f>Validação!$F$2:$F$4</xm:f>
          </x14:formula1>
          <xm:sqref>F9</xm:sqref>
        </x14:dataValidation>
        <x14:dataValidation type="list" allowBlank="1" showInputMessage="1" showErrorMessage="1" xr:uid="{00000000-0002-0000-0200-000001000000}">
          <x14:formula1>
            <xm:f>Validação!$C$2:$C$7</xm:f>
          </x14:formula1>
          <xm:sqref>K23:K955</xm:sqref>
        </x14:dataValidation>
        <x14:dataValidation type="list" allowBlank="1" showInputMessage="1" showErrorMessage="1" xr:uid="{9B9138CD-E3E9-45DA-96F1-721CC3870953}">
          <x14:formula1>
            <xm:f>Validação!$B$2:$B$29</xm:f>
          </x14:formula1>
          <xm:sqref>F5</xm:sqref>
        </x14:dataValidation>
        <x14:dataValidation type="list" allowBlank="1" showInputMessage="1" showErrorMessage="1" xr:uid="{402050D8-0CC9-4C06-996B-B357C425E6B5}">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abSelected="1" zoomScale="80" zoomScaleNormal="80" workbookViewId="0">
      <selection activeCell="G9" sqref="G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132</v>
      </c>
      <c r="I2" s="125"/>
      <c r="J2" s="125"/>
      <c r="K2" s="125"/>
      <c r="L2" s="125"/>
      <c r="M2" s="125"/>
      <c r="N2" s="125"/>
      <c r="O2" s="31"/>
      <c r="P2" s="31"/>
      <c r="Q2" s="31"/>
      <c r="R2" s="31"/>
      <c r="S2" s="31"/>
      <c r="V2" s="31"/>
      <c r="W2" s="31"/>
      <c r="X2" s="31"/>
    </row>
    <row r="3" spans="2:24" ht="15" customHeight="1" x14ac:dyDescent="0.25">
      <c r="B3" s="68"/>
      <c r="C3" s="68" t="s">
        <v>23</v>
      </c>
      <c r="D3" s="81"/>
      <c r="E3" s="91"/>
      <c r="F3" s="131" t="s">
        <v>1073</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v>16631233000122</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45</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v>1000</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v>1000</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COUNTA($G$23:$G$59948)</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195</v>
      </c>
      <c r="G14" s="80">
        <f>IFERROR(IF(OR(F14=0,F14=""),"",F14/$F$13),"")</f>
        <v>0.20900321543408359</v>
      </c>
      <c r="H14" s="125"/>
      <c r="I14" s="125"/>
      <c r="J14" s="125"/>
      <c r="K14" s="125"/>
      <c r="L14" s="125"/>
      <c r="M14" s="125"/>
      <c r="N14" s="125"/>
      <c r="O14" s="31"/>
      <c r="P14" s="31"/>
      <c r="Q14" s="31"/>
      <c r="R14" s="31"/>
      <c r="S14" s="31"/>
      <c r="V14" s="31"/>
      <c r="W14" s="31"/>
      <c r="X14" s="31"/>
    </row>
    <row r="15" spans="2:24" x14ac:dyDescent="0.25">
      <c r="B15" s="10"/>
      <c r="C15" s="68" t="s">
        <v>126</v>
      </c>
      <c r="D15" s="88"/>
      <c r="E15" s="89"/>
      <c r="F15" s="26">
        <f>SUM($AB:$AB)</f>
        <v>932</v>
      </c>
      <c r="G15" s="80">
        <f>IFERROR(IF(OR(F15=0,F15=""),"",F15/$F$13),"")</f>
        <v>0.99892818863879962</v>
      </c>
      <c r="H15" s="125"/>
      <c r="I15" s="125"/>
      <c r="J15" s="125"/>
      <c r="K15" s="125"/>
      <c r="L15" s="125"/>
      <c r="M15" s="125"/>
      <c r="N15" s="125"/>
      <c r="O15" s="31"/>
      <c r="P15" s="31"/>
      <c r="Q15" s="31"/>
      <c r="R15" s="31"/>
      <c r="S15" s="31"/>
      <c r="V15" s="31"/>
      <c r="W15" s="31"/>
      <c r="X15" s="31"/>
    </row>
    <row r="16" spans="2:24" x14ac:dyDescent="0.25">
      <c r="B16" s="10"/>
      <c r="C16" s="68" t="s">
        <v>127</v>
      </c>
      <c r="D16" s="88"/>
      <c r="E16" s="89"/>
      <c r="F16" s="26">
        <f>SUM($AC:$AC)</f>
        <v>0</v>
      </c>
      <c r="G16" s="80" t="str">
        <f>IFERROR(IF(OR(F16=0,F16=""),"",F16/$F$13),"")</f>
        <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765988.43959156796</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0</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932</v>
      </c>
      <c r="K21" s="28"/>
      <c r="L21" s="3">
        <f t="shared" ref="L21:X21" si="1">SUBTOTAL(103,L23:L59948)</f>
        <v>0</v>
      </c>
      <c r="M21" s="4">
        <v>1046</v>
      </c>
      <c r="N21" s="5">
        <f t="shared" si="1"/>
        <v>0</v>
      </c>
      <c r="O21" s="3">
        <f t="shared" si="1"/>
        <v>0</v>
      </c>
      <c r="P21" s="3">
        <f t="shared" si="1"/>
        <v>0</v>
      </c>
      <c r="Q21" s="3">
        <f t="shared" si="1"/>
        <v>933</v>
      </c>
      <c r="R21" s="3">
        <f t="shared" si="1"/>
        <v>0</v>
      </c>
      <c r="S21" s="5">
        <f t="shared" si="1"/>
        <v>0</v>
      </c>
      <c r="T21" s="3">
        <f t="shared" si="1"/>
        <v>933</v>
      </c>
      <c r="U21" s="5">
        <f t="shared" si="1"/>
        <v>0</v>
      </c>
      <c r="V21" s="5">
        <f t="shared" si="1"/>
        <v>0</v>
      </c>
      <c r="W21" s="5">
        <f t="shared" si="1"/>
        <v>0</v>
      </c>
      <c r="X21" s="5">
        <f t="shared" si="1"/>
        <v>0</v>
      </c>
      <c r="Y21" s="3">
        <f>SUBTOTAL(102,Y23:Y59948)</f>
        <v>195</v>
      </c>
      <c r="Z21" s="7">
        <f>SUBTOTAL(102,Z23:Z59948)</f>
        <v>0</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122</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123</v>
      </c>
      <c r="AB22" s="17" t="s">
        <v>124</v>
      </c>
      <c r="AC22" s="17" t="s">
        <v>125</v>
      </c>
      <c r="AD22" s="15" t="s">
        <v>109</v>
      </c>
      <c r="AE22" s="15" t="s">
        <v>110</v>
      </c>
    </row>
    <row r="23" spans="2:31" x14ac:dyDescent="0.25">
      <c r="B23" s="18">
        <f>IF(G23="","",1)</f>
        <v>1</v>
      </c>
      <c r="C23" s="25">
        <v>5300000004079</v>
      </c>
      <c r="D23" s="19"/>
      <c r="E23" s="19"/>
      <c r="F23" s="2"/>
      <c r="G23" s="20" t="s">
        <v>140</v>
      </c>
      <c r="H23" s="21">
        <v>33</v>
      </c>
      <c r="I23" s="21" t="s">
        <v>994</v>
      </c>
      <c r="J23" s="46" t="s">
        <v>1070</v>
      </c>
      <c r="K23" s="46" t="s">
        <v>81</v>
      </c>
      <c r="L23" s="47"/>
      <c r="M23" s="48" t="s">
        <v>1070</v>
      </c>
      <c r="N23" s="97"/>
      <c r="O23" s="49"/>
      <c r="P23" s="50"/>
      <c r="Q23" s="50">
        <v>7.0000000000000007E-2</v>
      </c>
      <c r="R23" s="50"/>
      <c r="S23" s="50"/>
      <c r="T23" s="46" t="s">
        <v>1071</v>
      </c>
      <c r="U23" s="46"/>
      <c r="V23" s="51"/>
      <c r="W23" s="62"/>
      <c r="X23" s="62"/>
      <c r="Y23" s="23" t="str">
        <f>IF(M23&lt;&gt;"",$H23*M23,"")</f>
        <v/>
      </c>
      <c r="Z23" s="23" t="str">
        <f>IF(N23&lt;&gt;"",$H23*N23,"")</f>
        <v/>
      </c>
      <c r="AA23" s="19">
        <f>IF(OR(M23&lt;&gt;"",N23&lt;&gt;""),1,0)</f>
        <v>0</v>
      </c>
      <c r="AB23" s="19">
        <f>IF(M23&lt;&gt;0,1,0)</f>
        <v>1</v>
      </c>
      <c r="AC23" s="19">
        <f>IF(N23&lt;&gt;0,1,0)</f>
        <v>0</v>
      </c>
      <c r="AD23" s="23" t="str">
        <f>IF(W23&lt;&gt;"",$H23*W23,"")</f>
        <v/>
      </c>
      <c r="AE23" s="23" t="str">
        <f>IF(X23&lt;&gt;"",$H23*X23,"")</f>
        <v/>
      </c>
    </row>
    <row r="24" spans="2:31" x14ac:dyDescent="0.25">
      <c r="B24" s="18">
        <f>IF(G24="","",B23+1)</f>
        <v>2</v>
      </c>
      <c r="C24" s="25">
        <v>5200000000733</v>
      </c>
      <c r="D24" s="19"/>
      <c r="E24" s="19"/>
      <c r="F24" s="20"/>
      <c r="G24" s="20" t="s">
        <v>141</v>
      </c>
      <c r="H24" s="21">
        <v>4</v>
      </c>
      <c r="I24" s="21" t="s">
        <v>994</v>
      </c>
      <c r="J24" s="46" t="s">
        <v>1070</v>
      </c>
      <c r="K24" s="46" t="s">
        <v>81</v>
      </c>
      <c r="L24" s="47"/>
      <c r="M24" s="48" t="s">
        <v>1070</v>
      </c>
      <c r="N24" s="97"/>
      <c r="O24" s="49"/>
      <c r="P24" s="50"/>
      <c r="Q24" s="50">
        <v>7.0000000000000007E-2</v>
      </c>
      <c r="R24" s="50"/>
      <c r="S24" s="50"/>
      <c r="T24" s="46" t="s">
        <v>1071</v>
      </c>
      <c r="U24" s="46"/>
      <c r="V24" s="51"/>
      <c r="W24" s="62"/>
      <c r="X24" s="62"/>
      <c r="Y24" s="23" t="str">
        <f>IF(M24&lt;&gt;"",$H24*M24,"")</f>
        <v/>
      </c>
      <c r="Z24" s="23" t="str">
        <f>IF(N24&lt;&gt;"",$H24*N24,"")</f>
        <v/>
      </c>
      <c r="AA24" s="19">
        <f>IF(OR(M24&lt;&gt;"",N24&lt;&gt;""),1,0)</f>
        <v>0</v>
      </c>
      <c r="AB24" s="19">
        <f>IF(M24&lt;&gt;0,1,0)</f>
        <v>1</v>
      </c>
      <c r="AC24" s="19">
        <f>IF(N24&lt;&gt;0,1,0)</f>
        <v>0</v>
      </c>
      <c r="AD24" s="23" t="str">
        <f>IF(W24&lt;&gt;"",$H24*W24,"")</f>
        <v/>
      </c>
      <c r="AE24" s="23" t="str">
        <f>IF(X24&lt;&gt;"",$H24*X24,"")</f>
        <v/>
      </c>
    </row>
    <row r="25" spans="2:31" x14ac:dyDescent="0.25">
      <c r="B25" s="18">
        <f>IF(G25="","",B24+1)</f>
        <v>3</v>
      </c>
      <c r="C25" s="25">
        <v>5200000000220</v>
      </c>
      <c r="D25" s="19"/>
      <c r="E25" s="19"/>
      <c r="F25" s="2"/>
      <c r="G25" s="20" t="s">
        <v>142</v>
      </c>
      <c r="H25" s="21">
        <v>7</v>
      </c>
      <c r="I25" s="21" t="s">
        <v>994</v>
      </c>
      <c r="J25" s="46">
        <v>35061090</v>
      </c>
      <c r="K25" s="46" t="s">
        <v>104</v>
      </c>
      <c r="L25" s="47"/>
      <c r="M25" s="48">
        <v>244.21212121212125</v>
      </c>
      <c r="N25" s="97"/>
      <c r="O25" s="49"/>
      <c r="P25" s="50"/>
      <c r="Q25" s="50">
        <v>7.0000000000000007E-2</v>
      </c>
      <c r="R25" s="50"/>
      <c r="S25" s="50"/>
      <c r="T25" s="46" t="s">
        <v>1071</v>
      </c>
      <c r="U25" s="46"/>
      <c r="V25" s="51"/>
      <c r="W25" s="62"/>
      <c r="X25" s="62"/>
      <c r="Y25" s="23">
        <f>IF(M25&lt;&gt;"",$H25*M25,"")</f>
        <v>1709.4848484848487</v>
      </c>
      <c r="Z25" s="23" t="str">
        <f>IF(N25&lt;&gt;"",$H25*N25,"")</f>
        <v/>
      </c>
      <c r="AA25" s="19">
        <f>IF(OR(M25&lt;&gt;"",N25&lt;&gt;""),1,0)</f>
        <v>1</v>
      </c>
      <c r="AB25" s="19">
        <f>IF(M25&lt;&gt;0,1,0)</f>
        <v>1</v>
      </c>
      <c r="AC25" s="19">
        <f>IF(N25&lt;&gt;0,1,0)</f>
        <v>0</v>
      </c>
      <c r="AD25" s="23" t="str">
        <f>IF(W25&lt;&gt;"",$H25*W25,"")</f>
        <v/>
      </c>
      <c r="AE25" s="23" t="str">
        <f>IF(X25&lt;&gt;"",$H25*X25,"")</f>
        <v/>
      </c>
    </row>
    <row r="26" spans="2:31" x14ac:dyDescent="0.25">
      <c r="B26" s="18">
        <f>IF(G26="","",B25+1)</f>
        <v>4</v>
      </c>
      <c r="C26" s="25">
        <v>5200000016149</v>
      </c>
      <c r="D26" s="19"/>
      <c r="E26" s="19"/>
      <c r="F26" s="20"/>
      <c r="G26" s="20" t="s">
        <v>143</v>
      </c>
      <c r="H26" s="21">
        <v>1</v>
      </c>
      <c r="I26" s="21" t="s">
        <v>994</v>
      </c>
      <c r="J26" s="46" t="s">
        <v>1070</v>
      </c>
      <c r="K26" s="46" t="s">
        <v>81</v>
      </c>
      <c r="L26" s="47"/>
      <c r="M26" s="48" t="s">
        <v>1070</v>
      </c>
      <c r="N26" s="97"/>
      <c r="O26" s="49"/>
      <c r="P26" s="50"/>
      <c r="Q26" s="50">
        <v>7.0000000000000007E-2</v>
      </c>
      <c r="R26" s="50"/>
      <c r="S26" s="50"/>
      <c r="T26" s="46" t="s">
        <v>1071</v>
      </c>
      <c r="U26" s="46"/>
      <c r="V26" s="51"/>
      <c r="W26" s="62"/>
      <c r="X26" s="62"/>
      <c r="Y26" s="23" t="str">
        <f>IF(M26&lt;&gt;"",$H26*M26,"")</f>
        <v/>
      </c>
      <c r="Z26" s="23" t="str">
        <f>IF(N26&lt;&gt;"",$H26*N26,"")</f>
        <v/>
      </c>
      <c r="AA26" s="19">
        <f>IF(OR(M26&lt;&gt;"",N26&lt;&gt;""),1,0)</f>
        <v>0</v>
      </c>
      <c r="AB26" s="19">
        <f>IF(M26&lt;&gt;0,1,0)</f>
        <v>1</v>
      </c>
      <c r="AC26" s="19">
        <f>IF(N26&lt;&gt;0,1,0)</f>
        <v>0</v>
      </c>
      <c r="AD26" s="23" t="str">
        <f>IF(W26&lt;&gt;"",$H26*W26,"")</f>
        <v/>
      </c>
      <c r="AE26" s="23" t="str">
        <f>IF(X26&lt;&gt;"",$H26*X26,"")</f>
        <v/>
      </c>
    </row>
    <row r="27" spans="2:31" x14ac:dyDescent="0.25">
      <c r="B27" s="18">
        <f>IF(G27="","",B26+1)</f>
        <v>5</v>
      </c>
      <c r="C27" s="25">
        <v>5200000007119</v>
      </c>
      <c r="D27" s="19"/>
      <c r="E27" s="19"/>
      <c r="F27" s="2"/>
      <c r="G27" s="20" t="s">
        <v>144</v>
      </c>
      <c r="H27" s="21">
        <v>1</v>
      </c>
      <c r="I27" s="21" t="s">
        <v>994</v>
      </c>
      <c r="J27" s="46" t="s">
        <v>1070</v>
      </c>
      <c r="K27" s="46" t="s">
        <v>81</v>
      </c>
      <c r="L27" s="47"/>
      <c r="M27" s="48" t="s">
        <v>1070</v>
      </c>
      <c r="N27" s="97"/>
      <c r="O27" s="49"/>
      <c r="P27" s="50"/>
      <c r="Q27" s="50">
        <v>7.0000000000000007E-2</v>
      </c>
      <c r="R27" s="50"/>
      <c r="S27" s="50"/>
      <c r="T27" s="46" t="s">
        <v>1071</v>
      </c>
      <c r="U27" s="46"/>
      <c r="V27" s="51"/>
      <c r="W27" s="62"/>
      <c r="X27" s="62"/>
      <c r="Y27" s="23" t="str">
        <f>IF(M27&lt;&gt;"",$H27*M27,"")</f>
        <v/>
      </c>
      <c r="Z27" s="23" t="str">
        <f>IF(N27&lt;&gt;"",$H27*N27,"")</f>
        <v/>
      </c>
      <c r="AA27" s="19">
        <f>IF(OR(M27&lt;&gt;"",N27&lt;&gt;""),1,0)</f>
        <v>0</v>
      </c>
      <c r="AB27" s="19">
        <f>IF(M27&lt;&gt;0,1,0)</f>
        <v>1</v>
      </c>
      <c r="AC27" s="19">
        <f>IF(N27&lt;&gt;0,1,0)</f>
        <v>0</v>
      </c>
      <c r="AD27" s="23" t="str">
        <f>IF(W27&lt;&gt;"",$H27*W27,"")</f>
        <v/>
      </c>
      <c r="AE27" s="23" t="str">
        <f>IF(X27&lt;&gt;"",$H27*X27,"")</f>
        <v/>
      </c>
    </row>
    <row r="28" spans="2:31" x14ac:dyDescent="0.25">
      <c r="B28" s="18">
        <f>IF(G28="","",B27+1)</f>
        <v>6</v>
      </c>
      <c r="C28" s="25">
        <v>5200000004891</v>
      </c>
      <c r="D28" s="19"/>
      <c r="E28" s="19"/>
      <c r="F28" s="2"/>
      <c r="G28" s="20" t="s">
        <v>145</v>
      </c>
      <c r="H28" s="21">
        <v>1</v>
      </c>
      <c r="I28" s="21" t="s">
        <v>994</v>
      </c>
      <c r="J28" s="46" t="s">
        <v>1070</v>
      </c>
      <c r="K28" s="46" t="s">
        <v>81</v>
      </c>
      <c r="L28" s="47"/>
      <c r="M28" s="48" t="s">
        <v>1070</v>
      </c>
      <c r="N28" s="97"/>
      <c r="O28" s="49"/>
      <c r="P28" s="50"/>
      <c r="Q28" s="50">
        <v>7.0000000000000007E-2</v>
      </c>
      <c r="R28" s="50"/>
      <c r="S28" s="50"/>
      <c r="T28" s="46" t="s">
        <v>1071</v>
      </c>
      <c r="U28" s="46"/>
      <c r="V28" s="51"/>
      <c r="W28" s="62"/>
      <c r="X28" s="62"/>
      <c r="Y28" s="23" t="str">
        <f>IF(M28&lt;&gt;"",$H28*M28,"")</f>
        <v/>
      </c>
      <c r="Z28" s="23" t="str">
        <f>IF(N28&lt;&gt;"",$H28*N28,"")</f>
        <v/>
      </c>
      <c r="AA28" s="19">
        <f>IF(OR(M28&lt;&gt;"",N28&lt;&gt;""),1,0)</f>
        <v>0</v>
      </c>
      <c r="AB28" s="19">
        <f>IF(M28&lt;&gt;0,1,0)</f>
        <v>1</v>
      </c>
      <c r="AC28" s="19">
        <f>IF(N28&lt;&gt;0,1,0)</f>
        <v>0</v>
      </c>
      <c r="AD28" s="23" t="str">
        <f>IF(W28&lt;&gt;"",$H28*W28,"")</f>
        <v/>
      </c>
      <c r="AE28" s="23" t="str">
        <f>IF(X28&lt;&gt;"",$H28*X28,"")</f>
        <v/>
      </c>
    </row>
    <row r="29" spans="2:31" x14ac:dyDescent="0.25">
      <c r="B29" s="18">
        <f>IF(G29="","",B28+1)</f>
        <v>7</v>
      </c>
      <c r="C29" s="25">
        <v>6600000000511</v>
      </c>
      <c r="D29" s="19"/>
      <c r="E29" s="19"/>
      <c r="F29" s="20"/>
      <c r="G29" s="20" t="s">
        <v>146</v>
      </c>
      <c r="H29" s="21">
        <v>1</v>
      </c>
      <c r="I29" s="21" t="s">
        <v>994</v>
      </c>
      <c r="J29" s="46" t="s">
        <v>1070</v>
      </c>
      <c r="K29" s="46" t="s">
        <v>81</v>
      </c>
      <c r="L29" s="47"/>
      <c r="M29" s="48" t="s">
        <v>1070</v>
      </c>
      <c r="N29" s="97"/>
      <c r="O29" s="49"/>
      <c r="P29" s="50"/>
      <c r="Q29" s="50">
        <v>7.0000000000000007E-2</v>
      </c>
      <c r="R29" s="50"/>
      <c r="S29" s="50"/>
      <c r="T29" s="46" t="s">
        <v>1071</v>
      </c>
      <c r="U29" s="46"/>
      <c r="V29" s="51"/>
      <c r="W29" s="62"/>
      <c r="X29" s="62"/>
      <c r="Y29" s="23" t="str">
        <f>IF(M29&lt;&gt;"",$H29*M29,"")</f>
        <v/>
      </c>
      <c r="Z29" s="23" t="str">
        <f>IF(N29&lt;&gt;"",$H29*N29,"")</f>
        <v/>
      </c>
      <c r="AA29" s="19">
        <f>IF(OR(M29&lt;&gt;"",N29&lt;&gt;""),1,0)</f>
        <v>0</v>
      </c>
      <c r="AB29" s="19">
        <f>IF(M29&lt;&gt;0,1,0)</f>
        <v>1</v>
      </c>
      <c r="AC29" s="19">
        <f>IF(N29&lt;&gt;0,1,0)</f>
        <v>0</v>
      </c>
      <c r="AD29" s="23" t="str">
        <f>IF(W29&lt;&gt;"",$H29*W29,"")</f>
        <v/>
      </c>
      <c r="AE29" s="23" t="str">
        <f>IF(X29&lt;&gt;"",$H29*X29,"")</f>
        <v/>
      </c>
    </row>
    <row r="30" spans="2:31" x14ac:dyDescent="0.25">
      <c r="B30" s="18">
        <f>IF(G30="","",B29+1)</f>
        <v>8</v>
      </c>
      <c r="C30" s="25">
        <v>5200000002673</v>
      </c>
      <c r="D30" s="19"/>
      <c r="E30" s="19"/>
      <c r="F30" s="2"/>
      <c r="G30" s="20" t="s">
        <v>147</v>
      </c>
      <c r="H30" s="21">
        <v>4</v>
      </c>
      <c r="I30" s="21" t="s">
        <v>994</v>
      </c>
      <c r="J30" s="46" t="s">
        <v>1070</v>
      </c>
      <c r="K30" s="46" t="s">
        <v>81</v>
      </c>
      <c r="L30" s="47"/>
      <c r="M30" s="48" t="s">
        <v>1070</v>
      </c>
      <c r="N30" s="97"/>
      <c r="O30" s="49"/>
      <c r="P30" s="50"/>
      <c r="Q30" s="50">
        <v>7.0000000000000007E-2</v>
      </c>
      <c r="R30" s="50"/>
      <c r="S30" s="50"/>
      <c r="T30" s="46" t="s">
        <v>1071</v>
      </c>
      <c r="U30" s="46"/>
      <c r="V30" s="51"/>
      <c r="W30" s="62"/>
      <c r="X30" s="62"/>
      <c r="Y30" s="23" t="str">
        <f>IF(M30&lt;&gt;"",$H30*M30,"")</f>
        <v/>
      </c>
      <c r="Z30" s="23" t="str">
        <f>IF(N30&lt;&gt;"",$H30*N30,"")</f>
        <v/>
      </c>
      <c r="AA30" s="19">
        <f>IF(OR(M30&lt;&gt;"",N30&lt;&gt;""),1,0)</f>
        <v>0</v>
      </c>
      <c r="AB30" s="19">
        <f>IF(M30&lt;&gt;0,1,0)</f>
        <v>1</v>
      </c>
      <c r="AC30" s="19">
        <f>IF(N30&lt;&gt;0,1,0)</f>
        <v>0</v>
      </c>
      <c r="AD30" s="23" t="str">
        <f>IF(W30&lt;&gt;"",$H30*W30,"")</f>
        <v/>
      </c>
      <c r="AE30" s="23" t="str">
        <f>IF(X30&lt;&gt;"",$H30*X30,"")</f>
        <v/>
      </c>
    </row>
    <row r="31" spans="2:31" x14ac:dyDescent="0.25">
      <c r="B31" s="18">
        <f>IF(G31="","",B30+1)</f>
        <v>9</v>
      </c>
      <c r="C31" s="25">
        <v>5200000009257</v>
      </c>
      <c r="D31" s="19"/>
      <c r="E31" s="19"/>
      <c r="F31" s="20"/>
      <c r="G31" s="20" t="s">
        <v>148</v>
      </c>
      <c r="H31" s="21">
        <v>1</v>
      </c>
      <c r="I31" s="21" t="s">
        <v>994</v>
      </c>
      <c r="J31" s="46" t="s">
        <v>1070</v>
      </c>
      <c r="K31" s="46" t="s">
        <v>81</v>
      </c>
      <c r="L31" s="47"/>
      <c r="M31" s="48" t="s">
        <v>1070</v>
      </c>
      <c r="N31" s="97"/>
      <c r="O31" s="49"/>
      <c r="P31" s="50"/>
      <c r="Q31" s="50">
        <v>7.0000000000000007E-2</v>
      </c>
      <c r="R31" s="50"/>
      <c r="S31" s="50"/>
      <c r="T31" s="46" t="s">
        <v>1071</v>
      </c>
      <c r="U31" s="46"/>
      <c r="V31" s="51"/>
      <c r="W31" s="62"/>
      <c r="X31" s="62"/>
      <c r="Y31" s="23" t="str">
        <f>IF(M31&lt;&gt;"",$H31*M31,"")</f>
        <v/>
      </c>
      <c r="Z31" s="23" t="str">
        <f>IF(N31&lt;&gt;"",$H31*N31,"")</f>
        <v/>
      </c>
      <c r="AA31" s="19">
        <f>IF(OR(M31&lt;&gt;"",N31&lt;&gt;""),1,0)</f>
        <v>0</v>
      </c>
      <c r="AB31" s="19">
        <f>IF(M31&lt;&gt;0,1,0)</f>
        <v>1</v>
      </c>
      <c r="AC31" s="19">
        <f>IF(N31&lt;&gt;0,1,0)</f>
        <v>0</v>
      </c>
      <c r="AD31" s="23" t="str">
        <f>IF(W31&lt;&gt;"",$H31*W31,"")</f>
        <v/>
      </c>
      <c r="AE31" s="23" t="str">
        <f>IF(X31&lt;&gt;"",$H31*X31,"")</f>
        <v/>
      </c>
    </row>
    <row r="32" spans="2:31" x14ac:dyDescent="0.25">
      <c r="B32" s="18">
        <f>IF(G32="","",B31+1)</f>
        <v>10</v>
      </c>
      <c r="C32" s="25">
        <v>5200000008699</v>
      </c>
      <c r="D32" s="19"/>
      <c r="E32" s="19"/>
      <c r="F32" s="2"/>
      <c r="G32" s="20" t="s">
        <v>149</v>
      </c>
      <c r="H32" s="21">
        <v>1</v>
      </c>
      <c r="I32" s="21" t="s">
        <v>994</v>
      </c>
      <c r="J32" s="46" t="s">
        <v>1070</v>
      </c>
      <c r="K32" s="46" t="s">
        <v>81</v>
      </c>
      <c r="L32" s="47"/>
      <c r="M32" s="48" t="s">
        <v>1070</v>
      </c>
      <c r="N32" s="97"/>
      <c r="O32" s="49"/>
      <c r="P32" s="50"/>
      <c r="Q32" s="50">
        <v>7.0000000000000007E-2</v>
      </c>
      <c r="R32" s="50"/>
      <c r="S32" s="50"/>
      <c r="T32" s="46" t="s">
        <v>1071</v>
      </c>
      <c r="U32" s="46"/>
      <c r="V32" s="51"/>
      <c r="W32" s="62"/>
      <c r="X32" s="62"/>
      <c r="Y32" s="23" t="str">
        <f>IF(M32&lt;&gt;"",$H32*M32,"")</f>
        <v/>
      </c>
      <c r="Z32" s="23" t="str">
        <f>IF(N32&lt;&gt;"",$H32*N32,"")</f>
        <v/>
      </c>
      <c r="AA32" s="19">
        <f>IF(OR(M32&lt;&gt;"",N32&lt;&gt;""),1,0)</f>
        <v>0</v>
      </c>
      <c r="AB32" s="19">
        <f>IF(M32&lt;&gt;0,1,0)</f>
        <v>1</v>
      </c>
      <c r="AC32" s="19">
        <f>IF(N32&lt;&gt;0,1,0)</f>
        <v>0</v>
      </c>
      <c r="AD32" s="23" t="str">
        <f>IF(W32&lt;&gt;"",$H32*W32,"")</f>
        <v/>
      </c>
      <c r="AE32" s="23" t="str">
        <f>IF(X32&lt;&gt;"",$H32*X32,"")</f>
        <v/>
      </c>
    </row>
    <row r="33" spans="2:31" x14ac:dyDescent="0.25">
      <c r="B33" s="18">
        <f>IF(G33="","",B32+1)</f>
        <v>11</v>
      </c>
      <c r="C33" s="25">
        <v>5200000001726</v>
      </c>
      <c r="D33" s="19"/>
      <c r="E33" s="19"/>
      <c r="F33" s="20"/>
      <c r="G33" s="20" t="s">
        <v>150</v>
      </c>
      <c r="H33" s="21">
        <v>7</v>
      </c>
      <c r="I33" s="21" t="s">
        <v>994</v>
      </c>
      <c r="J33" s="46" t="s">
        <v>1070</v>
      </c>
      <c r="K33" s="46" t="s">
        <v>81</v>
      </c>
      <c r="L33" s="47"/>
      <c r="M33" s="48" t="s">
        <v>1070</v>
      </c>
      <c r="N33" s="97"/>
      <c r="O33" s="49"/>
      <c r="P33" s="50"/>
      <c r="Q33" s="50">
        <v>7.0000000000000007E-2</v>
      </c>
      <c r="R33" s="50"/>
      <c r="S33" s="50"/>
      <c r="T33" s="46" t="s">
        <v>1071</v>
      </c>
      <c r="U33" s="46"/>
      <c r="V33" s="51"/>
      <c r="W33" s="62"/>
      <c r="X33" s="62"/>
      <c r="Y33" s="23" t="str">
        <f>IF(M33&lt;&gt;"",$H33*M33,"")</f>
        <v/>
      </c>
      <c r="Z33" s="23" t="str">
        <f>IF(N33&lt;&gt;"",$H33*N33,"")</f>
        <v/>
      </c>
      <c r="AA33" s="19">
        <f>IF(OR(M33&lt;&gt;"",N33&lt;&gt;""),1,0)</f>
        <v>0</v>
      </c>
      <c r="AB33" s="19">
        <f>IF(M33&lt;&gt;0,1,0)</f>
        <v>1</v>
      </c>
      <c r="AC33" s="19">
        <f>IF(N33&lt;&gt;0,1,0)</f>
        <v>0</v>
      </c>
      <c r="AD33" s="23" t="str">
        <f>IF(W33&lt;&gt;"",$H33*W33,"")</f>
        <v/>
      </c>
      <c r="AE33" s="23" t="str">
        <f>IF(X33&lt;&gt;"",$H33*X33,"")</f>
        <v/>
      </c>
    </row>
    <row r="34" spans="2:31" x14ac:dyDescent="0.25">
      <c r="B34" s="18">
        <f>IF(G34="","",B33+1)</f>
        <v>12</v>
      </c>
      <c r="C34" s="25">
        <v>5200000002736</v>
      </c>
      <c r="D34" s="19"/>
      <c r="E34" s="19"/>
      <c r="F34" s="2"/>
      <c r="G34" s="20" t="s">
        <v>151</v>
      </c>
      <c r="H34" s="21">
        <v>1</v>
      </c>
      <c r="I34" s="21" t="s">
        <v>994</v>
      </c>
      <c r="J34" s="46" t="s">
        <v>1070</v>
      </c>
      <c r="K34" s="46" t="s">
        <v>81</v>
      </c>
      <c r="L34" s="47"/>
      <c r="M34" s="48" t="s">
        <v>1070</v>
      </c>
      <c r="N34" s="97"/>
      <c r="O34" s="49"/>
      <c r="P34" s="50"/>
      <c r="Q34" s="50">
        <v>7.0000000000000007E-2</v>
      </c>
      <c r="R34" s="50"/>
      <c r="S34" s="50"/>
      <c r="T34" s="46" t="s">
        <v>1071</v>
      </c>
      <c r="U34" s="46"/>
      <c r="V34" s="51"/>
      <c r="W34" s="62"/>
      <c r="X34" s="62"/>
      <c r="Y34" s="23" t="str">
        <f>IF(M34&lt;&gt;"",$H34*M34,"")</f>
        <v/>
      </c>
      <c r="Z34" s="23" t="str">
        <f>IF(N34&lt;&gt;"",$H34*N34,"")</f>
        <v/>
      </c>
      <c r="AA34" s="19">
        <f>IF(OR(M34&lt;&gt;"",N34&lt;&gt;""),1,0)</f>
        <v>0</v>
      </c>
      <c r="AB34" s="19">
        <f>IF(M34&lt;&gt;0,1,0)</f>
        <v>1</v>
      </c>
      <c r="AC34" s="19">
        <f>IF(N34&lt;&gt;0,1,0)</f>
        <v>0</v>
      </c>
      <c r="AD34" s="23" t="str">
        <f>IF(W34&lt;&gt;"",$H34*W34,"")</f>
        <v/>
      </c>
      <c r="AE34" s="23" t="str">
        <f>IF(X34&lt;&gt;"",$H34*X34,"")</f>
        <v/>
      </c>
    </row>
    <row r="35" spans="2:31" x14ac:dyDescent="0.25">
      <c r="B35" s="18">
        <f>IF(G35="","",B34+1)</f>
        <v>13</v>
      </c>
      <c r="C35" s="25">
        <v>5200000013090</v>
      </c>
      <c r="D35" s="19"/>
      <c r="E35" s="19"/>
      <c r="F35" s="20"/>
      <c r="G35" s="20" t="s">
        <v>152</v>
      </c>
      <c r="H35" s="21">
        <v>1</v>
      </c>
      <c r="I35" s="21" t="s">
        <v>994</v>
      </c>
      <c r="J35" s="46" t="s">
        <v>1070</v>
      </c>
      <c r="K35" s="46" t="s">
        <v>81</v>
      </c>
      <c r="L35" s="47"/>
      <c r="M35" s="48" t="s">
        <v>1070</v>
      </c>
      <c r="N35" s="97"/>
      <c r="O35" s="49"/>
      <c r="P35" s="50"/>
      <c r="Q35" s="50">
        <v>7.0000000000000007E-2</v>
      </c>
      <c r="R35" s="50"/>
      <c r="S35" s="50"/>
      <c r="T35" s="46" t="s">
        <v>1071</v>
      </c>
      <c r="U35" s="46"/>
      <c r="V35" s="51"/>
      <c r="W35" s="62"/>
      <c r="X35" s="62"/>
      <c r="Y35" s="23" t="str">
        <f>IF(M35&lt;&gt;"",$H35*M35,"")</f>
        <v/>
      </c>
      <c r="Z35" s="23" t="str">
        <f>IF(N35&lt;&gt;"",$H35*N35,"")</f>
        <v/>
      </c>
      <c r="AA35" s="19">
        <f>IF(OR(M35&lt;&gt;"",N35&lt;&gt;""),1,0)</f>
        <v>0</v>
      </c>
      <c r="AB35" s="19">
        <f>IF(M35&lt;&gt;0,1,0)</f>
        <v>1</v>
      </c>
      <c r="AC35" s="19">
        <f>IF(N35&lt;&gt;0,1,0)</f>
        <v>0</v>
      </c>
      <c r="AD35" s="23" t="str">
        <f>IF(W35&lt;&gt;"",$H35*W35,"")</f>
        <v/>
      </c>
      <c r="AE35" s="23" t="str">
        <f>IF(X35&lt;&gt;"",$H35*X35,"")</f>
        <v/>
      </c>
    </row>
    <row r="36" spans="2:31" x14ac:dyDescent="0.25">
      <c r="B36" s="18">
        <f>IF(G36="","",B35+1)</f>
        <v>14</v>
      </c>
      <c r="C36" s="25">
        <v>5200000000714</v>
      </c>
      <c r="D36" s="19"/>
      <c r="E36" s="19"/>
      <c r="F36" s="2"/>
      <c r="G36" s="20" t="s">
        <v>153</v>
      </c>
      <c r="H36" s="21">
        <v>13</v>
      </c>
      <c r="I36" s="21" t="s">
        <v>994</v>
      </c>
      <c r="J36" s="46" t="s">
        <v>1070</v>
      </c>
      <c r="K36" s="46" t="s">
        <v>81</v>
      </c>
      <c r="L36" s="47"/>
      <c r="M36" s="48" t="s">
        <v>1070</v>
      </c>
      <c r="N36" s="97"/>
      <c r="O36" s="49"/>
      <c r="P36" s="50"/>
      <c r="Q36" s="50">
        <v>7.0000000000000007E-2</v>
      </c>
      <c r="R36" s="50"/>
      <c r="S36" s="50"/>
      <c r="T36" s="46" t="s">
        <v>1071</v>
      </c>
      <c r="U36" s="46"/>
      <c r="V36" s="51"/>
      <c r="W36" s="62"/>
      <c r="X36" s="62"/>
      <c r="Y36" s="23" t="str">
        <f>IF(M36&lt;&gt;"",$H36*M36,"")</f>
        <v/>
      </c>
      <c r="Z36" s="23" t="str">
        <f>IF(N36&lt;&gt;"",$H36*N36,"")</f>
        <v/>
      </c>
      <c r="AA36" s="19">
        <f>IF(OR(M36&lt;&gt;"",N36&lt;&gt;""),1,0)</f>
        <v>0</v>
      </c>
      <c r="AB36" s="19">
        <f>IF(M36&lt;&gt;0,1,0)</f>
        <v>1</v>
      </c>
      <c r="AC36" s="19">
        <f>IF(N36&lt;&gt;0,1,0)</f>
        <v>0</v>
      </c>
      <c r="AD36" s="23" t="str">
        <f>IF(W36&lt;&gt;"",$H36*W36,"")</f>
        <v/>
      </c>
      <c r="AE36" s="23" t="str">
        <f>IF(X36&lt;&gt;"",$H36*X36,"")</f>
        <v/>
      </c>
    </row>
    <row r="37" spans="2:31" x14ac:dyDescent="0.25">
      <c r="B37" s="18">
        <f>IF(G37="","",B36+1)</f>
        <v>15</v>
      </c>
      <c r="C37" s="25">
        <v>5200000016012</v>
      </c>
      <c r="D37" s="19"/>
      <c r="E37" s="19"/>
      <c r="F37" s="20"/>
      <c r="G37" s="20" t="s">
        <v>154</v>
      </c>
      <c r="H37" s="21">
        <v>1</v>
      </c>
      <c r="I37" s="21" t="s">
        <v>994</v>
      </c>
      <c r="J37" s="46" t="s">
        <v>1070</v>
      </c>
      <c r="K37" s="46" t="s">
        <v>81</v>
      </c>
      <c r="L37" s="47"/>
      <c r="M37" s="48" t="s">
        <v>1070</v>
      </c>
      <c r="N37" s="97"/>
      <c r="O37" s="49"/>
      <c r="P37" s="50"/>
      <c r="Q37" s="50">
        <v>7.0000000000000007E-2</v>
      </c>
      <c r="R37" s="50"/>
      <c r="S37" s="50"/>
      <c r="T37" s="46" t="s">
        <v>1071</v>
      </c>
      <c r="U37" s="46"/>
      <c r="V37" s="51"/>
      <c r="W37" s="62"/>
      <c r="X37" s="62"/>
      <c r="Y37" s="23" t="str">
        <f>IF(M37&lt;&gt;"",$H37*M37,"")</f>
        <v/>
      </c>
      <c r="Z37" s="23" t="str">
        <f>IF(N37&lt;&gt;"",$H37*N37,"")</f>
        <v/>
      </c>
      <c r="AA37" s="19">
        <f>IF(OR(M37&lt;&gt;"",N37&lt;&gt;""),1,0)</f>
        <v>0</v>
      </c>
      <c r="AB37" s="19">
        <f>IF(M37&lt;&gt;0,1,0)</f>
        <v>1</v>
      </c>
      <c r="AC37" s="19">
        <f>IF(N37&lt;&gt;0,1,0)</f>
        <v>0</v>
      </c>
      <c r="AD37" s="23" t="str">
        <f>IF(W37&lt;&gt;"",$H37*W37,"")</f>
        <v/>
      </c>
      <c r="AE37" s="23" t="str">
        <f>IF(X37&lt;&gt;"",$H37*X37,"")</f>
        <v/>
      </c>
    </row>
    <row r="38" spans="2:31" x14ac:dyDescent="0.25">
      <c r="B38" s="18">
        <f>IF(G38="","",B37+1)</f>
        <v>16</v>
      </c>
      <c r="C38" s="25">
        <v>5200000013890</v>
      </c>
      <c r="D38" s="19"/>
      <c r="E38" s="19"/>
      <c r="F38" s="2"/>
      <c r="G38" s="20" t="s">
        <v>155</v>
      </c>
      <c r="H38" s="21">
        <v>1</v>
      </c>
      <c r="I38" s="21" t="s">
        <v>994</v>
      </c>
      <c r="J38" s="46">
        <v>35061010</v>
      </c>
      <c r="K38" s="46" t="s">
        <v>104</v>
      </c>
      <c r="L38" s="47"/>
      <c r="M38" s="48">
        <v>63.924242424242429</v>
      </c>
      <c r="N38" s="97"/>
      <c r="O38" s="49"/>
      <c r="P38" s="50"/>
      <c r="Q38" s="50">
        <v>7.0000000000000007E-2</v>
      </c>
      <c r="R38" s="50"/>
      <c r="S38" s="50"/>
      <c r="T38" s="46" t="s">
        <v>1071</v>
      </c>
      <c r="U38" s="46"/>
      <c r="V38" s="51"/>
      <c r="W38" s="62"/>
      <c r="X38" s="62"/>
      <c r="Y38" s="23">
        <f>IF(M38&lt;&gt;"",$H38*M38,"")</f>
        <v>63.924242424242429</v>
      </c>
      <c r="Z38" s="23" t="str">
        <f>IF(N38&lt;&gt;"",$H38*N38,"")</f>
        <v/>
      </c>
      <c r="AA38" s="19">
        <f>IF(OR(M38&lt;&gt;"",N38&lt;&gt;""),1,0)</f>
        <v>1</v>
      </c>
      <c r="AB38" s="19">
        <f>IF(M38&lt;&gt;0,1,0)</f>
        <v>1</v>
      </c>
      <c r="AC38" s="19">
        <f>IF(N38&lt;&gt;0,1,0)</f>
        <v>0</v>
      </c>
      <c r="AD38" s="23" t="str">
        <f>IF(W38&lt;&gt;"",$H38*W38,"")</f>
        <v/>
      </c>
      <c r="AE38" s="23" t="str">
        <f>IF(X38&lt;&gt;"",$H38*X38,"")</f>
        <v/>
      </c>
    </row>
    <row r="39" spans="2:31" x14ac:dyDescent="0.25">
      <c r="B39" s="18">
        <f>IF(G39="","",B38+1)</f>
        <v>17</v>
      </c>
      <c r="C39" s="25">
        <v>5200000007527</v>
      </c>
      <c r="D39" s="19"/>
      <c r="E39" s="19"/>
      <c r="F39" s="20"/>
      <c r="G39" s="20" t="s">
        <v>156</v>
      </c>
      <c r="H39" s="21">
        <v>1</v>
      </c>
      <c r="I39" s="21" t="s">
        <v>994</v>
      </c>
      <c r="J39" s="46" t="s">
        <v>1070</v>
      </c>
      <c r="K39" s="46" t="s">
        <v>81</v>
      </c>
      <c r="L39" s="47"/>
      <c r="M39" s="48" t="s">
        <v>1070</v>
      </c>
      <c r="N39" s="97"/>
      <c r="O39" s="49"/>
      <c r="P39" s="50"/>
      <c r="Q39" s="50">
        <v>7.0000000000000007E-2</v>
      </c>
      <c r="R39" s="50"/>
      <c r="S39" s="50"/>
      <c r="T39" s="46" t="s">
        <v>1071</v>
      </c>
      <c r="U39" s="46"/>
      <c r="V39" s="51"/>
      <c r="W39" s="62"/>
      <c r="X39" s="62"/>
      <c r="Y39" s="23" t="str">
        <f>IF(M39&lt;&gt;"",$H39*M39,"")</f>
        <v/>
      </c>
      <c r="Z39" s="23" t="str">
        <f>IF(N39&lt;&gt;"",$H39*N39,"")</f>
        <v/>
      </c>
      <c r="AA39" s="19">
        <f>IF(OR(M39&lt;&gt;"",N39&lt;&gt;""),1,0)</f>
        <v>0</v>
      </c>
      <c r="AB39" s="19">
        <f>IF(M39&lt;&gt;0,1,0)</f>
        <v>1</v>
      </c>
      <c r="AC39" s="19">
        <f>IF(N39&lt;&gt;0,1,0)</f>
        <v>0</v>
      </c>
      <c r="AD39" s="23" t="str">
        <f>IF(W39&lt;&gt;"",$H39*W39,"")</f>
        <v/>
      </c>
      <c r="AE39" s="23" t="str">
        <f>IF(X39&lt;&gt;"",$H39*X39,"")</f>
        <v/>
      </c>
    </row>
    <row r="40" spans="2:31" x14ac:dyDescent="0.25">
      <c r="B40" s="18">
        <f>IF(G40="","",B39+1)</f>
        <v>18</v>
      </c>
      <c r="C40" s="25">
        <v>5200000010016</v>
      </c>
      <c r="D40" s="19"/>
      <c r="E40" s="19"/>
      <c r="F40" s="20"/>
      <c r="G40" s="20" t="s">
        <v>157</v>
      </c>
      <c r="H40" s="21">
        <v>1</v>
      </c>
      <c r="I40" s="21" t="s">
        <v>994</v>
      </c>
      <c r="J40" s="46">
        <v>35061010</v>
      </c>
      <c r="K40" s="46" t="s">
        <v>104</v>
      </c>
      <c r="L40" s="47"/>
      <c r="M40" s="48">
        <v>57.648484848484848</v>
      </c>
      <c r="N40" s="97"/>
      <c r="O40" s="49"/>
      <c r="P40" s="50"/>
      <c r="Q40" s="50">
        <v>7.0000000000000007E-2</v>
      </c>
      <c r="R40" s="50"/>
      <c r="S40" s="50"/>
      <c r="T40" s="46" t="s">
        <v>1071</v>
      </c>
      <c r="U40" s="46"/>
      <c r="V40" s="51"/>
      <c r="W40" s="62"/>
      <c r="X40" s="62"/>
      <c r="Y40" s="23">
        <f>IF(M40&lt;&gt;"",$H40*M40,"")</f>
        <v>57.648484848484848</v>
      </c>
      <c r="Z40" s="23" t="str">
        <f>IF(N40&lt;&gt;"",$H40*N40,"")</f>
        <v/>
      </c>
      <c r="AA40" s="19">
        <f>IF(OR(M40&lt;&gt;"",N40&lt;&gt;""),1,0)</f>
        <v>1</v>
      </c>
      <c r="AB40" s="19">
        <f>IF(M40&lt;&gt;0,1,0)</f>
        <v>1</v>
      </c>
      <c r="AC40" s="19">
        <f>IF(N40&lt;&gt;0,1,0)</f>
        <v>0</v>
      </c>
      <c r="AD40" s="23" t="str">
        <f>IF(W40&lt;&gt;"",$H40*W40,"")</f>
        <v/>
      </c>
      <c r="AE40" s="23" t="str">
        <f>IF(X40&lt;&gt;"",$H40*X40,"")</f>
        <v/>
      </c>
    </row>
    <row r="41" spans="2:31" x14ac:dyDescent="0.25">
      <c r="B41" s="18">
        <f>IF(G41="","",B40+1)</f>
        <v>19</v>
      </c>
      <c r="C41" s="25">
        <v>5200000015858</v>
      </c>
      <c r="D41" s="19"/>
      <c r="E41" s="19"/>
      <c r="F41" s="20"/>
      <c r="G41" s="20" t="s">
        <v>158</v>
      </c>
      <c r="H41" s="21">
        <v>1</v>
      </c>
      <c r="I41" s="21" t="s">
        <v>994</v>
      </c>
      <c r="J41" s="46" t="s">
        <v>1070</v>
      </c>
      <c r="K41" s="46" t="s">
        <v>81</v>
      </c>
      <c r="L41" s="47"/>
      <c r="M41" s="48" t="s">
        <v>1070</v>
      </c>
      <c r="N41" s="97"/>
      <c r="O41" s="49"/>
      <c r="P41" s="50"/>
      <c r="Q41" s="50">
        <v>7.0000000000000007E-2</v>
      </c>
      <c r="R41" s="50"/>
      <c r="S41" s="50"/>
      <c r="T41" s="46" t="s">
        <v>1071</v>
      </c>
      <c r="U41" s="46"/>
      <c r="V41" s="51"/>
      <c r="W41" s="62"/>
      <c r="X41" s="62"/>
      <c r="Y41" s="23" t="str">
        <f>IF(M41&lt;&gt;"",$H41*M41,"")</f>
        <v/>
      </c>
      <c r="Z41" s="23" t="str">
        <f>IF(N41&lt;&gt;"",$H41*N41,"")</f>
        <v/>
      </c>
      <c r="AA41" s="19">
        <f>IF(OR(M41&lt;&gt;"",N41&lt;&gt;""),1,0)</f>
        <v>0</v>
      </c>
      <c r="AB41" s="19">
        <f>IF(M41&lt;&gt;0,1,0)</f>
        <v>1</v>
      </c>
      <c r="AC41" s="19">
        <f>IF(N41&lt;&gt;0,1,0)</f>
        <v>0</v>
      </c>
      <c r="AD41" s="23" t="str">
        <f>IF(W41&lt;&gt;"",$H41*W41,"")</f>
        <v/>
      </c>
      <c r="AE41" s="23" t="str">
        <f>IF(X41&lt;&gt;"",$H41*X41,"")</f>
        <v/>
      </c>
    </row>
    <row r="42" spans="2:31" x14ac:dyDescent="0.25">
      <c r="B42" s="18">
        <f>IF(G42="","",B41+1)</f>
        <v>20</v>
      </c>
      <c r="C42" s="25">
        <v>6600000000503</v>
      </c>
      <c r="D42" s="19"/>
      <c r="E42" s="19"/>
      <c r="F42" s="2"/>
      <c r="G42" s="20" t="s">
        <v>159</v>
      </c>
      <c r="H42" s="21">
        <v>1</v>
      </c>
      <c r="I42" s="21" t="s">
        <v>994</v>
      </c>
      <c r="J42" s="46">
        <v>35061010</v>
      </c>
      <c r="K42" s="46" t="s">
        <v>104</v>
      </c>
      <c r="L42" s="47"/>
      <c r="M42" s="48">
        <v>63.924242424242429</v>
      </c>
      <c r="N42" s="97"/>
      <c r="O42" s="49"/>
      <c r="P42" s="50"/>
      <c r="Q42" s="50">
        <v>7.0000000000000007E-2</v>
      </c>
      <c r="R42" s="50"/>
      <c r="S42" s="50"/>
      <c r="T42" s="46" t="s">
        <v>1071</v>
      </c>
      <c r="U42" s="46"/>
      <c r="V42" s="51"/>
      <c r="W42" s="62"/>
      <c r="X42" s="62"/>
      <c r="Y42" s="23">
        <f>IF(M42&lt;&gt;"",$H42*M42,"")</f>
        <v>63.924242424242429</v>
      </c>
      <c r="Z42" s="23" t="str">
        <f>IF(N42&lt;&gt;"",$H42*N42,"")</f>
        <v/>
      </c>
      <c r="AA42" s="19">
        <f>IF(OR(M42&lt;&gt;"",N42&lt;&gt;""),1,0)</f>
        <v>1</v>
      </c>
      <c r="AB42" s="19">
        <f>IF(M42&lt;&gt;0,1,0)</f>
        <v>1</v>
      </c>
      <c r="AC42" s="19">
        <f>IF(N42&lt;&gt;0,1,0)</f>
        <v>0</v>
      </c>
      <c r="AD42" s="23" t="str">
        <f>IF(W42&lt;&gt;"",$H42*W42,"")</f>
        <v/>
      </c>
      <c r="AE42" s="23" t="str">
        <f>IF(X42&lt;&gt;"",$H42*X42,"")</f>
        <v/>
      </c>
    </row>
    <row r="43" spans="2:31" x14ac:dyDescent="0.25">
      <c r="B43" s="18">
        <f>IF(G43="","",B42+1)</f>
        <v>21</v>
      </c>
      <c r="C43" s="25">
        <v>5200000000169</v>
      </c>
      <c r="D43" s="19"/>
      <c r="E43" s="19"/>
      <c r="F43" s="20"/>
      <c r="G43" s="20" t="s">
        <v>160</v>
      </c>
      <c r="H43" s="21">
        <v>13</v>
      </c>
      <c r="I43" s="21" t="s">
        <v>994</v>
      </c>
      <c r="J43" s="46" t="s">
        <v>1070</v>
      </c>
      <c r="K43" s="46" t="s">
        <v>81</v>
      </c>
      <c r="L43" s="47"/>
      <c r="M43" s="48" t="s">
        <v>1070</v>
      </c>
      <c r="N43" s="97"/>
      <c r="O43" s="49"/>
      <c r="P43" s="50"/>
      <c r="Q43" s="50">
        <v>7.0000000000000007E-2</v>
      </c>
      <c r="R43" s="50"/>
      <c r="S43" s="50"/>
      <c r="T43" s="46" t="s">
        <v>1071</v>
      </c>
      <c r="U43" s="46"/>
      <c r="V43" s="51"/>
      <c r="W43" s="62"/>
      <c r="X43" s="62"/>
      <c r="Y43" s="23" t="str">
        <f>IF(M43&lt;&gt;"",$H43*M43,"")</f>
        <v/>
      </c>
      <c r="Z43" s="23" t="str">
        <f>IF(N43&lt;&gt;"",$H43*N43,"")</f>
        <v/>
      </c>
      <c r="AA43" s="19">
        <f>IF(OR(M43&lt;&gt;"",N43&lt;&gt;""),1,0)</f>
        <v>0</v>
      </c>
      <c r="AB43" s="19">
        <f>IF(M43&lt;&gt;0,1,0)</f>
        <v>1</v>
      </c>
      <c r="AC43" s="19">
        <f>IF(N43&lt;&gt;0,1,0)</f>
        <v>0</v>
      </c>
      <c r="AD43" s="23" t="str">
        <f>IF(W43&lt;&gt;"",$H43*W43,"")</f>
        <v/>
      </c>
      <c r="AE43" s="23" t="str">
        <f>IF(X43&lt;&gt;"",$H43*X43,"")</f>
        <v/>
      </c>
    </row>
    <row r="44" spans="2:31" x14ac:dyDescent="0.25">
      <c r="B44" s="18">
        <f>IF(G44="","",B43+1)</f>
        <v>22</v>
      </c>
      <c r="C44" s="25">
        <v>5200000000270</v>
      </c>
      <c r="D44" s="19"/>
      <c r="E44" s="19"/>
      <c r="F44" s="20"/>
      <c r="G44" s="20" t="s">
        <v>161</v>
      </c>
      <c r="H44" s="21">
        <v>17</v>
      </c>
      <c r="I44" s="21" t="s">
        <v>994</v>
      </c>
      <c r="J44" s="46" t="s">
        <v>1070</v>
      </c>
      <c r="K44" s="46" t="s">
        <v>81</v>
      </c>
      <c r="L44" s="47"/>
      <c r="M44" s="48" t="s">
        <v>1070</v>
      </c>
      <c r="N44" s="97"/>
      <c r="O44" s="49"/>
      <c r="P44" s="50"/>
      <c r="Q44" s="50">
        <v>7.0000000000000007E-2</v>
      </c>
      <c r="R44" s="50"/>
      <c r="S44" s="50"/>
      <c r="T44" s="46" t="s">
        <v>1071</v>
      </c>
      <c r="U44" s="46"/>
      <c r="V44" s="51"/>
      <c r="W44" s="62"/>
      <c r="X44" s="62"/>
      <c r="Y44" s="23" t="str">
        <f>IF(M44&lt;&gt;"",$H44*M44,"")</f>
        <v/>
      </c>
      <c r="Z44" s="23" t="str">
        <f>IF(N44&lt;&gt;"",$H44*N44,"")</f>
        <v/>
      </c>
      <c r="AA44" s="19">
        <f>IF(OR(M44&lt;&gt;"",N44&lt;&gt;""),1,0)</f>
        <v>0</v>
      </c>
      <c r="AB44" s="19">
        <f>IF(M44&lt;&gt;0,1,0)</f>
        <v>1</v>
      </c>
      <c r="AC44" s="19">
        <f>IF(N44&lt;&gt;0,1,0)</f>
        <v>0</v>
      </c>
      <c r="AD44" s="23" t="str">
        <f>IF(W44&lt;&gt;"",$H44*W44,"")</f>
        <v/>
      </c>
      <c r="AE44" s="23" t="str">
        <f>IF(X44&lt;&gt;"",$H44*X44,"")</f>
        <v/>
      </c>
    </row>
    <row r="45" spans="2:31" x14ac:dyDescent="0.25">
      <c r="B45" s="18">
        <f>IF(G45="","",B44+1)</f>
        <v>23</v>
      </c>
      <c r="C45" s="25">
        <v>5200000010017</v>
      </c>
      <c r="D45" s="19"/>
      <c r="E45" s="19"/>
      <c r="F45" s="20"/>
      <c r="G45" s="20" t="s">
        <v>162</v>
      </c>
      <c r="H45" s="21">
        <v>1</v>
      </c>
      <c r="I45" s="21" t="s">
        <v>994</v>
      </c>
      <c r="J45" s="46" t="s">
        <v>1070</v>
      </c>
      <c r="K45" s="46" t="s">
        <v>81</v>
      </c>
      <c r="L45" s="47"/>
      <c r="M45" s="48" t="s">
        <v>1070</v>
      </c>
      <c r="N45" s="97"/>
      <c r="O45" s="49"/>
      <c r="P45" s="50"/>
      <c r="Q45" s="50">
        <v>7.0000000000000007E-2</v>
      </c>
      <c r="R45" s="50"/>
      <c r="S45" s="50"/>
      <c r="T45" s="46" t="s">
        <v>1071</v>
      </c>
      <c r="U45" s="46"/>
      <c r="V45" s="51"/>
      <c r="W45" s="62"/>
      <c r="X45" s="62"/>
      <c r="Y45" s="23" t="str">
        <f>IF(M45&lt;&gt;"",$H45*M45,"")</f>
        <v/>
      </c>
      <c r="Z45" s="23" t="str">
        <f>IF(N45&lt;&gt;"",$H45*N45,"")</f>
        <v/>
      </c>
      <c r="AA45" s="19">
        <f>IF(OR(M45&lt;&gt;"",N45&lt;&gt;""),1,0)</f>
        <v>0</v>
      </c>
      <c r="AB45" s="19">
        <f>IF(M45&lt;&gt;0,1,0)</f>
        <v>1</v>
      </c>
      <c r="AC45" s="19">
        <f>IF(N45&lt;&gt;0,1,0)</f>
        <v>0</v>
      </c>
      <c r="AD45" s="23" t="str">
        <f>IF(W45&lt;&gt;"",$H45*W45,"")</f>
        <v/>
      </c>
      <c r="AE45" s="23" t="str">
        <f>IF(X45&lt;&gt;"",$H45*X45,"")</f>
        <v/>
      </c>
    </row>
    <row r="46" spans="2:31" x14ac:dyDescent="0.25">
      <c r="B46" s="18">
        <f>IF(G46="","",B45+1)</f>
        <v>24</v>
      </c>
      <c r="C46" s="25">
        <v>6600000000510</v>
      </c>
      <c r="D46" s="19"/>
      <c r="E46" s="19"/>
      <c r="F46" s="2"/>
      <c r="G46" s="20" t="s">
        <v>163</v>
      </c>
      <c r="H46" s="21">
        <v>1</v>
      </c>
      <c r="I46" s="21" t="s">
        <v>994</v>
      </c>
      <c r="J46" s="46" t="s">
        <v>1070</v>
      </c>
      <c r="K46" s="46" t="s">
        <v>81</v>
      </c>
      <c r="L46" s="47"/>
      <c r="M46" s="48" t="s">
        <v>1070</v>
      </c>
      <c r="N46" s="97"/>
      <c r="O46" s="49"/>
      <c r="P46" s="50"/>
      <c r="Q46" s="50">
        <v>7.0000000000000007E-2</v>
      </c>
      <c r="R46" s="50"/>
      <c r="S46" s="50"/>
      <c r="T46" s="46" t="s">
        <v>1071</v>
      </c>
      <c r="U46" s="46"/>
      <c r="V46" s="51"/>
      <c r="W46" s="62"/>
      <c r="X46" s="62"/>
      <c r="Y46" s="23" t="str">
        <f>IF(M46&lt;&gt;"",$H46*M46,"")</f>
        <v/>
      </c>
      <c r="Z46" s="23" t="str">
        <f>IF(N46&lt;&gt;"",$H46*N46,"")</f>
        <v/>
      </c>
      <c r="AA46" s="19">
        <f>IF(OR(M46&lt;&gt;"",N46&lt;&gt;""),1,0)</f>
        <v>0</v>
      </c>
      <c r="AB46" s="19">
        <f>IF(M46&lt;&gt;0,1,0)</f>
        <v>1</v>
      </c>
      <c r="AC46" s="19">
        <f>IF(N46&lt;&gt;0,1,0)</f>
        <v>0</v>
      </c>
      <c r="AD46" s="23" t="str">
        <f>IF(W46&lt;&gt;"",$H46*W46,"")</f>
        <v/>
      </c>
      <c r="AE46" s="23" t="str">
        <f>IF(X46&lt;&gt;"",$H46*X46,"")</f>
        <v/>
      </c>
    </row>
    <row r="47" spans="2:31" x14ac:dyDescent="0.25">
      <c r="B47" s="18">
        <f>IF(G47="","",B46+1)</f>
        <v>25</v>
      </c>
      <c r="C47" s="25">
        <v>5200000007482</v>
      </c>
      <c r="D47" s="19"/>
      <c r="E47" s="19"/>
      <c r="F47" s="20"/>
      <c r="G47" s="20" t="s">
        <v>995</v>
      </c>
      <c r="H47" s="21">
        <v>95</v>
      </c>
      <c r="I47" s="21" t="s">
        <v>994</v>
      </c>
      <c r="J47" s="46" t="s">
        <v>1070</v>
      </c>
      <c r="K47" s="46" t="s">
        <v>81</v>
      </c>
      <c r="L47" s="47"/>
      <c r="M47" s="48" t="s">
        <v>1070</v>
      </c>
      <c r="N47" s="97"/>
      <c r="O47" s="49"/>
      <c r="P47" s="50"/>
      <c r="Q47" s="50">
        <v>7.0000000000000007E-2</v>
      </c>
      <c r="R47" s="50"/>
      <c r="S47" s="50"/>
      <c r="T47" s="46" t="s">
        <v>1071</v>
      </c>
      <c r="U47" s="46"/>
      <c r="V47" s="51"/>
      <c r="W47" s="62"/>
      <c r="X47" s="62"/>
      <c r="Y47" s="23" t="str">
        <f>IF(M47&lt;&gt;"",$H47*M47,"")</f>
        <v/>
      </c>
      <c r="Z47" s="23" t="str">
        <f>IF(N47&lt;&gt;"",$H47*N47,"")</f>
        <v/>
      </c>
      <c r="AA47" s="19">
        <f>IF(OR(M47&lt;&gt;"",N47&lt;&gt;""),1,0)</f>
        <v>0</v>
      </c>
      <c r="AB47" s="19">
        <f>IF(M47&lt;&gt;0,1,0)</f>
        <v>1</v>
      </c>
      <c r="AC47" s="19">
        <f>IF(N47&lt;&gt;0,1,0)</f>
        <v>0</v>
      </c>
      <c r="AD47" s="23" t="str">
        <f>IF(W47&lt;&gt;"",$H47*W47,"")</f>
        <v/>
      </c>
      <c r="AE47" s="23" t="str">
        <f>IF(X47&lt;&gt;"",$H47*X47,"")</f>
        <v/>
      </c>
    </row>
    <row r="48" spans="2:31" x14ac:dyDescent="0.25">
      <c r="B48" s="18">
        <f>IF(G48="","",B47+1)</f>
        <v>26</v>
      </c>
      <c r="C48" s="25">
        <v>5700000000477</v>
      </c>
      <c r="D48" s="19"/>
      <c r="E48" s="19"/>
      <c r="F48" s="2"/>
      <c r="G48" s="20" t="s">
        <v>164</v>
      </c>
      <c r="H48" s="21">
        <v>1</v>
      </c>
      <c r="I48" s="21" t="s">
        <v>994</v>
      </c>
      <c r="J48" s="46" t="s">
        <v>1070</v>
      </c>
      <c r="K48" s="46" t="s">
        <v>81</v>
      </c>
      <c r="L48" s="47"/>
      <c r="M48" s="48" t="s">
        <v>1070</v>
      </c>
      <c r="N48" s="97"/>
      <c r="O48" s="49"/>
      <c r="P48" s="50"/>
      <c r="Q48" s="50">
        <v>7.0000000000000007E-2</v>
      </c>
      <c r="R48" s="50"/>
      <c r="S48" s="50"/>
      <c r="T48" s="46" t="s">
        <v>1071</v>
      </c>
      <c r="U48" s="46"/>
      <c r="V48" s="51"/>
      <c r="W48" s="62"/>
      <c r="X48" s="62"/>
      <c r="Y48" s="23" t="str">
        <f>IF(M48&lt;&gt;"",$H48*M48,"")</f>
        <v/>
      </c>
      <c r="Z48" s="23" t="str">
        <f>IF(N48&lt;&gt;"",$H48*N48,"")</f>
        <v/>
      </c>
      <c r="AA48" s="19">
        <f>IF(OR(M48&lt;&gt;"",N48&lt;&gt;""),1,0)</f>
        <v>0</v>
      </c>
      <c r="AB48" s="19">
        <f>IF(M48&lt;&gt;0,1,0)</f>
        <v>1</v>
      </c>
      <c r="AC48" s="19">
        <f>IF(N48&lt;&gt;0,1,0)</f>
        <v>0</v>
      </c>
      <c r="AD48" s="23" t="str">
        <f>IF(W48&lt;&gt;"",$H48*W48,"")</f>
        <v/>
      </c>
      <c r="AE48" s="23" t="str">
        <f>IF(X48&lt;&gt;"",$H48*X48,"")</f>
        <v/>
      </c>
    </row>
    <row r="49" spans="2:31" x14ac:dyDescent="0.25">
      <c r="B49" s="18">
        <f>IF(G49="","",B48+1)</f>
        <v>27</v>
      </c>
      <c r="C49" s="25">
        <v>5200000015640</v>
      </c>
      <c r="D49" s="19"/>
      <c r="E49" s="19"/>
      <c r="F49" s="20"/>
      <c r="G49" s="20" t="s">
        <v>165</v>
      </c>
      <c r="H49" s="21">
        <v>1</v>
      </c>
      <c r="I49" s="21" t="s">
        <v>994</v>
      </c>
      <c r="J49" s="46" t="s">
        <v>1070</v>
      </c>
      <c r="K49" s="46" t="s">
        <v>81</v>
      </c>
      <c r="L49" s="47"/>
      <c r="M49" s="48" t="s">
        <v>1070</v>
      </c>
      <c r="N49" s="97"/>
      <c r="O49" s="49"/>
      <c r="P49" s="50"/>
      <c r="Q49" s="50">
        <v>7.0000000000000007E-2</v>
      </c>
      <c r="R49" s="50"/>
      <c r="S49" s="50"/>
      <c r="T49" s="46" t="s">
        <v>1071</v>
      </c>
      <c r="U49" s="46"/>
      <c r="V49" s="51"/>
      <c r="W49" s="62"/>
      <c r="X49" s="62"/>
      <c r="Y49" s="23" t="str">
        <f>IF(M49&lt;&gt;"",$H49*M49,"")</f>
        <v/>
      </c>
      <c r="Z49" s="23" t="str">
        <f>IF(N49&lt;&gt;"",$H49*N49,"")</f>
        <v/>
      </c>
      <c r="AA49" s="19">
        <f>IF(OR(M49&lt;&gt;"",N49&lt;&gt;""),1,0)</f>
        <v>0</v>
      </c>
      <c r="AB49" s="19">
        <f>IF(M49&lt;&gt;0,1,0)</f>
        <v>1</v>
      </c>
      <c r="AC49" s="19">
        <f>IF(N49&lt;&gt;0,1,0)</f>
        <v>0</v>
      </c>
      <c r="AD49" s="23" t="str">
        <f>IF(W49&lt;&gt;"",$H49*W49,"")</f>
        <v/>
      </c>
      <c r="AE49" s="23" t="str">
        <f>IF(X49&lt;&gt;"",$H49*X49,"")</f>
        <v/>
      </c>
    </row>
    <row r="50" spans="2:31" x14ac:dyDescent="0.25">
      <c r="B50" s="18">
        <f>IF(G50="","",B49+1)</f>
        <v>28</v>
      </c>
      <c r="C50" s="25">
        <v>5200000001381</v>
      </c>
      <c r="D50" s="19"/>
      <c r="E50" s="19"/>
      <c r="F50" s="2"/>
      <c r="G50" s="20" t="s">
        <v>166</v>
      </c>
      <c r="H50" s="21">
        <v>3</v>
      </c>
      <c r="I50" s="21" t="s">
        <v>994</v>
      </c>
      <c r="J50" s="46" t="s">
        <v>1070</v>
      </c>
      <c r="K50" s="46" t="s">
        <v>81</v>
      </c>
      <c r="L50" s="47"/>
      <c r="M50" s="48" t="s">
        <v>1070</v>
      </c>
      <c r="N50" s="97"/>
      <c r="O50" s="49"/>
      <c r="P50" s="50"/>
      <c r="Q50" s="50">
        <v>7.0000000000000007E-2</v>
      </c>
      <c r="R50" s="50"/>
      <c r="S50" s="50"/>
      <c r="T50" s="46" t="s">
        <v>1071</v>
      </c>
      <c r="U50" s="46"/>
      <c r="V50" s="51"/>
      <c r="W50" s="62"/>
      <c r="X50" s="62"/>
      <c r="Y50" s="23" t="str">
        <f>IF(M50&lt;&gt;"",$H50*M50,"")</f>
        <v/>
      </c>
      <c r="Z50" s="23" t="str">
        <f>IF(N50&lt;&gt;"",$H50*N50,"")</f>
        <v/>
      </c>
      <c r="AA50" s="19">
        <f>IF(OR(M50&lt;&gt;"",N50&lt;&gt;""),1,0)</f>
        <v>0</v>
      </c>
      <c r="AB50" s="19">
        <f>IF(M50&lt;&gt;0,1,0)</f>
        <v>1</v>
      </c>
      <c r="AC50" s="19">
        <f>IF(N50&lt;&gt;0,1,0)</f>
        <v>0</v>
      </c>
      <c r="AD50" s="23" t="str">
        <f>IF(W50&lt;&gt;"",$H50*W50,"")</f>
        <v/>
      </c>
      <c r="AE50" s="23" t="str">
        <f>IF(X50&lt;&gt;"",$H50*X50,"")</f>
        <v/>
      </c>
    </row>
    <row r="51" spans="2:31" x14ac:dyDescent="0.25">
      <c r="B51" s="18">
        <f>IF(G51="","",B50+1)</f>
        <v>29</v>
      </c>
      <c r="C51" s="25">
        <v>5200000014673</v>
      </c>
      <c r="D51" s="19"/>
      <c r="E51" s="19"/>
      <c r="F51" s="2"/>
      <c r="G51" s="20" t="s">
        <v>167</v>
      </c>
      <c r="H51" s="21">
        <v>7</v>
      </c>
      <c r="I51" s="21" t="s">
        <v>994</v>
      </c>
      <c r="J51" s="46">
        <v>35061090</v>
      </c>
      <c r="K51" s="46" t="s">
        <v>104</v>
      </c>
      <c r="L51" s="47"/>
      <c r="M51" s="48">
        <v>208.66515151515154</v>
      </c>
      <c r="N51" s="97"/>
      <c r="O51" s="49"/>
      <c r="P51" s="50"/>
      <c r="Q51" s="50">
        <v>7.0000000000000007E-2</v>
      </c>
      <c r="R51" s="50"/>
      <c r="S51" s="50"/>
      <c r="T51" s="46" t="s">
        <v>1071</v>
      </c>
      <c r="U51" s="46"/>
      <c r="V51" s="51"/>
      <c r="W51" s="62"/>
      <c r="X51" s="62"/>
      <c r="Y51" s="23">
        <f>IF(M51&lt;&gt;"",$H51*M51,"")</f>
        <v>1460.6560606060607</v>
      </c>
      <c r="Z51" s="23" t="str">
        <f>IF(N51&lt;&gt;"",$H51*N51,"")</f>
        <v/>
      </c>
      <c r="AA51" s="19">
        <f>IF(OR(M51&lt;&gt;"",N51&lt;&gt;""),1,0)</f>
        <v>1</v>
      </c>
      <c r="AB51" s="19">
        <f>IF(M51&lt;&gt;0,1,0)</f>
        <v>1</v>
      </c>
      <c r="AC51" s="19">
        <f>IF(N51&lt;&gt;0,1,0)</f>
        <v>0</v>
      </c>
      <c r="AD51" s="23" t="str">
        <f>IF(W51&lt;&gt;"",$H51*W51,"")</f>
        <v/>
      </c>
      <c r="AE51" s="23" t="str">
        <f>IF(X51&lt;&gt;"",$H51*X51,"")</f>
        <v/>
      </c>
    </row>
    <row r="52" spans="2:31" x14ac:dyDescent="0.25">
      <c r="B52" s="18">
        <f>IF(G52="","",B51+1)</f>
        <v>30</v>
      </c>
      <c r="C52" s="25">
        <v>5200000002073</v>
      </c>
      <c r="D52" s="19"/>
      <c r="E52" s="19"/>
      <c r="F52" s="20"/>
      <c r="G52" s="20" t="s">
        <v>168</v>
      </c>
      <c r="H52" s="21">
        <v>67</v>
      </c>
      <c r="I52" s="21" t="s">
        <v>994</v>
      </c>
      <c r="J52" s="46" t="s">
        <v>1070</v>
      </c>
      <c r="K52" s="46" t="s">
        <v>81</v>
      </c>
      <c r="L52" s="47"/>
      <c r="M52" s="48" t="s">
        <v>1070</v>
      </c>
      <c r="N52" s="97"/>
      <c r="O52" s="49"/>
      <c r="P52" s="50"/>
      <c r="Q52" s="50">
        <v>7.0000000000000007E-2</v>
      </c>
      <c r="R52" s="50"/>
      <c r="S52" s="50"/>
      <c r="T52" s="46" t="s">
        <v>1071</v>
      </c>
      <c r="U52" s="46"/>
      <c r="V52" s="51"/>
      <c r="W52" s="62"/>
      <c r="X52" s="62"/>
      <c r="Y52" s="23" t="str">
        <f>IF(M52&lt;&gt;"",$H52*M52,"")</f>
        <v/>
      </c>
      <c r="Z52" s="23" t="str">
        <f>IF(N52&lt;&gt;"",$H52*N52,"")</f>
        <v/>
      </c>
      <c r="AA52" s="19">
        <f>IF(OR(M52&lt;&gt;"",N52&lt;&gt;""),1,0)</f>
        <v>0</v>
      </c>
      <c r="AB52" s="19">
        <f>IF(M52&lt;&gt;0,1,0)</f>
        <v>1</v>
      </c>
      <c r="AC52" s="19">
        <f>IF(N52&lt;&gt;0,1,0)</f>
        <v>0</v>
      </c>
      <c r="AD52" s="23" t="str">
        <f>IF(W52&lt;&gt;"",$H52*W52,"")</f>
        <v/>
      </c>
      <c r="AE52" s="23" t="str">
        <f>IF(X52&lt;&gt;"",$H52*X52,"")</f>
        <v/>
      </c>
    </row>
    <row r="53" spans="2:31" x14ac:dyDescent="0.25">
      <c r="B53" s="18">
        <f>IF(G53="","",B52+1)</f>
        <v>31</v>
      </c>
      <c r="C53" s="25">
        <v>5200000001744</v>
      </c>
      <c r="D53" s="19"/>
      <c r="E53" s="19"/>
      <c r="F53" s="2"/>
      <c r="G53" s="20" t="s">
        <v>169</v>
      </c>
      <c r="H53" s="21">
        <v>1</v>
      </c>
      <c r="I53" s="21" t="s">
        <v>994</v>
      </c>
      <c r="J53" s="46">
        <v>32141010</v>
      </c>
      <c r="K53" s="46" t="s">
        <v>104</v>
      </c>
      <c r="L53" s="47"/>
      <c r="M53" s="48">
        <v>16.760303030303032</v>
      </c>
      <c r="N53" s="97"/>
      <c r="O53" s="49"/>
      <c r="P53" s="50"/>
      <c r="Q53" s="50">
        <v>7.0000000000000007E-2</v>
      </c>
      <c r="R53" s="50"/>
      <c r="S53" s="50"/>
      <c r="T53" s="46" t="s">
        <v>1071</v>
      </c>
      <c r="U53" s="46"/>
      <c r="V53" s="51"/>
      <c r="W53" s="62"/>
      <c r="X53" s="62"/>
      <c r="Y53" s="23">
        <f>IF(M53&lt;&gt;"",$H53*M53,"")</f>
        <v>16.760303030303032</v>
      </c>
      <c r="Z53" s="23" t="str">
        <f>IF(N53&lt;&gt;"",$H53*N53,"")</f>
        <v/>
      </c>
      <c r="AA53" s="19">
        <f>IF(OR(M53&lt;&gt;"",N53&lt;&gt;""),1,0)</f>
        <v>1</v>
      </c>
      <c r="AB53" s="19">
        <f>IF(M53&lt;&gt;0,1,0)</f>
        <v>1</v>
      </c>
      <c r="AC53" s="19">
        <f>IF(N53&lt;&gt;0,1,0)</f>
        <v>0</v>
      </c>
      <c r="AD53" s="23" t="str">
        <f>IF(W53&lt;&gt;"",$H53*W53,"")</f>
        <v/>
      </c>
      <c r="AE53" s="23" t="str">
        <f>IF(X53&lt;&gt;"",$H53*X53,"")</f>
        <v/>
      </c>
    </row>
    <row r="54" spans="2:31" x14ac:dyDescent="0.25">
      <c r="B54" s="18">
        <f>IF(G54="","",B53+1)</f>
        <v>32</v>
      </c>
      <c r="C54" s="25">
        <v>5200000001710</v>
      </c>
      <c r="D54" s="19"/>
      <c r="E54" s="19"/>
      <c r="F54" s="20"/>
      <c r="G54" s="20" t="s">
        <v>170</v>
      </c>
      <c r="H54" s="21">
        <v>1</v>
      </c>
      <c r="I54" s="21" t="s">
        <v>994</v>
      </c>
      <c r="J54" s="46">
        <v>32141010</v>
      </c>
      <c r="K54" s="46" t="s">
        <v>104</v>
      </c>
      <c r="L54" s="47"/>
      <c r="M54" s="48">
        <v>68.393939393939405</v>
      </c>
      <c r="N54" s="97"/>
      <c r="O54" s="49"/>
      <c r="P54" s="50"/>
      <c r="Q54" s="50">
        <v>7.0000000000000007E-2</v>
      </c>
      <c r="R54" s="50"/>
      <c r="S54" s="50"/>
      <c r="T54" s="46" t="s">
        <v>1071</v>
      </c>
      <c r="U54" s="46"/>
      <c r="V54" s="51"/>
      <c r="W54" s="62"/>
      <c r="X54" s="62"/>
      <c r="Y54" s="23">
        <f>IF(M54&lt;&gt;"",$H54*M54,"")</f>
        <v>68.393939393939405</v>
      </c>
      <c r="Z54" s="23" t="str">
        <f>IF(N54&lt;&gt;"",$H54*N54,"")</f>
        <v/>
      </c>
      <c r="AA54" s="19">
        <f>IF(OR(M54&lt;&gt;"",N54&lt;&gt;""),1,0)</f>
        <v>1</v>
      </c>
      <c r="AB54" s="19">
        <f>IF(M54&lt;&gt;0,1,0)</f>
        <v>1</v>
      </c>
      <c r="AC54" s="19">
        <f>IF(N54&lt;&gt;0,1,0)</f>
        <v>0</v>
      </c>
      <c r="AD54" s="23" t="str">
        <f>IF(W54&lt;&gt;"",$H54*W54,"")</f>
        <v/>
      </c>
      <c r="AE54" s="23" t="str">
        <f>IF(X54&lt;&gt;"",$H54*X54,"")</f>
        <v/>
      </c>
    </row>
    <row r="55" spans="2:31" x14ac:dyDescent="0.25">
      <c r="B55" s="18">
        <f>IF(G55="","",B54+1)</f>
        <v>33</v>
      </c>
      <c r="C55" s="25">
        <v>5200000000196</v>
      </c>
      <c r="D55" s="19"/>
      <c r="E55" s="19"/>
      <c r="F55" s="2"/>
      <c r="G55" s="20" t="s">
        <v>171</v>
      </c>
      <c r="H55" s="21">
        <v>13</v>
      </c>
      <c r="I55" s="21" t="s">
        <v>994</v>
      </c>
      <c r="J55" s="46" t="s">
        <v>1070</v>
      </c>
      <c r="K55" s="46" t="s">
        <v>81</v>
      </c>
      <c r="L55" s="47"/>
      <c r="M55" s="48" t="s">
        <v>1070</v>
      </c>
      <c r="N55" s="97"/>
      <c r="O55" s="49"/>
      <c r="P55" s="50"/>
      <c r="Q55" s="50">
        <v>7.0000000000000007E-2</v>
      </c>
      <c r="R55" s="50"/>
      <c r="S55" s="50"/>
      <c r="T55" s="46" t="s">
        <v>1071</v>
      </c>
      <c r="U55" s="46"/>
      <c r="V55" s="51"/>
      <c r="W55" s="62"/>
      <c r="X55" s="62"/>
      <c r="Y55" s="23" t="str">
        <f>IF(M55&lt;&gt;"",$H55*M55,"")</f>
        <v/>
      </c>
      <c r="Z55" s="23" t="str">
        <f>IF(N55&lt;&gt;"",$H55*N55,"")</f>
        <v/>
      </c>
      <c r="AA55" s="19">
        <f>IF(OR(M55&lt;&gt;"",N55&lt;&gt;""),1,0)</f>
        <v>0</v>
      </c>
      <c r="AB55" s="19">
        <f>IF(M55&lt;&gt;0,1,0)</f>
        <v>1</v>
      </c>
      <c r="AC55" s="19">
        <f>IF(N55&lt;&gt;0,1,0)</f>
        <v>0</v>
      </c>
      <c r="AD55" s="23" t="str">
        <f>IF(W55&lt;&gt;"",$H55*W55,"")</f>
        <v/>
      </c>
      <c r="AE55" s="23" t="str">
        <f>IF(X55&lt;&gt;"",$H55*X55,"")</f>
        <v/>
      </c>
    </row>
    <row r="56" spans="2:31" x14ac:dyDescent="0.25">
      <c r="B56" s="18">
        <f>IF(G56="","",B55+1)</f>
        <v>34</v>
      </c>
      <c r="C56" s="25">
        <v>5200000006071</v>
      </c>
      <c r="D56" s="19"/>
      <c r="E56" s="19"/>
      <c r="F56" s="20"/>
      <c r="G56" s="20" t="s">
        <v>172</v>
      </c>
      <c r="H56" s="21">
        <v>7</v>
      </c>
      <c r="I56" s="21" t="s">
        <v>994</v>
      </c>
      <c r="J56" s="46" t="s">
        <v>1070</v>
      </c>
      <c r="K56" s="46" t="s">
        <v>81</v>
      </c>
      <c r="L56" s="47"/>
      <c r="M56" s="48" t="s">
        <v>1070</v>
      </c>
      <c r="N56" s="97"/>
      <c r="O56" s="49"/>
      <c r="P56" s="50"/>
      <c r="Q56" s="50">
        <v>7.0000000000000007E-2</v>
      </c>
      <c r="R56" s="50"/>
      <c r="S56" s="50"/>
      <c r="T56" s="46" t="s">
        <v>1071</v>
      </c>
      <c r="U56" s="46"/>
      <c r="V56" s="51"/>
      <c r="W56" s="62"/>
      <c r="X56" s="62"/>
      <c r="Y56" s="23" t="str">
        <f>IF(M56&lt;&gt;"",$H56*M56,"")</f>
        <v/>
      </c>
      <c r="Z56" s="23" t="str">
        <f>IF(N56&lt;&gt;"",$H56*N56,"")</f>
        <v/>
      </c>
      <c r="AA56" s="19">
        <f>IF(OR(M56&lt;&gt;"",N56&lt;&gt;""),1,0)</f>
        <v>0</v>
      </c>
      <c r="AB56" s="19">
        <f>IF(M56&lt;&gt;0,1,0)</f>
        <v>1</v>
      </c>
      <c r="AC56" s="19">
        <f>IF(N56&lt;&gt;0,1,0)</f>
        <v>0</v>
      </c>
      <c r="AD56" s="23" t="str">
        <f>IF(W56&lt;&gt;"",$H56*W56,"")</f>
        <v/>
      </c>
      <c r="AE56" s="23" t="str">
        <f>IF(X56&lt;&gt;"",$H56*X56,"")</f>
        <v/>
      </c>
    </row>
    <row r="57" spans="2:31" x14ac:dyDescent="0.25">
      <c r="B57" s="18">
        <f>IF(G57="","",B56+1)</f>
        <v>35</v>
      </c>
      <c r="C57" s="25">
        <v>5200000000326</v>
      </c>
      <c r="D57" s="19"/>
      <c r="E57" s="19"/>
      <c r="F57" s="20"/>
      <c r="G57" s="20" t="s">
        <v>173</v>
      </c>
      <c r="H57" s="21">
        <v>31</v>
      </c>
      <c r="I57" s="21" t="s">
        <v>994</v>
      </c>
      <c r="J57" s="46" t="s">
        <v>1070</v>
      </c>
      <c r="K57" s="46" t="s">
        <v>81</v>
      </c>
      <c r="L57" s="47"/>
      <c r="M57" s="48" t="s">
        <v>1070</v>
      </c>
      <c r="N57" s="97"/>
      <c r="O57" s="49"/>
      <c r="P57" s="50"/>
      <c r="Q57" s="50">
        <v>7.0000000000000007E-2</v>
      </c>
      <c r="R57" s="50"/>
      <c r="S57" s="50"/>
      <c r="T57" s="46" t="s">
        <v>1071</v>
      </c>
      <c r="U57" s="46"/>
      <c r="V57" s="51"/>
      <c r="W57" s="62"/>
      <c r="X57" s="62"/>
      <c r="Y57" s="23" t="str">
        <f>IF(M57&lt;&gt;"",$H57*M57,"")</f>
        <v/>
      </c>
      <c r="Z57" s="23" t="str">
        <f>IF(N57&lt;&gt;"",$H57*N57,"")</f>
        <v/>
      </c>
      <c r="AA57" s="19">
        <f>IF(OR(M57&lt;&gt;"",N57&lt;&gt;""),1,0)</f>
        <v>0</v>
      </c>
      <c r="AB57" s="19">
        <f>IF(M57&lt;&gt;0,1,0)</f>
        <v>1</v>
      </c>
      <c r="AC57" s="19">
        <f>IF(N57&lt;&gt;0,1,0)</f>
        <v>0</v>
      </c>
      <c r="AD57" s="23" t="str">
        <f>IF(W57&lt;&gt;"",$H57*W57,"")</f>
        <v/>
      </c>
      <c r="AE57" s="23" t="str">
        <f>IF(X57&lt;&gt;"",$H57*X57,"")</f>
        <v/>
      </c>
    </row>
    <row r="58" spans="2:31" x14ac:dyDescent="0.25">
      <c r="B58" s="18">
        <f>IF(G58="","",B57+1)</f>
        <v>36</v>
      </c>
      <c r="C58" s="25">
        <v>5200000008001</v>
      </c>
      <c r="D58" s="19"/>
      <c r="E58" s="19"/>
      <c r="F58" s="20"/>
      <c r="G58" s="20" t="s">
        <v>174</v>
      </c>
      <c r="H58" s="21">
        <v>9</v>
      </c>
      <c r="I58" s="21" t="s">
        <v>994</v>
      </c>
      <c r="J58" s="46" t="s">
        <v>1070</v>
      </c>
      <c r="K58" s="46" t="s">
        <v>81</v>
      </c>
      <c r="L58" s="47"/>
      <c r="M58" s="48" t="s">
        <v>1070</v>
      </c>
      <c r="N58" s="97"/>
      <c r="O58" s="49"/>
      <c r="P58" s="50"/>
      <c r="Q58" s="50">
        <v>7.0000000000000007E-2</v>
      </c>
      <c r="R58" s="50"/>
      <c r="S58" s="50"/>
      <c r="T58" s="46" t="s">
        <v>1071</v>
      </c>
      <c r="U58" s="46"/>
      <c r="V58" s="51"/>
      <c r="W58" s="62"/>
      <c r="X58" s="62"/>
      <c r="Y58" s="23" t="str">
        <f>IF(M58&lt;&gt;"",$H58*M58,"")</f>
        <v/>
      </c>
      <c r="Z58" s="23" t="str">
        <f>IF(N58&lt;&gt;"",$H58*N58,"")</f>
        <v/>
      </c>
      <c r="AA58" s="19">
        <f>IF(OR(M58&lt;&gt;"",N58&lt;&gt;""),1,0)</f>
        <v>0</v>
      </c>
      <c r="AB58" s="19">
        <f>IF(M58&lt;&gt;0,1,0)</f>
        <v>1</v>
      </c>
      <c r="AC58" s="19">
        <f>IF(N58&lt;&gt;0,1,0)</f>
        <v>0</v>
      </c>
      <c r="AD58" s="23" t="str">
        <f>IF(W58&lt;&gt;"",$H58*W58,"")</f>
        <v/>
      </c>
      <c r="AE58" s="23" t="str">
        <f>IF(X58&lt;&gt;"",$H58*X58,"")</f>
        <v/>
      </c>
    </row>
    <row r="59" spans="2:31" x14ac:dyDescent="0.25">
      <c r="B59" s="18">
        <f>IF(G59="","",B58+1)</f>
        <v>37</v>
      </c>
      <c r="C59" s="25">
        <v>5200000013091</v>
      </c>
      <c r="D59" s="19"/>
      <c r="E59" s="19"/>
      <c r="F59" s="2"/>
      <c r="G59" s="20" t="s">
        <v>175</v>
      </c>
      <c r="H59" s="21">
        <v>1</v>
      </c>
      <c r="I59" s="21" t="s">
        <v>994</v>
      </c>
      <c r="J59" s="46" t="s">
        <v>1070</v>
      </c>
      <c r="K59" s="46" t="s">
        <v>81</v>
      </c>
      <c r="L59" s="47"/>
      <c r="M59" s="48" t="s">
        <v>1070</v>
      </c>
      <c r="N59" s="97"/>
      <c r="O59" s="49"/>
      <c r="P59" s="50"/>
      <c r="Q59" s="50">
        <v>7.0000000000000007E-2</v>
      </c>
      <c r="R59" s="50"/>
      <c r="S59" s="50"/>
      <c r="T59" s="46" t="s">
        <v>1071</v>
      </c>
      <c r="U59" s="46"/>
      <c r="V59" s="51"/>
      <c r="W59" s="62"/>
      <c r="X59" s="62"/>
      <c r="Y59" s="23" t="str">
        <f>IF(M59&lt;&gt;"",$H59*M59,"")</f>
        <v/>
      </c>
      <c r="Z59" s="23" t="str">
        <f>IF(N59&lt;&gt;"",$H59*N59,"")</f>
        <v/>
      </c>
      <c r="AA59" s="19">
        <f>IF(OR(M59&lt;&gt;"",N59&lt;&gt;""),1,0)</f>
        <v>0</v>
      </c>
      <c r="AB59" s="19">
        <f>IF(M59&lt;&gt;0,1,0)</f>
        <v>1</v>
      </c>
      <c r="AC59" s="19">
        <f>IF(N59&lt;&gt;0,1,0)</f>
        <v>0</v>
      </c>
      <c r="AD59" s="23" t="str">
        <f>IF(W59&lt;&gt;"",$H59*W59,"")</f>
        <v/>
      </c>
      <c r="AE59" s="23" t="str">
        <f>IF(X59&lt;&gt;"",$H59*X59,"")</f>
        <v/>
      </c>
    </row>
    <row r="60" spans="2:31" x14ac:dyDescent="0.25">
      <c r="B60" s="18">
        <f>IF(G60="","",B59+1)</f>
        <v>38</v>
      </c>
      <c r="C60" s="25">
        <v>5200000022055</v>
      </c>
      <c r="D60" s="19"/>
      <c r="E60" s="19"/>
      <c r="F60" s="20"/>
      <c r="G60" s="20" t="s">
        <v>996</v>
      </c>
      <c r="H60" s="21">
        <v>1</v>
      </c>
      <c r="I60" s="21" t="s">
        <v>994</v>
      </c>
      <c r="J60" s="46" t="s">
        <v>1070</v>
      </c>
      <c r="K60" s="46" t="s">
        <v>81</v>
      </c>
      <c r="L60" s="47"/>
      <c r="M60" s="48" t="s">
        <v>1070</v>
      </c>
      <c r="N60" s="97"/>
      <c r="O60" s="49"/>
      <c r="P60" s="50"/>
      <c r="Q60" s="50">
        <v>7.0000000000000007E-2</v>
      </c>
      <c r="R60" s="50"/>
      <c r="S60" s="50"/>
      <c r="T60" s="46" t="s">
        <v>1071</v>
      </c>
      <c r="U60" s="46"/>
      <c r="V60" s="51"/>
      <c r="W60" s="62"/>
      <c r="X60" s="62"/>
      <c r="Y60" s="23" t="str">
        <f>IF(M60&lt;&gt;"",$H60*M60,"")</f>
        <v/>
      </c>
      <c r="Z60" s="23" t="str">
        <f>IF(N60&lt;&gt;"",$H60*N60,"")</f>
        <v/>
      </c>
      <c r="AA60" s="19">
        <f>IF(OR(M60&lt;&gt;"",N60&lt;&gt;""),1,0)</f>
        <v>0</v>
      </c>
      <c r="AB60" s="19">
        <f>IF(M60&lt;&gt;0,1,0)</f>
        <v>1</v>
      </c>
      <c r="AC60" s="19">
        <f>IF(N60&lt;&gt;0,1,0)</f>
        <v>0</v>
      </c>
      <c r="AD60" s="23" t="str">
        <f>IF(W60&lt;&gt;"",$H60*W60,"")</f>
        <v/>
      </c>
      <c r="AE60" s="23" t="str">
        <f>IF(X60&lt;&gt;"",$H60*X60,"")</f>
        <v/>
      </c>
    </row>
    <row r="61" spans="2:31" x14ac:dyDescent="0.25">
      <c r="B61" s="18">
        <f>IF(G61="","",B60+1)</f>
        <v>39</v>
      </c>
      <c r="C61" s="25">
        <v>5200000008723</v>
      </c>
      <c r="D61" s="19"/>
      <c r="E61" s="19"/>
      <c r="F61" s="2"/>
      <c r="G61" s="20" t="s">
        <v>176</v>
      </c>
      <c r="H61" s="21">
        <v>1</v>
      </c>
      <c r="I61" s="21" t="s">
        <v>994</v>
      </c>
      <c r="J61" s="46"/>
      <c r="K61" s="46" t="s">
        <v>81</v>
      </c>
      <c r="L61" s="47"/>
      <c r="M61" s="48"/>
      <c r="N61" s="97"/>
      <c r="O61" s="49"/>
      <c r="P61" s="50"/>
      <c r="Q61" s="50">
        <v>7.0000000000000007E-2</v>
      </c>
      <c r="R61" s="50"/>
      <c r="S61" s="50"/>
      <c r="T61" s="46" t="s">
        <v>1071</v>
      </c>
      <c r="U61" s="46"/>
      <c r="V61" s="51"/>
      <c r="W61" s="62"/>
      <c r="X61" s="62"/>
      <c r="Y61" s="23" t="str">
        <f>IF(M61&lt;&gt;"",$H61*M61,"")</f>
        <v/>
      </c>
      <c r="Z61" s="23" t="str">
        <f>IF(N61&lt;&gt;"",$H61*N61,"")</f>
        <v/>
      </c>
      <c r="AA61" s="19">
        <f>IF(OR(M61&lt;&gt;"",N61&lt;&gt;""),1,0)</f>
        <v>0</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177</v>
      </c>
      <c r="H62" s="21">
        <v>13</v>
      </c>
      <c r="I62" s="21" t="s">
        <v>994</v>
      </c>
      <c r="J62" s="46" t="s">
        <v>1070</v>
      </c>
      <c r="K62" s="46" t="s">
        <v>81</v>
      </c>
      <c r="L62" s="47"/>
      <c r="M62" s="48" t="s">
        <v>1070</v>
      </c>
      <c r="N62" s="97"/>
      <c r="O62" s="49"/>
      <c r="P62" s="50"/>
      <c r="Q62" s="50">
        <v>7.0000000000000007E-2</v>
      </c>
      <c r="R62" s="50"/>
      <c r="S62" s="50"/>
      <c r="T62" s="46" t="s">
        <v>1071</v>
      </c>
      <c r="U62" s="46"/>
      <c r="V62" s="51"/>
      <c r="W62" s="62"/>
      <c r="X62" s="62"/>
      <c r="Y62" s="23" t="str">
        <f>IF(M62&lt;&gt;"",$H62*M62,"")</f>
        <v/>
      </c>
      <c r="Z62" s="23" t="str">
        <f>IF(N62&lt;&gt;"",$H62*N62,"")</f>
        <v/>
      </c>
      <c r="AA62" s="19">
        <f>IF(OR(M62&lt;&gt;"",N62&lt;&gt;""),1,0)</f>
        <v>0</v>
      </c>
      <c r="AB62" s="19">
        <f>IF(M62&lt;&gt;0,1,0)</f>
        <v>1</v>
      </c>
      <c r="AC62" s="19">
        <f>IF(N62&lt;&gt;0,1,0)</f>
        <v>0</v>
      </c>
      <c r="AD62" s="23" t="str">
        <f>IF(W62&lt;&gt;"",$H62*W62,"")</f>
        <v/>
      </c>
      <c r="AE62" s="23" t="str">
        <f>IF(X62&lt;&gt;"",$H62*X62,"")</f>
        <v/>
      </c>
    </row>
    <row r="63" spans="2:31" x14ac:dyDescent="0.25">
      <c r="B63" s="18">
        <f>IF(G63="","",B62+1)</f>
        <v>41</v>
      </c>
      <c r="C63" s="25">
        <v>5200000013962</v>
      </c>
      <c r="D63" s="19"/>
      <c r="E63" s="19"/>
      <c r="F63" s="2"/>
      <c r="G63" s="20" t="s">
        <v>178</v>
      </c>
      <c r="H63" s="21">
        <v>1</v>
      </c>
      <c r="I63" s="21" t="s">
        <v>994</v>
      </c>
      <c r="J63" s="46" t="s">
        <v>1070</v>
      </c>
      <c r="K63" s="46" t="s">
        <v>81</v>
      </c>
      <c r="L63" s="47"/>
      <c r="M63" s="48" t="s">
        <v>1070</v>
      </c>
      <c r="N63" s="97"/>
      <c r="O63" s="49"/>
      <c r="P63" s="50"/>
      <c r="Q63" s="50">
        <v>7.0000000000000007E-2</v>
      </c>
      <c r="R63" s="50"/>
      <c r="S63" s="50"/>
      <c r="T63" s="46" t="s">
        <v>1071</v>
      </c>
      <c r="U63" s="46"/>
      <c r="V63" s="51"/>
      <c r="W63" s="62"/>
      <c r="X63" s="62"/>
      <c r="Y63" s="23" t="str">
        <f>IF(M63&lt;&gt;"",$H63*M63,"")</f>
        <v/>
      </c>
      <c r="Z63" s="23" t="str">
        <f>IF(N63&lt;&gt;"",$H63*N63,"")</f>
        <v/>
      </c>
      <c r="AA63" s="19">
        <f>IF(OR(M63&lt;&gt;"",N63&lt;&gt;""),1,0)</f>
        <v>0</v>
      </c>
      <c r="AB63" s="19">
        <f>IF(M63&lt;&gt;0,1,0)</f>
        <v>1</v>
      </c>
      <c r="AC63" s="19">
        <f>IF(N63&lt;&gt;0,1,0)</f>
        <v>0</v>
      </c>
      <c r="AD63" s="23" t="str">
        <f>IF(W63&lt;&gt;"",$H63*W63,"")</f>
        <v/>
      </c>
      <c r="AE63" s="23" t="str">
        <f>IF(X63&lt;&gt;"",$H63*X63,"")</f>
        <v/>
      </c>
    </row>
    <row r="64" spans="2:31" x14ac:dyDescent="0.25">
      <c r="B64" s="18">
        <f>IF(G64="","",B63+1)</f>
        <v>42</v>
      </c>
      <c r="C64" s="25">
        <v>6000000000307</v>
      </c>
      <c r="D64" s="19"/>
      <c r="E64" s="19"/>
      <c r="F64" s="20"/>
      <c r="G64" s="20" t="s">
        <v>997</v>
      </c>
      <c r="H64" s="21">
        <v>1</v>
      </c>
      <c r="I64" s="21" t="s">
        <v>994</v>
      </c>
      <c r="J64" s="46" t="s">
        <v>1070</v>
      </c>
      <c r="K64" s="46" t="s">
        <v>81</v>
      </c>
      <c r="L64" s="47"/>
      <c r="M64" s="48" t="s">
        <v>1070</v>
      </c>
      <c r="N64" s="97"/>
      <c r="O64" s="49"/>
      <c r="P64" s="50"/>
      <c r="Q64" s="50">
        <v>7.0000000000000007E-2</v>
      </c>
      <c r="R64" s="50"/>
      <c r="S64" s="50"/>
      <c r="T64" s="46" t="s">
        <v>1071</v>
      </c>
      <c r="U64" s="46"/>
      <c r="V64" s="51"/>
      <c r="W64" s="62"/>
      <c r="X64" s="62"/>
      <c r="Y64" s="23" t="str">
        <f>IF(M64&lt;&gt;"",$H64*M64,"")</f>
        <v/>
      </c>
      <c r="Z64" s="23" t="str">
        <f>IF(N64&lt;&gt;"",$H64*N64,"")</f>
        <v/>
      </c>
      <c r="AA64" s="19">
        <f>IF(OR(M64&lt;&gt;"",N64&lt;&gt;""),1,0)</f>
        <v>0</v>
      </c>
      <c r="AB64" s="19">
        <f>IF(M64&lt;&gt;0,1,0)</f>
        <v>1</v>
      </c>
      <c r="AC64" s="19">
        <f>IF(N64&lt;&gt;0,1,0)</f>
        <v>0</v>
      </c>
      <c r="AD64" s="23" t="str">
        <f>IF(W64&lt;&gt;"",$H64*W64,"")</f>
        <v/>
      </c>
      <c r="AE64" s="23" t="str">
        <f>IF(X64&lt;&gt;"",$H64*X64,"")</f>
        <v/>
      </c>
    </row>
    <row r="65" spans="2:31" x14ac:dyDescent="0.25">
      <c r="B65" s="18">
        <f>IF(G65="","",B64+1)</f>
        <v>43</v>
      </c>
      <c r="C65" s="25">
        <v>5600000001170</v>
      </c>
      <c r="D65" s="19"/>
      <c r="E65" s="19"/>
      <c r="F65" s="20"/>
      <c r="G65" s="20" t="s">
        <v>998</v>
      </c>
      <c r="H65" s="21">
        <v>1</v>
      </c>
      <c r="I65" s="21" t="s">
        <v>994</v>
      </c>
      <c r="J65" s="46" t="s">
        <v>1070</v>
      </c>
      <c r="K65" s="46" t="s">
        <v>81</v>
      </c>
      <c r="L65" s="47"/>
      <c r="M65" s="48" t="s">
        <v>1070</v>
      </c>
      <c r="N65" s="97"/>
      <c r="O65" s="49"/>
      <c r="P65" s="50"/>
      <c r="Q65" s="50">
        <v>7.0000000000000007E-2</v>
      </c>
      <c r="R65" s="50"/>
      <c r="S65" s="50"/>
      <c r="T65" s="46" t="s">
        <v>1071</v>
      </c>
      <c r="U65" s="46"/>
      <c r="V65" s="51"/>
      <c r="W65" s="62"/>
      <c r="X65" s="62"/>
      <c r="Y65" s="23" t="str">
        <f>IF(M65&lt;&gt;"",$H65*M65,"")</f>
        <v/>
      </c>
      <c r="Z65" s="23" t="str">
        <f>IF(N65&lt;&gt;"",$H65*N65,"")</f>
        <v/>
      </c>
      <c r="AA65" s="19">
        <f>IF(OR(M65&lt;&gt;"",N65&lt;&gt;""),1,0)</f>
        <v>0</v>
      </c>
      <c r="AB65" s="19">
        <f>IF(M65&lt;&gt;0,1,0)</f>
        <v>1</v>
      </c>
      <c r="AC65" s="19">
        <f>IF(N65&lt;&gt;0,1,0)</f>
        <v>0</v>
      </c>
      <c r="AD65" s="23" t="str">
        <f>IF(W65&lt;&gt;"",$H65*W65,"")</f>
        <v/>
      </c>
      <c r="AE65" s="23" t="str">
        <f>IF(X65&lt;&gt;"",$H65*X65,"")</f>
        <v/>
      </c>
    </row>
    <row r="66" spans="2:31" x14ac:dyDescent="0.25">
      <c r="B66" s="18">
        <f>IF(G66="","",B65+1)</f>
        <v>44</v>
      </c>
      <c r="C66" s="25">
        <v>5200000010015</v>
      </c>
      <c r="D66" s="19"/>
      <c r="E66" s="19"/>
      <c r="F66" s="2"/>
      <c r="G66" s="20" t="s">
        <v>999</v>
      </c>
      <c r="H66" s="21">
        <v>1</v>
      </c>
      <c r="I66" s="21" t="s">
        <v>994</v>
      </c>
      <c r="J66" s="46" t="s">
        <v>1070</v>
      </c>
      <c r="K66" s="46" t="s">
        <v>81</v>
      </c>
      <c r="L66" s="47"/>
      <c r="M66" s="48" t="s">
        <v>1070</v>
      </c>
      <c r="N66" s="97"/>
      <c r="O66" s="49"/>
      <c r="P66" s="50"/>
      <c r="Q66" s="50">
        <v>7.0000000000000007E-2</v>
      </c>
      <c r="R66" s="50"/>
      <c r="S66" s="50"/>
      <c r="T66" s="46" t="s">
        <v>1071</v>
      </c>
      <c r="U66" s="46"/>
      <c r="V66" s="51"/>
      <c r="W66" s="62"/>
      <c r="X66" s="62"/>
      <c r="Y66" s="23" t="str">
        <f>IF(M66&lt;&gt;"",$H66*M66,"")</f>
        <v/>
      </c>
      <c r="Z66" s="23" t="str">
        <f>IF(N66&lt;&gt;"",$H66*N66,"")</f>
        <v/>
      </c>
      <c r="AA66" s="19">
        <f>IF(OR(M66&lt;&gt;"",N66&lt;&gt;""),1,0)</f>
        <v>0</v>
      </c>
      <c r="AB66" s="19">
        <f>IF(M66&lt;&gt;0,1,0)</f>
        <v>1</v>
      </c>
      <c r="AC66" s="19">
        <f>IF(N66&lt;&gt;0,1,0)</f>
        <v>0</v>
      </c>
      <c r="AD66" s="23" t="str">
        <f>IF(W66&lt;&gt;"",$H66*W66,"")</f>
        <v/>
      </c>
      <c r="AE66" s="23" t="str">
        <f>IF(X66&lt;&gt;"",$H66*X66,"")</f>
        <v/>
      </c>
    </row>
    <row r="67" spans="2:31" x14ac:dyDescent="0.25">
      <c r="B67" s="18">
        <f>IF(G67="","",B66+1)</f>
        <v>45</v>
      </c>
      <c r="C67" s="25">
        <v>5600000000199</v>
      </c>
      <c r="D67" s="19"/>
      <c r="E67" s="19"/>
      <c r="F67" s="20"/>
      <c r="G67" s="20" t="s">
        <v>179</v>
      </c>
      <c r="H67" s="21">
        <v>54</v>
      </c>
      <c r="I67" s="21" t="s">
        <v>994</v>
      </c>
      <c r="J67" s="46">
        <v>35061090</v>
      </c>
      <c r="K67" s="46" t="s">
        <v>104</v>
      </c>
      <c r="L67" s="47"/>
      <c r="M67" s="48">
        <v>17.731014492753623</v>
      </c>
      <c r="N67" s="97"/>
      <c r="O67" s="49"/>
      <c r="P67" s="50"/>
      <c r="Q67" s="50">
        <v>7.0000000000000007E-2</v>
      </c>
      <c r="R67" s="50"/>
      <c r="S67" s="50"/>
      <c r="T67" s="46" t="s">
        <v>1071</v>
      </c>
      <c r="U67" s="46"/>
      <c r="V67" s="51"/>
      <c r="W67" s="62"/>
      <c r="X67" s="62"/>
      <c r="Y67" s="23">
        <f>IF(M67&lt;&gt;"",$H67*M67,"")</f>
        <v>957.47478260869559</v>
      </c>
      <c r="Z67" s="23" t="str">
        <f>IF(N67&lt;&gt;"",$H67*N67,"")</f>
        <v/>
      </c>
      <c r="AA67" s="19">
        <f>IF(OR(M67&lt;&gt;"",N67&lt;&gt;""),1,0)</f>
        <v>1</v>
      </c>
      <c r="AB67" s="19">
        <f>IF(M67&lt;&gt;0,1,0)</f>
        <v>1</v>
      </c>
      <c r="AC67" s="19">
        <f>IF(N67&lt;&gt;0,1,0)</f>
        <v>0</v>
      </c>
      <c r="AD67" s="23" t="str">
        <f>IF(W67&lt;&gt;"",$H67*W67,"")</f>
        <v/>
      </c>
      <c r="AE67" s="23" t="str">
        <f>IF(X67&lt;&gt;"",$H67*X67,"")</f>
        <v/>
      </c>
    </row>
    <row r="68" spans="2:31" x14ac:dyDescent="0.25">
      <c r="B68" s="18">
        <f>IF(G68="","",B67+1)</f>
        <v>46</v>
      </c>
      <c r="C68" s="25">
        <v>6000000049016</v>
      </c>
      <c r="D68" s="19"/>
      <c r="E68" s="19"/>
      <c r="F68" s="2"/>
      <c r="G68" s="20" t="s">
        <v>180</v>
      </c>
      <c r="H68" s="21">
        <v>1</v>
      </c>
      <c r="I68" s="21" t="s">
        <v>994</v>
      </c>
      <c r="J68" s="46" t="s">
        <v>1070</v>
      </c>
      <c r="K68" s="46" t="s">
        <v>81</v>
      </c>
      <c r="L68" s="47"/>
      <c r="M68" s="48" t="s">
        <v>1070</v>
      </c>
      <c r="N68" s="97"/>
      <c r="O68" s="49"/>
      <c r="P68" s="50"/>
      <c r="Q68" s="50">
        <v>7.0000000000000007E-2</v>
      </c>
      <c r="R68" s="50"/>
      <c r="S68" s="50"/>
      <c r="T68" s="46" t="s">
        <v>1071</v>
      </c>
      <c r="U68" s="46"/>
      <c r="V68" s="51"/>
      <c r="W68" s="62"/>
      <c r="X68" s="62"/>
      <c r="Y68" s="23" t="str">
        <f>IF(M68&lt;&gt;"",$H68*M68,"")</f>
        <v/>
      </c>
      <c r="Z68" s="23" t="str">
        <f>IF(N68&lt;&gt;"",$H68*N68,"")</f>
        <v/>
      </c>
      <c r="AA68" s="19">
        <f>IF(OR(M68&lt;&gt;"",N68&lt;&gt;""),1,0)</f>
        <v>0</v>
      </c>
      <c r="AB68" s="19">
        <f>IF(M68&lt;&gt;0,1,0)</f>
        <v>1</v>
      </c>
      <c r="AC68" s="19">
        <f>IF(N68&lt;&gt;0,1,0)</f>
        <v>0</v>
      </c>
      <c r="AD68" s="23" t="str">
        <f>IF(W68&lt;&gt;"",$H68*W68,"")</f>
        <v/>
      </c>
      <c r="AE68" s="23" t="str">
        <f>IF(X68&lt;&gt;"",$H68*X68,"")</f>
        <v/>
      </c>
    </row>
    <row r="69" spans="2:31" x14ac:dyDescent="0.25">
      <c r="B69" s="18">
        <f>IF(G69="","",B68+1)</f>
        <v>47</v>
      </c>
      <c r="C69" s="25">
        <v>5200000009845</v>
      </c>
      <c r="D69" s="19"/>
      <c r="E69" s="19"/>
      <c r="F69" s="20"/>
      <c r="G69" s="20" t="s">
        <v>181</v>
      </c>
      <c r="H69" s="21">
        <v>1</v>
      </c>
      <c r="I69" s="21" t="s">
        <v>994</v>
      </c>
      <c r="J69" s="46" t="s">
        <v>1070</v>
      </c>
      <c r="K69" s="46" t="s">
        <v>81</v>
      </c>
      <c r="L69" s="47"/>
      <c r="M69" s="48" t="s">
        <v>1070</v>
      </c>
      <c r="N69" s="97"/>
      <c r="O69" s="49"/>
      <c r="P69" s="50"/>
      <c r="Q69" s="50">
        <v>7.0000000000000007E-2</v>
      </c>
      <c r="R69" s="50"/>
      <c r="S69" s="50"/>
      <c r="T69" s="46" t="s">
        <v>1071</v>
      </c>
      <c r="U69" s="46"/>
      <c r="V69" s="51"/>
      <c r="W69" s="62"/>
      <c r="X69" s="62"/>
      <c r="Y69" s="23" t="str">
        <f>IF(M69&lt;&gt;"",$H69*M69,"")</f>
        <v/>
      </c>
      <c r="Z69" s="23" t="str">
        <f>IF(N69&lt;&gt;"",$H69*N69,"")</f>
        <v/>
      </c>
      <c r="AA69" s="19">
        <f>IF(OR(M69&lt;&gt;"",N69&lt;&gt;""),1,0)</f>
        <v>0</v>
      </c>
      <c r="AB69" s="19">
        <f>IF(M69&lt;&gt;0,1,0)</f>
        <v>1</v>
      </c>
      <c r="AC69" s="19">
        <f>IF(N69&lt;&gt;0,1,0)</f>
        <v>0</v>
      </c>
      <c r="AD69" s="23" t="str">
        <f>IF(W69&lt;&gt;"",$H69*W69,"")</f>
        <v/>
      </c>
      <c r="AE69" s="23" t="str">
        <f>IF(X69&lt;&gt;"",$H69*X69,"")</f>
        <v/>
      </c>
    </row>
    <row r="70" spans="2:31" x14ac:dyDescent="0.25">
      <c r="B70" s="18">
        <f>IF(G70="","",B69+1)</f>
        <v>48</v>
      </c>
      <c r="C70" s="25">
        <v>5200000017803</v>
      </c>
      <c r="D70" s="19"/>
      <c r="E70" s="19"/>
      <c r="F70" s="2"/>
      <c r="G70" s="20" t="s">
        <v>182</v>
      </c>
      <c r="H70" s="21">
        <v>1</v>
      </c>
      <c r="I70" s="21" t="s">
        <v>994</v>
      </c>
      <c r="J70" s="46" t="s">
        <v>1070</v>
      </c>
      <c r="K70" s="46" t="s">
        <v>81</v>
      </c>
      <c r="L70" s="47"/>
      <c r="M70" s="48" t="s">
        <v>1070</v>
      </c>
      <c r="N70" s="97"/>
      <c r="O70" s="49"/>
      <c r="P70" s="50"/>
      <c r="Q70" s="50">
        <v>7.0000000000000007E-2</v>
      </c>
      <c r="R70" s="50"/>
      <c r="S70" s="50"/>
      <c r="T70" s="46" t="s">
        <v>1071</v>
      </c>
      <c r="U70" s="46"/>
      <c r="V70" s="51"/>
      <c r="W70" s="62"/>
      <c r="X70" s="62"/>
      <c r="Y70" s="23" t="str">
        <f>IF(M70&lt;&gt;"",$H70*M70,"")</f>
        <v/>
      </c>
      <c r="Z70" s="23" t="str">
        <f>IF(N70&lt;&gt;"",$H70*N70,"")</f>
        <v/>
      </c>
      <c r="AA70" s="19">
        <f>IF(OR(M70&lt;&gt;"",N70&lt;&gt;""),1,0)</f>
        <v>0</v>
      </c>
      <c r="AB70" s="19">
        <f>IF(M70&lt;&gt;0,1,0)</f>
        <v>1</v>
      </c>
      <c r="AC70" s="19">
        <f>IF(N70&lt;&gt;0,1,0)</f>
        <v>0</v>
      </c>
      <c r="AD70" s="23" t="str">
        <f>IF(W70&lt;&gt;"",$H70*W70,"")</f>
        <v/>
      </c>
      <c r="AE70" s="23" t="str">
        <f>IF(X70&lt;&gt;"",$H70*X70,"")</f>
        <v/>
      </c>
    </row>
    <row r="71" spans="2:31" x14ac:dyDescent="0.25">
      <c r="B71" s="18">
        <f>IF(G71="","",B70+1)</f>
        <v>49</v>
      </c>
      <c r="C71" s="25">
        <v>5200000013835</v>
      </c>
      <c r="D71" s="19"/>
      <c r="E71" s="19"/>
      <c r="F71" s="20"/>
      <c r="G71" s="20" t="s">
        <v>183</v>
      </c>
      <c r="H71" s="21">
        <v>1</v>
      </c>
      <c r="I71" s="21" t="s">
        <v>994</v>
      </c>
      <c r="J71" s="46" t="s">
        <v>1070</v>
      </c>
      <c r="K71" s="46" t="s">
        <v>81</v>
      </c>
      <c r="L71" s="47"/>
      <c r="M71" s="48" t="s">
        <v>1070</v>
      </c>
      <c r="N71" s="97"/>
      <c r="O71" s="49"/>
      <c r="P71" s="50"/>
      <c r="Q71" s="50">
        <v>7.0000000000000007E-2</v>
      </c>
      <c r="R71" s="50"/>
      <c r="S71" s="50"/>
      <c r="T71" s="46" t="s">
        <v>1071</v>
      </c>
      <c r="U71" s="46"/>
      <c r="V71" s="51"/>
      <c r="W71" s="62"/>
      <c r="X71" s="62"/>
      <c r="Y71" s="23" t="str">
        <f>IF(M71&lt;&gt;"",$H71*M71,"")</f>
        <v/>
      </c>
      <c r="Z71" s="23" t="str">
        <f>IF(N71&lt;&gt;"",$H71*N71,"")</f>
        <v/>
      </c>
      <c r="AA71" s="19">
        <f>IF(OR(M71&lt;&gt;"",N71&lt;&gt;""),1,0)</f>
        <v>0</v>
      </c>
      <c r="AB71" s="19">
        <f>IF(M71&lt;&gt;0,1,0)</f>
        <v>1</v>
      </c>
      <c r="AC71" s="19">
        <f>IF(N71&lt;&gt;0,1,0)</f>
        <v>0</v>
      </c>
      <c r="AD71" s="23" t="str">
        <f>IF(W71&lt;&gt;"",$H71*W71,"")</f>
        <v/>
      </c>
      <c r="AE71" s="23" t="str">
        <f>IF(X71&lt;&gt;"",$H71*X71,"")</f>
        <v/>
      </c>
    </row>
    <row r="72" spans="2:31" x14ac:dyDescent="0.25">
      <c r="B72" s="18">
        <f>IF(G72="","",B71+1)</f>
        <v>50</v>
      </c>
      <c r="C72" s="25">
        <v>5200000002446</v>
      </c>
      <c r="D72" s="19"/>
      <c r="E72" s="19"/>
      <c r="F72" s="2"/>
      <c r="G72" s="20" t="s">
        <v>184</v>
      </c>
      <c r="H72" s="21">
        <v>1</v>
      </c>
      <c r="I72" s="21" t="s">
        <v>994</v>
      </c>
      <c r="J72" s="46" t="s">
        <v>1070</v>
      </c>
      <c r="K72" s="46" t="s">
        <v>81</v>
      </c>
      <c r="L72" s="47"/>
      <c r="M72" s="48" t="s">
        <v>1070</v>
      </c>
      <c r="N72" s="97"/>
      <c r="O72" s="49"/>
      <c r="P72" s="50"/>
      <c r="Q72" s="50">
        <v>7.0000000000000007E-2</v>
      </c>
      <c r="R72" s="50"/>
      <c r="S72" s="50"/>
      <c r="T72" s="46" t="s">
        <v>1071</v>
      </c>
      <c r="U72" s="46"/>
      <c r="V72" s="51"/>
      <c r="W72" s="62"/>
      <c r="X72" s="62"/>
      <c r="Y72" s="23" t="str">
        <f>IF(M72&lt;&gt;"",$H72*M72,"")</f>
        <v/>
      </c>
      <c r="Z72" s="23" t="str">
        <f>IF(N72&lt;&gt;"",$H72*N72,"")</f>
        <v/>
      </c>
      <c r="AA72" s="19">
        <f>IF(OR(M72&lt;&gt;"",N72&lt;&gt;""),1,0)</f>
        <v>0</v>
      </c>
      <c r="AB72" s="19">
        <f>IF(M72&lt;&gt;0,1,0)</f>
        <v>1</v>
      </c>
      <c r="AC72" s="19">
        <f>IF(N72&lt;&gt;0,1,0)</f>
        <v>0</v>
      </c>
      <c r="AD72" s="23" t="str">
        <f>IF(W72&lt;&gt;"",$H72*W72,"")</f>
        <v/>
      </c>
      <c r="AE72" s="23" t="str">
        <f>IF(X72&lt;&gt;"",$H72*X72,"")</f>
        <v/>
      </c>
    </row>
    <row r="73" spans="2:31" x14ac:dyDescent="0.25">
      <c r="B73" s="18">
        <f>IF(G73="","",B72+1)</f>
        <v>51</v>
      </c>
      <c r="C73" s="25">
        <v>5200000015050</v>
      </c>
      <c r="D73" s="19"/>
      <c r="E73" s="19"/>
      <c r="F73" s="20"/>
      <c r="G73" s="20" t="s">
        <v>185</v>
      </c>
      <c r="H73" s="21">
        <v>80</v>
      </c>
      <c r="I73" s="21" t="s">
        <v>994</v>
      </c>
      <c r="J73" s="46" t="s">
        <v>1070</v>
      </c>
      <c r="K73" s="46" t="s">
        <v>81</v>
      </c>
      <c r="L73" s="47"/>
      <c r="M73" s="48" t="s">
        <v>1070</v>
      </c>
      <c r="N73" s="97"/>
      <c r="O73" s="49"/>
      <c r="P73" s="50"/>
      <c r="Q73" s="50">
        <v>7.0000000000000007E-2</v>
      </c>
      <c r="R73" s="50"/>
      <c r="S73" s="50"/>
      <c r="T73" s="46" t="s">
        <v>1071</v>
      </c>
      <c r="U73" s="46"/>
      <c r="V73" s="51"/>
      <c r="W73" s="62"/>
      <c r="X73" s="62"/>
      <c r="Y73" s="23" t="str">
        <f>IF(M73&lt;&gt;"",$H73*M73,"")</f>
        <v/>
      </c>
      <c r="Z73" s="23" t="str">
        <f>IF(N73&lt;&gt;"",$H73*N73,"")</f>
        <v/>
      </c>
      <c r="AA73" s="19">
        <f>IF(OR(M73&lt;&gt;"",N73&lt;&gt;""),1,0)</f>
        <v>0</v>
      </c>
      <c r="AB73" s="19">
        <f>IF(M73&lt;&gt;0,1,0)</f>
        <v>1</v>
      </c>
      <c r="AC73" s="19">
        <f>IF(N73&lt;&gt;0,1,0)</f>
        <v>0</v>
      </c>
      <c r="AD73" s="23" t="str">
        <f>IF(W73&lt;&gt;"",$H73*W73,"")</f>
        <v/>
      </c>
      <c r="AE73" s="23" t="str">
        <f>IF(X73&lt;&gt;"",$H73*X73,"")</f>
        <v/>
      </c>
    </row>
    <row r="74" spans="2:31" x14ac:dyDescent="0.25">
      <c r="B74" s="18">
        <f>IF(G74="","",B73+1)</f>
        <v>52</v>
      </c>
      <c r="C74" s="25">
        <v>5200000014995</v>
      </c>
      <c r="D74" s="19"/>
      <c r="E74" s="19"/>
      <c r="F74" s="2"/>
      <c r="G74" s="20" t="s">
        <v>186</v>
      </c>
      <c r="H74" s="21">
        <v>1</v>
      </c>
      <c r="I74" s="21" t="s">
        <v>994</v>
      </c>
      <c r="J74" s="46" t="s">
        <v>1070</v>
      </c>
      <c r="K74" s="46" t="s">
        <v>81</v>
      </c>
      <c r="L74" s="47"/>
      <c r="M74" s="48" t="s">
        <v>1070</v>
      </c>
      <c r="N74" s="97"/>
      <c r="O74" s="49"/>
      <c r="P74" s="50"/>
      <c r="Q74" s="50">
        <v>7.0000000000000007E-2</v>
      </c>
      <c r="R74" s="50"/>
      <c r="S74" s="50"/>
      <c r="T74" s="46" t="s">
        <v>1071</v>
      </c>
      <c r="U74" s="46"/>
      <c r="V74" s="51"/>
      <c r="W74" s="62"/>
      <c r="X74" s="62"/>
      <c r="Y74" s="23" t="str">
        <f>IF(M74&lt;&gt;"",$H74*M74,"")</f>
        <v/>
      </c>
      <c r="Z74" s="23" t="str">
        <f>IF(N74&lt;&gt;"",$H74*N74,"")</f>
        <v/>
      </c>
      <c r="AA74" s="19">
        <f>IF(OR(M74&lt;&gt;"",N74&lt;&gt;""),1,0)</f>
        <v>0</v>
      </c>
      <c r="AB74" s="19">
        <f>IF(M74&lt;&gt;0,1,0)</f>
        <v>1</v>
      </c>
      <c r="AC74" s="19">
        <f>IF(N74&lt;&gt;0,1,0)</f>
        <v>0</v>
      </c>
      <c r="AD74" s="23" t="str">
        <f>IF(W74&lt;&gt;"",$H74*W74,"")</f>
        <v/>
      </c>
      <c r="AE74" s="23" t="str">
        <f>IF(X74&lt;&gt;"",$H74*X74,"")</f>
        <v/>
      </c>
    </row>
    <row r="75" spans="2:31" x14ac:dyDescent="0.25">
      <c r="B75" s="18">
        <f>IF(G75="","",B74+1)</f>
        <v>53</v>
      </c>
      <c r="C75" s="25">
        <v>5200000007230</v>
      </c>
      <c r="D75" s="19"/>
      <c r="E75" s="19"/>
      <c r="F75" s="20"/>
      <c r="G75" s="20" t="s">
        <v>187</v>
      </c>
      <c r="H75" s="21">
        <v>1</v>
      </c>
      <c r="I75" s="21" t="s">
        <v>994</v>
      </c>
      <c r="J75" s="46">
        <v>39209990</v>
      </c>
      <c r="K75" s="46" t="s">
        <v>104</v>
      </c>
      <c r="L75" s="47"/>
      <c r="M75" s="48">
        <v>2.2933333333333339</v>
      </c>
      <c r="N75" s="97"/>
      <c r="O75" s="49"/>
      <c r="P75" s="50"/>
      <c r="Q75" s="50">
        <v>7.0000000000000007E-2</v>
      </c>
      <c r="R75" s="50"/>
      <c r="S75" s="50"/>
      <c r="T75" s="46" t="s">
        <v>1071</v>
      </c>
      <c r="U75" s="46"/>
      <c r="V75" s="51"/>
      <c r="W75" s="62"/>
      <c r="X75" s="62"/>
      <c r="Y75" s="23">
        <f>IF(M75&lt;&gt;"",$H75*M75,"")</f>
        <v>2.2933333333333339</v>
      </c>
      <c r="Z75" s="23" t="str">
        <f>IF(N75&lt;&gt;"",$H75*N75,"")</f>
        <v/>
      </c>
      <c r="AA75" s="19">
        <f>IF(OR(M75&lt;&gt;"",N75&lt;&gt;""),1,0)</f>
        <v>1</v>
      </c>
      <c r="AB75" s="19">
        <f>IF(M75&lt;&gt;0,1,0)</f>
        <v>1</v>
      </c>
      <c r="AC75" s="19">
        <f>IF(N75&lt;&gt;0,1,0)</f>
        <v>0</v>
      </c>
      <c r="AD75" s="23" t="str">
        <f>IF(W75&lt;&gt;"",$H75*W75,"")</f>
        <v/>
      </c>
      <c r="AE75" s="23" t="str">
        <f>IF(X75&lt;&gt;"",$H75*X75,"")</f>
        <v/>
      </c>
    </row>
    <row r="76" spans="2:31" x14ac:dyDescent="0.25">
      <c r="B76" s="18">
        <f>IF(G76="","",B75+1)</f>
        <v>54</v>
      </c>
      <c r="C76" s="25">
        <v>5200000014827</v>
      </c>
      <c r="D76" s="19"/>
      <c r="E76" s="19"/>
      <c r="F76" s="2"/>
      <c r="G76" s="20" t="s">
        <v>188</v>
      </c>
      <c r="H76" s="21">
        <v>7</v>
      </c>
      <c r="I76" s="21" t="s">
        <v>994</v>
      </c>
      <c r="J76" s="46" t="s">
        <v>1070</v>
      </c>
      <c r="K76" s="46" t="s">
        <v>81</v>
      </c>
      <c r="L76" s="47"/>
      <c r="M76" s="48" t="s">
        <v>1070</v>
      </c>
      <c r="N76" s="97"/>
      <c r="O76" s="49"/>
      <c r="P76" s="50"/>
      <c r="Q76" s="50">
        <v>7.0000000000000007E-2</v>
      </c>
      <c r="R76" s="50"/>
      <c r="S76" s="50"/>
      <c r="T76" s="46" t="s">
        <v>1071</v>
      </c>
      <c r="U76" s="46"/>
      <c r="V76" s="51"/>
      <c r="W76" s="62"/>
      <c r="X76" s="62"/>
      <c r="Y76" s="23" t="str">
        <f>IF(M76&lt;&gt;"",$H76*M76,"")</f>
        <v/>
      </c>
      <c r="Z76" s="23" t="str">
        <f>IF(N76&lt;&gt;"",$H76*N76,"")</f>
        <v/>
      </c>
      <c r="AA76" s="19">
        <f>IF(OR(M76&lt;&gt;"",N76&lt;&gt;""),1,0)</f>
        <v>0</v>
      </c>
      <c r="AB76" s="19">
        <f>IF(M76&lt;&gt;0,1,0)</f>
        <v>1</v>
      </c>
      <c r="AC76" s="19">
        <f>IF(N76&lt;&gt;0,1,0)</f>
        <v>0</v>
      </c>
      <c r="AD76" s="23" t="str">
        <f>IF(W76&lt;&gt;"",$H76*W76,"")</f>
        <v/>
      </c>
      <c r="AE76" s="23" t="str">
        <f>IF(X76&lt;&gt;"",$H76*X76,"")</f>
        <v/>
      </c>
    </row>
    <row r="77" spans="2:31" x14ac:dyDescent="0.25">
      <c r="B77" s="18">
        <f>IF(G77="","",B76+1)</f>
        <v>55</v>
      </c>
      <c r="C77" s="25">
        <v>5200000011351</v>
      </c>
      <c r="D77" s="19"/>
      <c r="E77" s="19"/>
      <c r="F77" s="20"/>
      <c r="G77" s="20" t="s">
        <v>189</v>
      </c>
      <c r="H77" s="21">
        <v>1</v>
      </c>
      <c r="I77" s="21" t="s">
        <v>994</v>
      </c>
      <c r="J77" s="46" t="s">
        <v>1070</v>
      </c>
      <c r="K77" s="46" t="s">
        <v>81</v>
      </c>
      <c r="L77" s="47"/>
      <c r="M77" s="48" t="s">
        <v>1070</v>
      </c>
      <c r="N77" s="97"/>
      <c r="O77" s="49"/>
      <c r="P77" s="50"/>
      <c r="Q77" s="50">
        <v>7.0000000000000007E-2</v>
      </c>
      <c r="R77" s="50"/>
      <c r="S77" s="50"/>
      <c r="T77" s="46" t="s">
        <v>1071</v>
      </c>
      <c r="U77" s="46"/>
      <c r="V77" s="51"/>
      <c r="W77" s="62"/>
      <c r="X77" s="62"/>
      <c r="Y77" s="23" t="str">
        <f>IF(M77&lt;&gt;"",$H77*M77,"")</f>
        <v/>
      </c>
      <c r="Z77" s="23" t="str">
        <f>IF(N77&lt;&gt;"",$H77*N77,"")</f>
        <v/>
      </c>
      <c r="AA77" s="19">
        <f>IF(OR(M77&lt;&gt;"",N77&lt;&gt;""),1,0)</f>
        <v>0</v>
      </c>
      <c r="AB77" s="19">
        <f>IF(M77&lt;&gt;0,1,0)</f>
        <v>1</v>
      </c>
      <c r="AC77" s="19">
        <f>IF(N77&lt;&gt;0,1,0)</f>
        <v>0</v>
      </c>
      <c r="AD77" s="23" t="str">
        <f>IF(W77&lt;&gt;"",$H77*W77,"")</f>
        <v/>
      </c>
      <c r="AE77" s="23" t="str">
        <f>IF(X77&lt;&gt;"",$H77*X77,"")</f>
        <v/>
      </c>
    </row>
    <row r="78" spans="2:31" x14ac:dyDescent="0.25">
      <c r="B78" s="18">
        <f>IF(G78="","",B77+1)</f>
        <v>56</v>
      </c>
      <c r="C78" s="25">
        <v>5200000011350</v>
      </c>
      <c r="D78" s="19"/>
      <c r="E78" s="19"/>
      <c r="F78" s="2"/>
      <c r="G78" s="20" t="s">
        <v>190</v>
      </c>
      <c r="H78" s="21">
        <v>1</v>
      </c>
      <c r="I78" s="21" t="s">
        <v>994</v>
      </c>
      <c r="J78" s="46" t="s">
        <v>1070</v>
      </c>
      <c r="K78" s="46" t="s">
        <v>81</v>
      </c>
      <c r="L78" s="47"/>
      <c r="M78" s="48" t="s">
        <v>1070</v>
      </c>
      <c r="N78" s="97"/>
      <c r="O78" s="49"/>
      <c r="P78" s="50"/>
      <c r="Q78" s="50">
        <v>7.0000000000000007E-2</v>
      </c>
      <c r="R78" s="50"/>
      <c r="S78" s="50"/>
      <c r="T78" s="46" t="s">
        <v>1071</v>
      </c>
      <c r="U78" s="46"/>
      <c r="V78" s="51"/>
      <c r="W78" s="62"/>
      <c r="X78" s="62"/>
      <c r="Y78" s="23" t="str">
        <f>IF(M78&lt;&gt;"",$H78*M78,"")</f>
        <v/>
      </c>
      <c r="Z78" s="23" t="str">
        <f>IF(N78&lt;&gt;"",$H78*N78,"")</f>
        <v/>
      </c>
      <c r="AA78" s="19">
        <f>IF(OR(M78&lt;&gt;"",N78&lt;&gt;""),1,0)</f>
        <v>0</v>
      </c>
      <c r="AB78" s="19">
        <f>IF(M78&lt;&gt;0,1,0)</f>
        <v>1</v>
      </c>
      <c r="AC78" s="19">
        <f>IF(N78&lt;&gt;0,1,0)</f>
        <v>0</v>
      </c>
      <c r="AD78" s="23" t="str">
        <f>IF(W78&lt;&gt;"",$H78*W78,"")</f>
        <v/>
      </c>
      <c r="AE78" s="23" t="str">
        <f>IF(X78&lt;&gt;"",$H78*X78,"")</f>
        <v/>
      </c>
    </row>
    <row r="79" spans="2:31" x14ac:dyDescent="0.25">
      <c r="B79" s="18">
        <f>IF(G79="","",B78+1)</f>
        <v>57</v>
      </c>
      <c r="C79" s="25">
        <v>5200000005871</v>
      </c>
      <c r="D79" s="19"/>
      <c r="E79" s="19"/>
      <c r="F79" s="20"/>
      <c r="G79" s="20" t="s">
        <v>191</v>
      </c>
      <c r="H79" s="21">
        <v>1</v>
      </c>
      <c r="I79" s="21" t="s">
        <v>994</v>
      </c>
      <c r="J79" s="46" t="s">
        <v>1070</v>
      </c>
      <c r="K79" s="46" t="s">
        <v>81</v>
      </c>
      <c r="L79" s="47"/>
      <c r="M79" s="48" t="s">
        <v>1070</v>
      </c>
      <c r="N79" s="97"/>
      <c r="O79" s="49"/>
      <c r="P79" s="50"/>
      <c r="Q79" s="50">
        <v>7.0000000000000007E-2</v>
      </c>
      <c r="R79" s="50"/>
      <c r="S79" s="50"/>
      <c r="T79" s="46" t="s">
        <v>1071</v>
      </c>
      <c r="U79" s="46"/>
      <c r="V79" s="51"/>
      <c r="W79" s="62"/>
      <c r="X79" s="62"/>
      <c r="Y79" s="23" t="str">
        <f>IF(M79&lt;&gt;"",$H79*M79,"")</f>
        <v/>
      </c>
      <c r="Z79" s="23" t="str">
        <f>IF(N79&lt;&gt;"",$H79*N79,"")</f>
        <v/>
      </c>
      <c r="AA79" s="19">
        <f>IF(OR(M79&lt;&gt;"",N79&lt;&gt;""),1,0)</f>
        <v>0</v>
      </c>
      <c r="AB79" s="19">
        <f>IF(M79&lt;&gt;0,1,0)</f>
        <v>1</v>
      </c>
      <c r="AC79" s="19">
        <f>IF(N79&lt;&gt;0,1,0)</f>
        <v>0</v>
      </c>
      <c r="AD79" s="23" t="str">
        <f>IF(W79&lt;&gt;"",$H79*W79,"")</f>
        <v/>
      </c>
      <c r="AE79" s="23" t="str">
        <f>IF(X79&lt;&gt;"",$H79*X79,"")</f>
        <v/>
      </c>
    </row>
    <row r="80" spans="2:31" x14ac:dyDescent="0.25">
      <c r="B80" s="18">
        <f>IF(G80="","",B79+1)</f>
        <v>58</v>
      </c>
      <c r="C80" s="25">
        <v>5200000016610</v>
      </c>
      <c r="D80" s="19"/>
      <c r="E80" s="19"/>
      <c r="F80" s="2"/>
      <c r="G80" s="20" t="s">
        <v>192</v>
      </c>
      <c r="H80" s="21">
        <v>1</v>
      </c>
      <c r="I80" s="21" t="s">
        <v>994</v>
      </c>
      <c r="J80" s="46" t="s">
        <v>1070</v>
      </c>
      <c r="K80" s="46" t="s">
        <v>81</v>
      </c>
      <c r="L80" s="47"/>
      <c r="M80" s="48" t="s">
        <v>1070</v>
      </c>
      <c r="N80" s="97"/>
      <c r="O80" s="49"/>
      <c r="P80" s="50"/>
      <c r="Q80" s="50">
        <v>7.0000000000000007E-2</v>
      </c>
      <c r="R80" s="50"/>
      <c r="S80" s="50"/>
      <c r="T80" s="46" t="s">
        <v>1071</v>
      </c>
      <c r="U80" s="46"/>
      <c r="V80" s="51"/>
      <c r="W80" s="62"/>
      <c r="X80" s="62"/>
      <c r="Y80" s="23" t="str">
        <f>IF(M80&lt;&gt;"",$H80*M80,"")</f>
        <v/>
      </c>
      <c r="Z80" s="23" t="str">
        <f>IF(N80&lt;&gt;"",$H80*N80,"")</f>
        <v/>
      </c>
      <c r="AA80" s="19">
        <f>IF(OR(M80&lt;&gt;"",N80&lt;&gt;""),1,0)</f>
        <v>0</v>
      </c>
      <c r="AB80" s="19">
        <f>IF(M80&lt;&gt;0,1,0)</f>
        <v>1</v>
      </c>
      <c r="AC80" s="19">
        <f>IF(N80&lt;&gt;0,1,0)</f>
        <v>0</v>
      </c>
      <c r="AD80" s="23" t="str">
        <f>IF(W80&lt;&gt;"",$H80*W80,"")</f>
        <v/>
      </c>
      <c r="AE80" s="23" t="str">
        <f>IF(X80&lt;&gt;"",$H80*X80,"")</f>
        <v/>
      </c>
    </row>
    <row r="81" spans="2:31" x14ac:dyDescent="0.25">
      <c r="B81" s="18">
        <f>IF(G81="","",B80+1)</f>
        <v>59</v>
      </c>
      <c r="C81" s="25">
        <v>5200000015168</v>
      </c>
      <c r="D81" s="19"/>
      <c r="E81" s="19"/>
      <c r="F81" s="20"/>
      <c r="G81" s="20" t="s">
        <v>193</v>
      </c>
      <c r="H81" s="21">
        <v>9</v>
      </c>
      <c r="I81" s="21" t="s">
        <v>994</v>
      </c>
      <c r="J81" s="46" t="s">
        <v>1070</v>
      </c>
      <c r="K81" s="46" t="s">
        <v>81</v>
      </c>
      <c r="L81" s="47"/>
      <c r="M81" s="48" t="s">
        <v>1070</v>
      </c>
      <c r="N81" s="97"/>
      <c r="O81" s="49"/>
      <c r="P81" s="50"/>
      <c r="Q81" s="50">
        <v>7.0000000000000007E-2</v>
      </c>
      <c r="R81" s="50"/>
      <c r="S81" s="50"/>
      <c r="T81" s="46" t="s">
        <v>1071</v>
      </c>
      <c r="U81" s="46"/>
      <c r="V81" s="51"/>
      <c r="W81" s="62"/>
      <c r="X81" s="62"/>
      <c r="Y81" s="23" t="str">
        <f>IF(M81&lt;&gt;"",$H81*M81,"")</f>
        <v/>
      </c>
      <c r="Z81" s="23" t="str">
        <f>IF(N81&lt;&gt;"",$H81*N81,"")</f>
        <v/>
      </c>
      <c r="AA81" s="19">
        <f>IF(OR(M81&lt;&gt;"",N81&lt;&gt;""),1,0)</f>
        <v>0</v>
      </c>
      <c r="AB81" s="19">
        <f>IF(M81&lt;&gt;0,1,0)</f>
        <v>1</v>
      </c>
      <c r="AC81" s="19">
        <f>IF(N81&lt;&gt;0,1,0)</f>
        <v>0</v>
      </c>
      <c r="AD81" s="23" t="str">
        <f>IF(W81&lt;&gt;"",$H81*W81,"")</f>
        <v/>
      </c>
      <c r="AE81" s="23" t="str">
        <f>IF(X81&lt;&gt;"",$H81*X81,"")</f>
        <v/>
      </c>
    </row>
    <row r="82" spans="2:31" x14ac:dyDescent="0.25">
      <c r="B82" s="18">
        <f>IF(G82="","",B81+1)</f>
        <v>60</v>
      </c>
      <c r="C82" s="25">
        <v>5200000015167</v>
      </c>
      <c r="D82" s="19"/>
      <c r="E82" s="19"/>
      <c r="F82" s="2"/>
      <c r="G82" s="20" t="s">
        <v>194</v>
      </c>
      <c r="H82" s="21">
        <v>9</v>
      </c>
      <c r="I82" s="21" t="s">
        <v>994</v>
      </c>
      <c r="J82" s="46" t="s">
        <v>1070</v>
      </c>
      <c r="K82" s="46" t="s">
        <v>81</v>
      </c>
      <c r="L82" s="47"/>
      <c r="M82" s="48" t="s">
        <v>1070</v>
      </c>
      <c r="N82" s="97"/>
      <c r="O82" s="49"/>
      <c r="P82" s="50"/>
      <c r="Q82" s="50">
        <v>7.0000000000000007E-2</v>
      </c>
      <c r="R82" s="50"/>
      <c r="S82" s="50"/>
      <c r="T82" s="46" t="s">
        <v>1071</v>
      </c>
      <c r="U82" s="46"/>
      <c r="V82" s="51"/>
      <c r="W82" s="62"/>
      <c r="X82" s="62"/>
      <c r="Y82" s="23" t="str">
        <f>IF(M82&lt;&gt;"",$H82*M82,"")</f>
        <v/>
      </c>
      <c r="Z82" s="23" t="str">
        <f>IF(N82&lt;&gt;"",$H82*N82,"")</f>
        <v/>
      </c>
      <c r="AA82" s="19">
        <f>IF(OR(M82&lt;&gt;"",N82&lt;&gt;""),1,0)</f>
        <v>0</v>
      </c>
      <c r="AB82" s="19">
        <f>IF(M82&lt;&gt;0,1,0)</f>
        <v>1</v>
      </c>
      <c r="AC82" s="19">
        <f>IF(N82&lt;&gt;0,1,0)</f>
        <v>0</v>
      </c>
      <c r="AD82" s="23" t="str">
        <f>IF(W82&lt;&gt;"",$H82*W82,"")</f>
        <v/>
      </c>
      <c r="AE82" s="23" t="str">
        <f>IF(X82&lt;&gt;"",$H82*X82,"")</f>
        <v/>
      </c>
    </row>
    <row r="83" spans="2:31" x14ac:dyDescent="0.25">
      <c r="B83" s="18">
        <f>IF(G83="","",B82+1)</f>
        <v>61</v>
      </c>
      <c r="C83" s="25">
        <v>5200000015169</v>
      </c>
      <c r="D83" s="19"/>
      <c r="E83" s="19"/>
      <c r="F83" s="20"/>
      <c r="G83" s="20" t="s">
        <v>195</v>
      </c>
      <c r="H83" s="21">
        <v>9</v>
      </c>
      <c r="I83" s="21" t="s">
        <v>994</v>
      </c>
      <c r="J83" s="46" t="s">
        <v>1070</v>
      </c>
      <c r="K83" s="46" t="s">
        <v>81</v>
      </c>
      <c r="L83" s="47"/>
      <c r="M83" s="48" t="s">
        <v>1070</v>
      </c>
      <c r="N83" s="97"/>
      <c r="O83" s="49"/>
      <c r="P83" s="50"/>
      <c r="Q83" s="50">
        <v>7.0000000000000007E-2</v>
      </c>
      <c r="R83" s="50"/>
      <c r="S83" s="50"/>
      <c r="T83" s="46" t="s">
        <v>1071</v>
      </c>
      <c r="U83" s="46"/>
      <c r="V83" s="51"/>
      <c r="W83" s="62"/>
      <c r="X83" s="62"/>
      <c r="Y83" s="23" t="str">
        <f>IF(M83&lt;&gt;"",$H83*M83,"")</f>
        <v/>
      </c>
      <c r="Z83" s="23" t="str">
        <f>IF(N83&lt;&gt;"",$H83*N83,"")</f>
        <v/>
      </c>
      <c r="AA83" s="19">
        <f>IF(OR(M83&lt;&gt;"",N83&lt;&gt;""),1,0)</f>
        <v>0</v>
      </c>
      <c r="AB83" s="19">
        <f>IF(M83&lt;&gt;0,1,0)</f>
        <v>1</v>
      </c>
      <c r="AC83" s="19">
        <f>IF(N83&lt;&gt;0,1,0)</f>
        <v>0</v>
      </c>
      <c r="AD83" s="23" t="str">
        <f>IF(W83&lt;&gt;"",$H83*W83,"")</f>
        <v/>
      </c>
      <c r="AE83" s="23" t="str">
        <f>IF(X83&lt;&gt;"",$H83*X83,"")</f>
        <v/>
      </c>
    </row>
    <row r="84" spans="2:31" x14ac:dyDescent="0.25">
      <c r="B84" s="18">
        <f>IF(G84="","",B83+1)</f>
        <v>62</v>
      </c>
      <c r="C84" s="25">
        <v>5300000000798</v>
      </c>
      <c r="D84" s="19"/>
      <c r="E84" s="19"/>
      <c r="F84" s="2"/>
      <c r="G84" s="20" t="s">
        <v>196</v>
      </c>
      <c r="H84" s="21">
        <v>67</v>
      </c>
      <c r="I84" s="21" t="s">
        <v>994</v>
      </c>
      <c r="J84" s="46" t="s">
        <v>1070</v>
      </c>
      <c r="K84" s="46" t="s">
        <v>81</v>
      </c>
      <c r="L84" s="47"/>
      <c r="M84" s="48" t="s">
        <v>1070</v>
      </c>
      <c r="N84" s="97"/>
      <c r="O84" s="49"/>
      <c r="P84" s="50"/>
      <c r="Q84" s="50">
        <v>7.0000000000000007E-2</v>
      </c>
      <c r="R84" s="50"/>
      <c r="S84" s="50"/>
      <c r="T84" s="46" t="s">
        <v>1071</v>
      </c>
      <c r="U84" s="46"/>
      <c r="V84" s="51"/>
      <c r="W84" s="62"/>
      <c r="X84" s="62"/>
      <c r="Y84" s="23" t="str">
        <f>IF(M84&lt;&gt;"",$H84*M84,"")</f>
        <v/>
      </c>
      <c r="Z84" s="23" t="str">
        <f>IF(N84&lt;&gt;"",$H84*N84,"")</f>
        <v/>
      </c>
      <c r="AA84" s="19">
        <f>IF(OR(M84&lt;&gt;"",N84&lt;&gt;""),1,0)</f>
        <v>0</v>
      </c>
      <c r="AB84" s="19">
        <f>IF(M84&lt;&gt;0,1,0)</f>
        <v>1</v>
      </c>
      <c r="AC84" s="19">
        <f>IF(N84&lt;&gt;0,1,0)</f>
        <v>0</v>
      </c>
      <c r="AD84" s="23" t="str">
        <f>IF(W84&lt;&gt;"",$H84*W84,"")</f>
        <v/>
      </c>
      <c r="AE84" s="23" t="str">
        <f>IF(X84&lt;&gt;"",$H84*X84,"")</f>
        <v/>
      </c>
    </row>
    <row r="85" spans="2:31" x14ac:dyDescent="0.25">
      <c r="B85" s="18">
        <f>IF(G85="","",B84+1)</f>
        <v>63</v>
      </c>
      <c r="C85" s="25">
        <v>5300000000075</v>
      </c>
      <c r="D85" s="19"/>
      <c r="E85" s="19"/>
      <c r="F85" s="20"/>
      <c r="G85" s="20" t="s">
        <v>197</v>
      </c>
      <c r="H85" s="21">
        <v>1</v>
      </c>
      <c r="I85" s="21" t="s">
        <v>994</v>
      </c>
      <c r="J85" s="46">
        <v>40059190</v>
      </c>
      <c r="K85" s="46" t="s">
        <v>104</v>
      </c>
      <c r="L85" s="47"/>
      <c r="M85" s="48">
        <v>21.224927536231885</v>
      </c>
      <c r="N85" s="97"/>
      <c r="O85" s="49"/>
      <c r="P85" s="50"/>
      <c r="Q85" s="50">
        <v>7.0000000000000007E-2</v>
      </c>
      <c r="R85" s="50"/>
      <c r="S85" s="50"/>
      <c r="T85" s="46" t="s">
        <v>1071</v>
      </c>
      <c r="U85" s="46"/>
      <c r="V85" s="51"/>
      <c r="W85" s="62"/>
      <c r="X85" s="62"/>
      <c r="Y85" s="23">
        <f>IF(M85&lt;&gt;"",$H85*M85,"")</f>
        <v>21.224927536231885</v>
      </c>
      <c r="Z85" s="23" t="str">
        <f>IF(N85&lt;&gt;"",$H85*N85,"")</f>
        <v/>
      </c>
      <c r="AA85" s="19">
        <f>IF(OR(M85&lt;&gt;"",N85&lt;&gt;""),1,0)</f>
        <v>1</v>
      </c>
      <c r="AB85" s="19">
        <f>IF(M85&lt;&gt;0,1,0)</f>
        <v>1</v>
      </c>
      <c r="AC85" s="19">
        <f>IF(N85&lt;&gt;0,1,0)</f>
        <v>0</v>
      </c>
      <c r="AD85" s="23" t="str">
        <f>IF(W85&lt;&gt;"",$H85*W85,"")</f>
        <v/>
      </c>
      <c r="AE85" s="23" t="str">
        <f>IF(X85&lt;&gt;"",$H85*X85,"")</f>
        <v/>
      </c>
    </row>
    <row r="86" spans="2:31" x14ac:dyDescent="0.25">
      <c r="B86" s="18">
        <f>IF(G86="","",B85+1)</f>
        <v>64</v>
      </c>
      <c r="C86" s="25">
        <v>5300000000455</v>
      </c>
      <c r="D86" s="19"/>
      <c r="E86" s="19"/>
      <c r="F86" s="2"/>
      <c r="G86" s="20" t="s">
        <v>198</v>
      </c>
      <c r="H86" s="21">
        <v>1</v>
      </c>
      <c r="I86" s="21" t="s">
        <v>994</v>
      </c>
      <c r="J86" s="46">
        <v>39191020</v>
      </c>
      <c r="K86" s="46" t="s">
        <v>104</v>
      </c>
      <c r="L86" s="47"/>
      <c r="M86" s="48">
        <v>35.469696969696976</v>
      </c>
      <c r="N86" s="97"/>
      <c r="O86" s="49"/>
      <c r="P86" s="50"/>
      <c r="Q86" s="50">
        <v>7.0000000000000007E-2</v>
      </c>
      <c r="R86" s="50"/>
      <c r="S86" s="50"/>
      <c r="T86" s="46" t="s">
        <v>1071</v>
      </c>
      <c r="U86" s="46"/>
      <c r="V86" s="51"/>
      <c r="W86" s="62"/>
      <c r="X86" s="62"/>
      <c r="Y86" s="23">
        <f>IF(M86&lt;&gt;"",$H86*M86,"")</f>
        <v>35.469696969696976</v>
      </c>
      <c r="Z86" s="23" t="str">
        <f>IF(N86&lt;&gt;"",$H86*N86,"")</f>
        <v/>
      </c>
      <c r="AA86" s="19">
        <f>IF(OR(M86&lt;&gt;"",N86&lt;&gt;""),1,0)</f>
        <v>1</v>
      </c>
      <c r="AB86" s="19">
        <f>IF(M86&lt;&gt;0,1,0)</f>
        <v>1</v>
      </c>
      <c r="AC86" s="19">
        <f>IF(N86&lt;&gt;0,1,0)</f>
        <v>0</v>
      </c>
      <c r="AD86" s="23" t="str">
        <f>IF(W86&lt;&gt;"",$H86*W86,"")</f>
        <v/>
      </c>
      <c r="AE86" s="23" t="str">
        <f>IF(X86&lt;&gt;"",$H86*X86,"")</f>
        <v/>
      </c>
    </row>
    <row r="87" spans="2:31" x14ac:dyDescent="0.25">
      <c r="B87" s="18">
        <f>IF(G87="","",B86+1)</f>
        <v>65</v>
      </c>
      <c r="C87" s="25">
        <v>5300000004854</v>
      </c>
      <c r="D87" s="19"/>
      <c r="E87" s="19"/>
      <c r="F87" s="20"/>
      <c r="G87" s="20" t="s">
        <v>199</v>
      </c>
      <c r="H87" s="21">
        <v>1</v>
      </c>
      <c r="I87" s="21" t="s">
        <v>994</v>
      </c>
      <c r="J87" s="46">
        <v>39191020</v>
      </c>
      <c r="K87" s="46" t="s">
        <v>104</v>
      </c>
      <c r="L87" s="47"/>
      <c r="M87" s="48">
        <v>4.1515151515151523</v>
      </c>
      <c r="N87" s="97"/>
      <c r="O87" s="49"/>
      <c r="P87" s="50"/>
      <c r="Q87" s="50">
        <v>7.0000000000000007E-2</v>
      </c>
      <c r="R87" s="50"/>
      <c r="S87" s="50"/>
      <c r="T87" s="46" t="s">
        <v>1071</v>
      </c>
      <c r="U87" s="46"/>
      <c r="V87" s="51"/>
      <c r="W87" s="62"/>
      <c r="X87" s="62"/>
      <c r="Y87" s="23">
        <f>IF(M87&lt;&gt;"",$H87*M87,"")</f>
        <v>4.1515151515151523</v>
      </c>
      <c r="Z87" s="23" t="str">
        <f>IF(N87&lt;&gt;"",$H87*N87,"")</f>
        <v/>
      </c>
      <c r="AA87" s="19">
        <f>IF(OR(M87&lt;&gt;"",N87&lt;&gt;""),1,0)</f>
        <v>1</v>
      </c>
      <c r="AB87" s="19">
        <f>IF(M87&lt;&gt;0,1,0)</f>
        <v>1</v>
      </c>
      <c r="AC87" s="19">
        <f>IF(N87&lt;&gt;0,1,0)</f>
        <v>0</v>
      </c>
      <c r="AD87" s="23" t="str">
        <f>IF(W87&lt;&gt;"",$H87*W87,"")</f>
        <v/>
      </c>
      <c r="AE87" s="23" t="str">
        <f>IF(X87&lt;&gt;"",$H87*X87,"")</f>
        <v/>
      </c>
    </row>
    <row r="88" spans="2:31" x14ac:dyDescent="0.25">
      <c r="B88" s="18">
        <f>IF(G88="","",B87+1)</f>
        <v>66</v>
      </c>
      <c r="C88" s="25">
        <v>5200000002781</v>
      </c>
      <c r="D88" s="19"/>
      <c r="E88" s="19"/>
      <c r="F88" s="2"/>
      <c r="G88" s="20" t="s">
        <v>200</v>
      </c>
      <c r="H88" s="21">
        <v>1</v>
      </c>
      <c r="I88" s="21" t="s">
        <v>994</v>
      </c>
      <c r="J88" s="46">
        <v>39191020</v>
      </c>
      <c r="K88" s="46" t="s">
        <v>104</v>
      </c>
      <c r="L88" s="47"/>
      <c r="M88" s="48">
        <v>33.927536231884062</v>
      </c>
      <c r="N88" s="97"/>
      <c r="O88" s="49"/>
      <c r="P88" s="50"/>
      <c r="Q88" s="50">
        <v>7.0000000000000007E-2</v>
      </c>
      <c r="R88" s="50"/>
      <c r="S88" s="50"/>
      <c r="T88" s="46" t="s">
        <v>1071</v>
      </c>
      <c r="U88" s="46"/>
      <c r="V88" s="51"/>
      <c r="W88" s="62"/>
      <c r="X88" s="62"/>
      <c r="Y88" s="23">
        <f>IF(M88&lt;&gt;"",$H88*M88,"")</f>
        <v>33.927536231884062</v>
      </c>
      <c r="Z88" s="23" t="str">
        <f>IF(N88&lt;&gt;"",$H88*N88,"")</f>
        <v/>
      </c>
      <c r="AA88" s="19">
        <f>IF(OR(M88&lt;&gt;"",N88&lt;&gt;""),1,0)</f>
        <v>1</v>
      </c>
      <c r="AB88" s="19">
        <f>IF(M88&lt;&gt;0,1,0)</f>
        <v>1</v>
      </c>
      <c r="AC88" s="19">
        <f>IF(N88&lt;&gt;0,1,0)</f>
        <v>0</v>
      </c>
      <c r="AD88" s="23" t="str">
        <f>IF(W88&lt;&gt;"",$H88*W88,"")</f>
        <v/>
      </c>
      <c r="AE88" s="23" t="str">
        <f>IF(X88&lt;&gt;"",$H88*X88,"")</f>
        <v/>
      </c>
    </row>
    <row r="89" spans="2:31" x14ac:dyDescent="0.25">
      <c r="B89" s="18">
        <f>IF(G89="","",B88+1)</f>
        <v>67</v>
      </c>
      <c r="C89" s="25">
        <v>5300000004629</v>
      </c>
      <c r="D89" s="19"/>
      <c r="E89" s="19"/>
      <c r="F89" s="20"/>
      <c r="G89" s="20" t="s">
        <v>201</v>
      </c>
      <c r="H89" s="21">
        <v>3</v>
      </c>
      <c r="I89" s="21" t="s">
        <v>994</v>
      </c>
      <c r="J89" s="46" t="s">
        <v>1070</v>
      </c>
      <c r="K89" s="46" t="s">
        <v>81</v>
      </c>
      <c r="L89" s="47"/>
      <c r="M89" s="48" t="s">
        <v>1070</v>
      </c>
      <c r="N89" s="97"/>
      <c r="O89" s="49"/>
      <c r="P89" s="50"/>
      <c r="Q89" s="50">
        <v>7.0000000000000007E-2</v>
      </c>
      <c r="R89" s="50"/>
      <c r="S89" s="50"/>
      <c r="T89" s="46" t="s">
        <v>1071</v>
      </c>
      <c r="U89" s="46"/>
      <c r="V89" s="51"/>
      <c r="W89" s="62"/>
      <c r="X89" s="62"/>
      <c r="Y89" s="23" t="str">
        <f>IF(M89&lt;&gt;"",$H89*M89,"")</f>
        <v/>
      </c>
      <c r="Z89" s="23" t="str">
        <f>IF(N89&lt;&gt;"",$H89*N89,"")</f>
        <v/>
      </c>
      <c r="AA89" s="19">
        <f>IF(OR(M89&lt;&gt;"",N89&lt;&gt;""),1,0)</f>
        <v>0</v>
      </c>
      <c r="AB89" s="19">
        <f>IF(M89&lt;&gt;0,1,0)</f>
        <v>1</v>
      </c>
      <c r="AC89" s="19">
        <f>IF(N89&lt;&gt;0,1,0)</f>
        <v>0</v>
      </c>
      <c r="AD89" s="23" t="str">
        <f>IF(W89&lt;&gt;"",$H89*W89,"")</f>
        <v/>
      </c>
      <c r="AE89" s="23" t="str">
        <f>IF(X89&lt;&gt;"",$H89*X89,"")</f>
        <v/>
      </c>
    </row>
    <row r="90" spans="2:31" x14ac:dyDescent="0.25">
      <c r="B90" s="18">
        <f>IF(G90="","",B89+1)</f>
        <v>68</v>
      </c>
      <c r="C90" s="25">
        <v>6100000005181</v>
      </c>
      <c r="D90" s="19"/>
      <c r="E90" s="19"/>
      <c r="F90" s="2"/>
      <c r="G90" s="20" t="s">
        <v>202</v>
      </c>
      <c r="H90" s="21">
        <v>1</v>
      </c>
      <c r="I90" s="21" t="s">
        <v>994</v>
      </c>
      <c r="J90" s="46">
        <v>39191020</v>
      </c>
      <c r="K90" s="46" t="s">
        <v>104</v>
      </c>
      <c r="L90" s="47"/>
      <c r="M90" s="48">
        <v>22.015151515151516</v>
      </c>
      <c r="N90" s="97"/>
      <c r="O90" s="49"/>
      <c r="P90" s="50"/>
      <c r="Q90" s="50">
        <v>7.0000000000000007E-2</v>
      </c>
      <c r="R90" s="50"/>
      <c r="S90" s="50"/>
      <c r="T90" s="46" t="s">
        <v>1071</v>
      </c>
      <c r="U90" s="46"/>
      <c r="V90" s="51"/>
      <c r="W90" s="62"/>
      <c r="X90" s="62"/>
      <c r="Y90" s="23">
        <f>IF(M90&lt;&gt;"",$H90*M90,"")</f>
        <v>22.015151515151516</v>
      </c>
      <c r="Z90" s="23" t="str">
        <f>IF(N90&lt;&gt;"",$H90*N90,"")</f>
        <v/>
      </c>
      <c r="AA90" s="19">
        <f>IF(OR(M90&lt;&gt;"",N90&lt;&gt;""),1,0)</f>
        <v>1</v>
      </c>
      <c r="AB90" s="19">
        <f>IF(M90&lt;&gt;0,1,0)</f>
        <v>1</v>
      </c>
      <c r="AC90" s="19">
        <f>IF(N90&lt;&gt;0,1,0)</f>
        <v>0</v>
      </c>
      <c r="AD90" s="23" t="str">
        <f>IF(W90&lt;&gt;"",$H90*W90,"")</f>
        <v/>
      </c>
      <c r="AE90" s="23" t="str">
        <f>IF(X90&lt;&gt;"",$H90*X90,"")</f>
        <v/>
      </c>
    </row>
    <row r="91" spans="2:31" x14ac:dyDescent="0.25">
      <c r="B91" s="18">
        <f>IF(G91="","",B90+1)</f>
        <v>69</v>
      </c>
      <c r="C91" s="25">
        <v>5300000003158</v>
      </c>
      <c r="D91" s="19"/>
      <c r="E91" s="19"/>
      <c r="F91" s="20"/>
      <c r="G91" s="20" t="s">
        <v>203</v>
      </c>
      <c r="H91" s="21">
        <v>67</v>
      </c>
      <c r="I91" s="21" t="s">
        <v>994</v>
      </c>
      <c r="J91" s="46" t="s">
        <v>1070</v>
      </c>
      <c r="K91" s="46" t="s">
        <v>81</v>
      </c>
      <c r="L91" s="47"/>
      <c r="M91" s="48" t="s">
        <v>1070</v>
      </c>
      <c r="N91" s="97"/>
      <c r="O91" s="49"/>
      <c r="P91" s="50"/>
      <c r="Q91" s="50">
        <v>7.0000000000000007E-2</v>
      </c>
      <c r="R91" s="50"/>
      <c r="S91" s="50"/>
      <c r="T91" s="46" t="s">
        <v>1071</v>
      </c>
      <c r="U91" s="46"/>
      <c r="V91" s="51"/>
      <c r="W91" s="62"/>
      <c r="X91" s="62"/>
      <c r="Y91" s="23" t="str">
        <f>IF(M91&lt;&gt;"",$H91*M91,"")</f>
        <v/>
      </c>
      <c r="Z91" s="23" t="str">
        <f>IF(N91&lt;&gt;"",$H91*N91,"")</f>
        <v/>
      </c>
      <c r="AA91" s="19">
        <f>IF(OR(M91&lt;&gt;"",N91&lt;&gt;""),1,0)</f>
        <v>0</v>
      </c>
      <c r="AB91" s="19">
        <f>IF(M91&lt;&gt;0,1,0)</f>
        <v>1</v>
      </c>
      <c r="AC91" s="19">
        <f>IF(N91&lt;&gt;0,1,0)</f>
        <v>0</v>
      </c>
      <c r="AD91" s="23" t="str">
        <f>IF(W91&lt;&gt;"",$H91*W91,"")</f>
        <v/>
      </c>
      <c r="AE91" s="23" t="str">
        <f>IF(X91&lt;&gt;"",$H91*X91,"")</f>
        <v/>
      </c>
    </row>
    <row r="92" spans="2:31" x14ac:dyDescent="0.25">
      <c r="B92" s="18">
        <f>IF(G92="","",B91+1)</f>
        <v>70</v>
      </c>
      <c r="C92" s="25">
        <v>5300000003474</v>
      </c>
      <c r="D92" s="19"/>
      <c r="E92" s="19"/>
      <c r="F92" s="2"/>
      <c r="G92" s="20" t="s">
        <v>204</v>
      </c>
      <c r="H92" s="21">
        <v>1</v>
      </c>
      <c r="I92" s="21" t="s">
        <v>994</v>
      </c>
      <c r="J92" s="46" t="s">
        <v>1070</v>
      </c>
      <c r="K92" s="46" t="s">
        <v>81</v>
      </c>
      <c r="L92" s="47"/>
      <c r="M92" s="48" t="s">
        <v>1070</v>
      </c>
      <c r="N92" s="97"/>
      <c r="O92" s="49"/>
      <c r="P92" s="50"/>
      <c r="Q92" s="50">
        <v>7.0000000000000007E-2</v>
      </c>
      <c r="R92" s="50"/>
      <c r="S92" s="50"/>
      <c r="T92" s="46" t="s">
        <v>1071</v>
      </c>
      <c r="U92" s="46"/>
      <c r="V92" s="51"/>
      <c r="W92" s="62"/>
      <c r="X92" s="62"/>
      <c r="Y92" s="23" t="str">
        <f>IF(M92&lt;&gt;"",$H92*M92,"")</f>
        <v/>
      </c>
      <c r="Z92" s="23" t="str">
        <f>IF(N92&lt;&gt;"",$H92*N92,"")</f>
        <v/>
      </c>
      <c r="AA92" s="19">
        <f>IF(OR(M92&lt;&gt;"",N92&lt;&gt;""),1,0)</f>
        <v>0</v>
      </c>
      <c r="AB92" s="19">
        <f>IF(M92&lt;&gt;0,1,0)</f>
        <v>1</v>
      </c>
      <c r="AC92" s="19">
        <f>IF(N92&lt;&gt;0,1,0)</f>
        <v>0</v>
      </c>
      <c r="AD92" s="23" t="str">
        <f>IF(W92&lt;&gt;"",$H92*W92,"")</f>
        <v/>
      </c>
      <c r="AE92" s="23" t="str">
        <f>IF(X92&lt;&gt;"",$H92*X92,"")</f>
        <v/>
      </c>
    </row>
    <row r="93" spans="2:31" x14ac:dyDescent="0.25">
      <c r="B93" s="18">
        <f>IF(G93="","",B92+1)</f>
        <v>71</v>
      </c>
      <c r="C93" s="25">
        <v>5300000003037</v>
      </c>
      <c r="D93" s="19"/>
      <c r="E93" s="19"/>
      <c r="F93" s="20"/>
      <c r="G93" s="20" t="s">
        <v>205</v>
      </c>
      <c r="H93" s="21">
        <v>1</v>
      </c>
      <c r="I93" s="21" t="s">
        <v>994</v>
      </c>
      <c r="J93" s="46">
        <v>39191020</v>
      </c>
      <c r="K93" s="46" t="s">
        <v>104</v>
      </c>
      <c r="L93" s="47"/>
      <c r="M93" s="48">
        <v>21.057971014492754</v>
      </c>
      <c r="N93" s="97"/>
      <c r="O93" s="49"/>
      <c r="P93" s="50"/>
      <c r="Q93" s="50">
        <v>7.0000000000000007E-2</v>
      </c>
      <c r="R93" s="50"/>
      <c r="S93" s="50"/>
      <c r="T93" s="46" t="s">
        <v>1071</v>
      </c>
      <c r="U93" s="46"/>
      <c r="V93" s="51"/>
      <c r="W93" s="62"/>
      <c r="X93" s="62"/>
      <c r="Y93" s="23">
        <f>IF(M93&lt;&gt;"",$H93*M93,"")</f>
        <v>21.057971014492754</v>
      </c>
      <c r="Z93" s="23" t="str">
        <f>IF(N93&lt;&gt;"",$H93*N93,"")</f>
        <v/>
      </c>
      <c r="AA93" s="19">
        <f>IF(OR(M93&lt;&gt;"",N93&lt;&gt;""),1,0)</f>
        <v>1</v>
      </c>
      <c r="AB93" s="19">
        <f>IF(M93&lt;&gt;0,1,0)</f>
        <v>1</v>
      </c>
      <c r="AC93" s="19">
        <f>IF(N93&lt;&gt;0,1,0)</f>
        <v>0</v>
      </c>
      <c r="AD93" s="23" t="str">
        <f>IF(W93&lt;&gt;"",$H93*W93,"")</f>
        <v/>
      </c>
      <c r="AE93" s="23" t="str">
        <f>IF(X93&lt;&gt;"",$H93*X93,"")</f>
        <v/>
      </c>
    </row>
    <row r="94" spans="2:31" x14ac:dyDescent="0.25">
      <c r="B94" s="18">
        <f>IF(G94="","",B93+1)</f>
        <v>72</v>
      </c>
      <c r="C94" s="25">
        <v>5300000000097</v>
      </c>
      <c r="D94" s="19"/>
      <c r="E94" s="19"/>
      <c r="F94" s="20"/>
      <c r="G94" s="20" t="s">
        <v>206</v>
      </c>
      <c r="H94" s="21">
        <v>1</v>
      </c>
      <c r="I94" s="21" t="s">
        <v>994</v>
      </c>
      <c r="J94" s="46" t="s">
        <v>1070</v>
      </c>
      <c r="K94" s="46" t="s">
        <v>81</v>
      </c>
      <c r="L94" s="47"/>
      <c r="M94" s="48" t="s">
        <v>1070</v>
      </c>
      <c r="N94" s="97"/>
      <c r="O94" s="49"/>
      <c r="P94" s="50"/>
      <c r="Q94" s="50">
        <v>7.0000000000000007E-2</v>
      </c>
      <c r="R94" s="50"/>
      <c r="S94" s="50"/>
      <c r="T94" s="46" t="s">
        <v>1071</v>
      </c>
      <c r="U94" s="46"/>
      <c r="V94" s="51"/>
      <c r="W94" s="62"/>
      <c r="X94" s="62"/>
      <c r="Y94" s="23" t="str">
        <f>IF(M94&lt;&gt;"",$H94*M94,"")</f>
        <v/>
      </c>
      <c r="Z94" s="23" t="str">
        <f>IF(N94&lt;&gt;"",$H94*N94,"")</f>
        <v/>
      </c>
      <c r="AA94" s="19">
        <f>IF(OR(M94&lt;&gt;"",N94&lt;&gt;""),1,0)</f>
        <v>0</v>
      </c>
      <c r="AB94" s="19">
        <f>IF(M94&lt;&gt;0,1,0)</f>
        <v>1</v>
      </c>
      <c r="AC94" s="19">
        <f>IF(N94&lt;&gt;0,1,0)</f>
        <v>0</v>
      </c>
      <c r="AD94" s="23" t="str">
        <f>IF(W94&lt;&gt;"",$H94*W94,"")</f>
        <v/>
      </c>
      <c r="AE94" s="23" t="str">
        <f>IF(X94&lt;&gt;"",$H94*X94,"")</f>
        <v/>
      </c>
    </row>
    <row r="95" spans="2:31" x14ac:dyDescent="0.25">
      <c r="B95" s="18">
        <f>IF(G95="","",B94+1)</f>
        <v>73</v>
      </c>
      <c r="C95" s="25">
        <v>5200000010034</v>
      </c>
      <c r="D95" s="19"/>
      <c r="E95" s="19"/>
      <c r="F95" s="20"/>
      <c r="G95" s="20" t="s">
        <v>207</v>
      </c>
      <c r="H95" s="21">
        <v>1</v>
      </c>
      <c r="I95" s="21" t="s">
        <v>994</v>
      </c>
      <c r="J95" s="46" t="s">
        <v>1070</v>
      </c>
      <c r="K95" s="46" t="s">
        <v>81</v>
      </c>
      <c r="L95" s="47"/>
      <c r="M95" s="48" t="s">
        <v>1070</v>
      </c>
      <c r="N95" s="97"/>
      <c r="O95" s="49"/>
      <c r="P95" s="50"/>
      <c r="Q95" s="50">
        <v>7.0000000000000007E-2</v>
      </c>
      <c r="R95" s="50"/>
      <c r="S95" s="50"/>
      <c r="T95" s="46" t="s">
        <v>1071</v>
      </c>
      <c r="U95" s="46"/>
      <c r="V95" s="51"/>
      <c r="W95" s="62"/>
      <c r="X95" s="62"/>
      <c r="Y95" s="23" t="str">
        <f>IF(M95&lt;&gt;"",$H95*M95,"")</f>
        <v/>
      </c>
      <c r="Z95" s="23" t="str">
        <f>IF(N95&lt;&gt;"",$H95*N95,"")</f>
        <v/>
      </c>
      <c r="AA95" s="19">
        <f>IF(OR(M95&lt;&gt;"",N95&lt;&gt;""),1,0)</f>
        <v>0</v>
      </c>
      <c r="AB95" s="19">
        <f>IF(M95&lt;&gt;0,1,0)</f>
        <v>1</v>
      </c>
      <c r="AC95" s="19">
        <f>IF(N95&lt;&gt;0,1,0)</f>
        <v>0</v>
      </c>
      <c r="AD95" s="23" t="str">
        <f>IF(W95&lt;&gt;"",$H95*W95,"")</f>
        <v/>
      </c>
      <c r="AE95" s="23" t="str">
        <f>IF(X95&lt;&gt;"",$H95*X95,"")</f>
        <v/>
      </c>
    </row>
    <row r="96" spans="2:31" x14ac:dyDescent="0.25">
      <c r="B96" s="18">
        <f>IF(G96="","",B95+1)</f>
        <v>74</v>
      </c>
      <c r="C96" s="25">
        <v>5200000002093</v>
      </c>
      <c r="D96" s="19"/>
      <c r="E96" s="19"/>
      <c r="F96" s="2"/>
      <c r="G96" s="20" t="s">
        <v>208</v>
      </c>
      <c r="H96" s="21">
        <v>280</v>
      </c>
      <c r="I96" s="21" t="s">
        <v>994</v>
      </c>
      <c r="J96" s="46" t="s">
        <v>1070</v>
      </c>
      <c r="K96" s="46" t="s">
        <v>81</v>
      </c>
      <c r="L96" s="47"/>
      <c r="M96" s="48" t="s">
        <v>1070</v>
      </c>
      <c r="N96" s="97"/>
      <c r="O96" s="49"/>
      <c r="P96" s="50"/>
      <c r="Q96" s="50">
        <v>7.0000000000000007E-2</v>
      </c>
      <c r="R96" s="50"/>
      <c r="S96" s="50"/>
      <c r="T96" s="46" t="s">
        <v>1071</v>
      </c>
      <c r="U96" s="46"/>
      <c r="V96" s="51"/>
      <c r="W96" s="62"/>
      <c r="X96" s="62"/>
      <c r="Y96" s="23" t="str">
        <f>IF(M96&lt;&gt;"",$H96*M96,"")</f>
        <v/>
      </c>
      <c r="Z96" s="23" t="str">
        <f>IF(N96&lt;&gt;"",$H96*N96,"")</f>
        <v/>
      </c>
      <c r="AA96" s="19">
        <f>IF(OR(M96&lt;&gt;"",N96&lt;&gt;""),1,0)</f>
        <v>0</v>
      </c>
      <c r="AB96" s="19">
        <f>IF(M96&lt;&gt;0,1,0)</f>
        <v>1</v>
      </c>
      <c r="AC96" s="19">
        <f>IF(N96&lt;&gt;0,1,0)</f>
        <v>0</v>
      </c>
      <c r="AD96" s="23" t="str">
        <f>IF(W96&lt;&gt;"",$H96*W96,"")</f>
        <v/>
      </c>
      <c r="AE96" s="23" t="str">
        <f>IF(X96&lt;&gt;"",$H96*X96,"")</f>
        <v/>
      </c>
    </row>
    <row r="97" spans="2:31" x14ac:dyDescent="0.25">
      <c r="B97" s="18">
        <f>IF(G97="","",B96+1)</f>
        <v>75</v>
      </c>
      <c r="C97" s="25">
        <v>5200000008792</v>
      </c>
      <c r="D97" s="19"/>
      <c r="E97" s="19"/>
      <c r="F97" s="20"/>
      <c r="G97" s="20" t="s">
        <v>1000</v>
      </c>
      <c r="H97" s="21">
        <v>1</v>
      </c>
      <c r="I97" s="21" t="s">
        <v>994</v>
      </c>
      <c r="J97" s="46">
        <v>39209990</v>
      </c>
      <c r="K97" s="46" t="s">
        <v>104</v>
      </c>
      <c r="L97" s="47"/>
      <c r="M97" s="48">
        <v>2.8636363636363638</v>
      </c>
      <c r="N97" s="97"/>
      <c r="O97" s="49"/>
      <c r="P97" s="50"/>
      <c r="Q97" s="50">
        <v>7.0000000000000007E-2</v>
      </c>
      <c r="R97" s="50"/>
      <c r="S97" s="50"/>
      <c r="T97" s="46" t="s">
        <v>1071</v>
      </c>
      <c r="U97" s="46"/>
      <c r="V97" s="51"/>
      <c r="W97" s="62"/>
      <c r="X97" s="62"/>
      <c r="Y97" s="23">
        <f>IF(M97&lt;&gt;"",$H97*M97,"")</f>
        <v>2.8636363636363638</v>
      </c>
      <c r="Z97" s="23" t="str">
        <f>IF(N97&lt;&gt;"",$H97*N97,"")</f>
        <v/>
      </c>
      <c r="AA97" s="19">
        <f>IF(OR(M97&lt;&gt;"",N97&lt;&gt;""),1,0)</f>
        <v>1</v>
      </c>
      <c r="AB97" s="19">
        <f>IF(M97&lt;&gt;0,1,0)</f>
        <v>1</v>
      </c>
      <c r="AC97" s="19">
        <f>IF(N97&lt;&gt;0,1,0)</f>
        <v>0</v>
      </c>
      <c r="AD97" s="23" t="str">
        <f>IF(W97&lt;&gt;"",$H97*W97,"")</f>
        <v/>
      </c>
      <c r="AE97" s="23" t="str">
        <f>IF(X97&lt;&gt;"",$H97*X97,"")</f>
        <v/>
      </c>
    </row>
    <row r="98" spans="2:31" x14ac:dyDescent="0.25">
      <c r="B98" s="18">
        <f>IF(G98="","",B97+1)</f>
        <v>76</v>
      </c>
      <c r="C98" s="25">
        <v>6100000005136</v>
      </c>
      <c r="D98" s="19"/>
      <c r="E98" s="19"/>
      <c r="F98" s="20"/>
      <c r="G98" s="20" t="s">
        <v>209</v>
      </c>
      <c r="H98" s="21">
        <v>1</v>
      </c>
      <c r="I98" s="21" t="s">
        <v>994</v>
      </c>
      <c r="J98" s="46">
        <v>39209990</v>
      </c>
      <c r="K98" s="46" t="s">
        <v>104</v>
      </c>
      <c r="L98" s="47"/>
      <c r="M98" s="48">
        <v>11.84848484848485</v>
      </c>
      <c r="N98" s="97"/>
      <c r="O98" s="49"/>
      <c r="P98" s="50"/>
      <c r="Q98" s="50">
        <v>7.0000000000000007E-2</v>
      </c>
      <c r="R98" s="50"/>
      <c r="S98" s="50"/>
      <c r="T98" s="46" t="s">
        <v>1071</v>
      </c>
      <c r="U98" s="46"/>
      <c r="V98" s="51"/>
      <c r="W98" s="62"/>
      <c r="X98" s="62"/>
      <c r="Y98" s="23">
        <f>IF(M98&lt;&gt;"",$H98*M98,"")</f>
        <v>11.84848484848485</v>
      </c>
      <c r="Z98" s="23" t="str">
        <f>IF(N98&lt;&gt;"",$H98*N98,"")</f>
        <v/>
      </c>
      <c r="AA98" s="19">
        <f>IF(OR(M98&lt;&gt;"",N98&lt;&gt;""),1,0)</f>
        <v>1</v>
      </c>
      <c r="AB98" s="19">
        <f>IF(M98&lt;&gt;0,1,0)</f>
        <v>1</v>
      </c>
      <c r="AC98" s="19">
        <f>IF(N98&lt;&gt;0,1,0)</f>
        <v>0</v>
      </c>
      <c r="AD98" s="23" t="str">
        <f>IF(W98&lt;&gt;"",$H98*W98,"")</f>
        <v/>
      </c>
      <c r="AE98" s="23" t="str">
        <f>IF(X98&lt;&gt;"",$H98*X98,"")</f>
        <v/>
      </c>
    </row>
    <row r="99" spans="2:31" x14ac:dyDescent="0.25">
      <c r="B99" s="18">
        <f>IF(G99="","",B98+1)</f>
        <v>77</v>
      </c>
      <c r="C99" s="25">
        <v>5200000015860</v>
      </c>
      <c r="D99" s="19"/>
      <c r="E99" s="19"/>
      <c r="F99" s="20"/>
      <c r="G99" s="20" t="s">
        <v>210</v>
      </c>
      <c r="H99" s="21">
        <v>20</v>
      </c>
      <c r="I99" s="21" t="s">
        <v>994</v>
      </c>
      <c r="J99" s="46" t="s">
        <v>1070</v>
      </c>
      <c r="K99" s="46" t="s">
        <v>81</v>
      </c>
      <c r="L99" s="47"/>
      <c r="M99" s="48" t="s">
        <v>1070</v>
      </c>
      <c r="N99" s="97"/>
      <c r="O99" s="49"/>
      <c r="P99" s="50"/>
      <c r="Q99" s="50">
        <v>7.0000000000000007E-2</v>
      </c>
      <c r="R99" s="50"/>
      <c r="S99" s="50"/>
      <c r="T99" s="46" t="s">
        <v>1071</v>
      </c>
      <c r="U99" s="46"/>
      <c r="V99" s="51"/>
      <c r="W99" s="62"/>
      <c r="X99" s="62"/>
      <c r="Y99" s="23" t="str">
        <f>IF(M99&lt;&gt;"",$H99*M99,"")</f>
        <v/>
      </c>
      <c r="Z99" s="23" t="str">
        <f>IF(N99&lt;&gt;"",$H99*N99,"")</f>
        <v/>
      </c>
      <c r="AA99" s="19">
        <f>IF(OR(M99&lt;&gt;"",N99&lt;&gt;""),1,0)</f>
        <v>0</v>
      </c>
      <c r="AB99" s="19">
        <f>IF(M99&lt;&gt;0,1,0)</f>
        <v>1</v>
      </c>
      <c r="AC99" s="19">
        <f>IF(N99&lt;&gt;0,1,0)</f>
        <v>0</v>
      </c>
      <c r="AD99" s="23" t="str">
        <f>IF(W99&lt;&gt;"",$H99*W99,"")</f>
        <v/>
      </c>
      <c r="AE99" s="23" t="str">
        <f>IF(X99&lt;&gt;"",$H99*X99,"")</f>
        <v/>
      </c>
    </row>
    <row r="100" spans="2:31" x14ac:dyDescent="0.25">
      <c r="B100" s="18">
        <f>IF(G100="","",B99+1)</f>
        <v>78</v>
      </c>
      <c r="C100" s="25">
        <v>5200000012318</v>
      </c>
      <c r="D100" s="19"/>
      <c r="E100" s="19"/>
      <c r="F100" s="2"/>
      <c r="G100" s="20" t="s">
        <v>211</v>
      </c>
      <c r="H100" s="21">
        <v>1</v>
      </c>
      <c r="I100" s="21" t="s">
        <v>994</v>
      </c>
      <c r="J100" s="46">
        <v>35061090</v>
      </c>
      <c r="K100" s="46" t="s">
        <v>104</v>
      </c>
      <c r="L100" s="47"/>
      <c r="M100" s="48">
        <v>38.850606060606061</v>
      </c>
      <c r="N100" s="97"/>
      <c r="O100" s="49"/>
      <c r="P100" s="50"/>
      <c r="Q100" s="50">
        <v>7.0000000000000007E-2</v>
      </c>
      <c r="R100" s="50"/>
      <c r="S100" s="50"/>
      <c r="T100" s="46" t="s">
        <v>1071</v>
      </c>
      <c r="U100" s="46"/>
      <c r="V100" s="51"/>
      <c r="W100" s="62"/>
      <c r="X100" s="62"/>
      <c r="Y100" s="23">
        <f>IF(M100&lt;&gt;"",$H100*M100,"")</f>
        <v>38.850606060606061</v>
      </c>
      <c r="Z100" s="23" t="str">
        <f>IF(N100&lt;&gt;"",$H100*N100,"")</f>
        <v/>
      </c>
      <c r="AA100" s="19">
        <f>IF(OR(M100&lt;&gt;"",N100&lt;&gt;""),1,0)</f>
        <v>1</v>
      </c>
      <c r="AB100" s="19">
        <f>IF(M100&lt;&gt;0,1,0)</f>
        <v>1</v>
      </c>
      <c r="AC100" s="19">
        <f>IF(N100&lt;&gt;0,1,0)</f>
        <v>0</v>
      </c>
      <c r="AD100" s="23" t="str">
        <f>IF(W100&lt;&gt;"",$H100*W100,"")</f>
        <v/>
      </c>
      <c r="AE100" s="23" t="str">
        <f>IF(X100&lt;&gt;"",$H100*X100,"")</f>
        <v/>
      </c>
    </row>
    <row r="101" spans="2:31" x14ac:dyDescent="0.25">
      <c r="B101" s="18">
        <f>IF(G101="","",B100+1)</f>
        <v>79</v>
      </c>
      <c r="C101" s="25">
        <v>5300000000039</v>
      </c>
      <c r="D101" s="19"/>
      <c r="E101" s="19"/>
      <c r="F101" s="20"/>
      <c r="G101" s="20" t="s">
        <v>212</v>
      </c>
      <c r="H101" s="21">
        <v>1</v>
      </c>
      <c r="I101" s="21" t="s">
        <v>994</v>
      </c>
      <c r="J101" s="46" t="s">
        <v>1070</v>
      </c>
      <c r="K101" s="46" t="s">
        <v>81</v>
      </c>
      <c r="L101" s="47"/>
      <c r="M101" s="48" t="s">
        <v>1070</v>
      </c>
      <c r="N101" s="97"/>
      <c r="O101" s="49"/>
      <c r="P101" s="50"/>
      <c r="Q101" s="50">
        <v>7.0000000000000007E-2</v>
      </c>
      <c r="R101" s="50"/>
      <c r="S101" s="50"/>
      <c r="T101" s="46" t="s">
        <v>1071</v>
      </c>
      <c r="U101" s="46"/>
      <c r="V101" s="51"/>
      <c r="W101" s="62"/>
      <c r="X101" s="62"/>
      <c r="Y101" s="23" t="str">
        <f>IF(M101&lt;&gt;"",$H101*M101,"")</f>
        <v/>
      </c>
      <c r="Z101" s="23" t="str">
        <f>IF(N101&lt;&gt;"",$H101*N101,"")</f>
        <v/>
      </c>
      <c r="AA101" s="19">
        <f>IF(OR(M101&lt;&gt;"",N101&lt;&gt;""),1,0)</f>
        <v>0</v>
      </c>
      <c r="AB101" s="19">
        <f>IF(M101&lt;&gt;0,1,0)</f>
        <v>1</v>
      </c>
      <c r="AC101" s="19">
        <f>IF(N101&lt;&gt;0,1,0)</f>
        <v>0</v>
      </c>
      <c r="AD101" s="23" t="str">
        <f>IF(W101&lt;&gt;"",$H101*W101,"")</f>
        <v/>
      </c>
      <c r="AE101" s="23" t="str">
        <f>IF(X101&lt;&gt;"",$H101*X101,"")</f>
        <v/>
      </c>
    </row>
    <row r="102" spans="2:31" x14ac:dyDescent="0.25">
      <c r="B102" s="18">
        <f>IF(G102="","",B101+1)</f>
        <v>80</v>
      </c>
      <c r="C102" s="25">
        <v>6000000000527</v>
      </c>
      <c r="D102" s="19"/>
      <c r="E102" s="19"/>
      <c r="F102" s="2"/>
      <c r="G102" s="20" t="s">
        <v>213</v>
      </c>
      <c r="H102" s="21">
        <v>1</v>
      </c>
      <c r="I102" s="21" t="s">
        <v>994</v>
      </c>
      <c r="J102" s="46" t="s">
        <v>1070</v>
      </c>
      <c r="K102" s="46" t="s">
        <v>81</v>
      </c>
      <c r="L102" s="47"/>
      <c r="M102" s="48" t="s">
        <v>1070</v>
      </c>
      <c r="N102" s="97"/>
      <c r="O102" s="49"/>
      <c r="P102" s="50"/>
      <c r="Q102" s="50">
        <v>7.0000000000000007E-2</v>
      </c>
      <c r="R102" s="50"/>
      <c r="S102" s="50"/>
      <c r="T102" s="46" t="s">
        <v>1071</v>
      </c>
      <c r="U102" s="46"/>
      <c r="V102" s="51"/>
      <c r="W102" s="62"/>
      <c r="X102" s="62"/>
      <c r="Y102" s="23" t="str">
        <f>IF(M102&lt;&gt;"",$H102*M102,"")</f>
        <v/>
      </c>
      <c r="Z102" s="23" t="str">
        <f>IF(N102&lt;&gt;"",$H102*N102,"")</f>
        <v/>
      </c>
      <c r="AA102" s="19">
        <f>IF(OR(M102&lt;&gt;"",N102&lt;&gt;""),1,0)</f>
        <v>0</v>
      </c>
      <c r="AB102" s="19">
        <f>IF(M102&lt;&gt;0,1,0)</f>
        <v>1</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214</v>
      </c>
      <c r="H103" s="21">
        <v>1</v>
      </c>
      <c r="I103" s="21" t="s">
        <v>994</v>
      </c>
      <c r="J103" s="46" t="s">
        <v>1070</v>
      </c>
      <c r="K103" s="46" t="s">
        <v>81</v>
      </c>
      <c r="L103" s="47"/>
      <c r="M103" s="48" t="s">
        <v>1070</v>
      </c>
      <c r="N103" s="97"/>
      <c r="O103" s="49"/>
      <c r="P103" s="50"/>
      <c r="Q103" s="50">
        <v>7.0000000000000007E-2</v>
      </c>
      <c r="R103" s="50"/>
      <c r="S103" s="50"/>
      <c r="T103" s="46" t="s">
        <v>1071</v>
      </c>
      <c r="U103" s="46"/>
      <c r="V103" s="51"/>
      <c r="W103" s="62"/>
      <c r="X103" s="62"/>
      <c r="Y103" s="23" t="str">
        <f>IF(M103&lt;&gt;"",$H103*M103,"")</f>
        <v/>
      </c>
      <c r="Z103" s="23" t="str">
        <f>IF(N103&lt;&gt;"",$H103*N103,"")</f>
        <v/>
      </c>
      <c r="AA103" s="19">
        <f>IF(OR(M103&lt;&gt;"",N103&lt;&gt;""),1,0)</f>
        <v>0</v>
      </c>
      <c r="AB103" s="19">
        <f>IF(M103&lt;&gt;0,1,0)</f>
        <v>1</v>
      </c>
      <c r="AC103" s="19">
        <f>IF(N103&lt;&gt;0,1,0)</f>
        <v>0</v>
      </c>
      <c r="AD103" s="23" t="str">
        <f>IF(W103&lt;&gt;"",$H103*W103,"")</f>
        <v/>
      </c>
      <c r="AE103" s="23" t="str">
        <f>IF(X103&lt;&gt;"",$H103*X103,"")</f>
        <v/>
      </c>
    </row>
    <row r="104" spans="2:31" x14ac:dyDescent="0.25">
      <c r="B104" s="18">
        <f>IF(G104="","",B103+1)</f>
        <v>82</v>
      </c>
      <c r="C104" s="25">
        <v>5200000003196</v>
      </c>
      <c r="D104" s="19"/>
      <c r="E104" s="19"/>
      <c r="F104" s="2"/>
      <c r="G104" s="20" t="s">
        <v>215</v>
      </c>
      <c r="H104" s="21">
        <v>267</v>
      </c>
      <c r="I104" s="21" t="s">
        <v>994</v>
      </c>
      <c r="J104" s="46" t="s">
        <v>1070</v>
      </c>
      <c r="K104" s="46" t="s">
        <v>81</v>
      </c>
      <c r="L104" s="47"/>
      <c r="M104" s="48" t="s">
        <v>1070</v>
      </c>
      <c r="N104" s="97"/>
      <c r="O104" s="49"/>
      <c r="P104" s="50"/>
      <c r="Q104" s="50">
        <v>7.0000000000000007E-2</v>
      </c>
      <c r="R104" s="50"/>
      <c r="S104" s="50"/>
      <c r="T104" s="46" t="s">
        <v>1071</v>
      </c>
      <c r="U104" s="46"/>
      <c r="V104" s="51"/>
      <c r="W104" s="62"/>
      <c r="X104" s="62"/>
      <c r="Y104" s="23" t="str">
        <f>IF(M104&lt;&gt;"",$H104*M104,"")</f>
        <v/>
      </c>
      <c r="Z104" s="23" t="str">
        <f>IF(N104&lt;&gt;"",$H104*N104,"")</f>
        <v/>
      </c>
      <c r="AA104" s="19">
        <f>IF(OR(M104&lt;&gt;"",N104&lt;&gt;""),1,0)</f>
        <v>0</v>
      </c>
      <c r="AB104" s="19">
        <f>IF(M104&lt;&gt;0,1,0)</f>
        <v>1</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1001</v>
      </c>
      <c r="H105" s="21">
        <v>3667</v>
      </c>
      <c r="I105" s="21" t="s">
        <v>994</v>
      </c>
      <c r="J105" s="46" t="s">
        <v>1070</v>
      </c>
      <c r="K105" s="46" t="s">
        <v>81</v>
      </c>
      <c r="L105" s="47"/>
      <c r="M105" s="48" t="s">
        <v>1070</v>
      </c>
      <c r="N105" s="97"/>
      <c r="O105" s="49"/>
      <c r="P105" s="50"/>
      <c r="Q105" s="50">
        <v>7.0000000000000007E-2</v>
      </c>
      <c r="R105" s="50"/>
      <c r="S105" s="50"/>
      <c r="T105" s="46" t="s">
        <v>1071</v>
      </c>
      <c r="U105" s="46"/>
      <c r="V105" s="51"/>
      <c r="W105" s="62"/>
      <c r="X105" s="62"/>
      <c r="Y105" s="23" t="str">
        <f>IF(M105&lt;&gt;"",$H105*M105,"")</f>
        <v/>
      </c>
      <c r="Z105" s="23" t="str">
        <f>IF(N105&lt;&gt;"",$H105*N105,"")</f>
        <v/>
      </c>
      <c r="AA105" s="19">
        <f>IF(OR(M105&lt;&gt;"",N105&lt;&gt;""),1,0)</f>
        <v>0</v>
      </c>
      <c r="AB105" s="19">
        <f>IF(M105&lt;&gt;0,1,0)</f>
        <v>1</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216</v>
      </c>
      <c r="H106" s="21">
        <v>1</v>
      </c>
      <c r="I106" s="21" t="s">
        <v>994</v>
      </c>
      <c r="J106" s="46" t="s">
        <v>1070</v>
      </c>
      <c r="K106" s="46" t="s">
        <v>81</v>
      </c>
      <c r="L106" s="47"/>
      <c r="M106" s="48" t="s">
        <v>1070</v>
      </c>
      <c r="N106" s="97"/>
      <c r="O106" s="49"/>
      <c r="P106" s="50"/>
      <c r="Q106" s="50">
        <v>7.0000000000000007E-2</v>
      </c>
      <c r="R106" s="50"/>
      <c r="S106" s="50"/>
      <c r="T106" s="46" t="s">
        <v>1071</v>
      </c>
      <c r="U106" s="46"/>
      <c r="V106" s="51"/>
      <c r="W106" s="62"/>
      <c r="X106" s="62"/>
      <c r="Y106" s="23" t="str">
        <f>IF(M106&lt;&gt;"",$H106*M106,"")</f>
        <v/>
      </c>
      <c r="Z106" s="23" t="str">
        <f>IF(N106&lt;&gt;"",$H106*N106,"")</f>
        <v/>
      </c>
      <c r="AA106" s="19">
        <f>IF(OR(M106&lt;&gt;"",N106&lt;&gt;""),1,0)</f>
        <v>0</v>
      </c>
      <c r="AB106" s="19">
        <f>IF(M106&lt;&gt;0,1,0)</f>
        <v>1</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217</v>
      </c>
      <c r="H107" s="21">
        <v>1</v>
      </c>
      <c r="I107" s="21" t="s">
        <v>994</v>
      </c>
      <c r="J107" s="46" t="s">
        <v>1070</v>
      </c>
      <c r="K107" s="46" t="s">
        <v>81</v>
      </c>
      <c r="L107" s="47"/>
      <c r="M107" s="48" t="s">
        <v>1070</v>
      </c>
      <c r="N107" s="97"/>
      <c r="O107" s="49"/>
      <c r="P107" s="50"/>
      <c r="Q107" s="50">
        <v>7.0000000000000007E-2</v>
      </c>
      <c r="R107" s="50"/>
      <c r="S107" s="50"/>
      <c r="T107" s="46" t="s">
        <v>1071</v>
      </c>
      <c r="U107" s="46"/>
      <c r="V107" s="51"/>
      <c r="W107" s="62"/>
      <c r="X107" s="62"/>
      <c r="Y107" s="23" t="str">
        <f>IF(M107&lt;&gt;"",$H107*M107,"")</f>
        <v/>
      </c>
      <c r="Z107" s="23" t="str">
        <f>IF(N107&lt;&gt;"",$H107*N107,"")</f>
        <v/>
      </c>
      <c r="AA107" s="19">
        <f>IF(OR(M107&lt;&gt;"",N107&lt;&gt;""),1,0)</f>
        <v>0</v>
      </c>
      <c r="AB107" s="19">
        <f>IF(M107&lt;&gt;0,1,0)</f>
        <v>1</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218</v>
      </c>
      <c r="H108" s="21">
        <v>1</v>
      </c>
      <c r="I108" s="21" t="s">
        <v>994</v>
      </c>
      <c r="J108" s="46" t="s">
        <v>1070</v>
      </c>
      <c r="K108" s="46" t="s">
        <v>81</v>
      </c>
      <c r="L108" s="47"/>
      <c r="M108" s="48" t="s">
        <v>1070</v>
      </c>
      <c r="N108" s="97"/>
      <c r="O108" s="49"/>
      <c r="P108" s="50"/>
      <c r="Q108" s="50">
        <v>7.0000000000000007E-2</v>
      </c>
      <c r="R108" s="50"/>
      <c r="S108" s="50"/>
      <c r="T108" s="46" t="s">
        <v>1071</v>
      </c>
      <c r="U108" s="46"/>
      <c r="V108" s="51"/>
      <c r="W108" s="62"/>
      <c r="X108" s="62"/>
      <c r="Y108" s="23" t="str">
        <f>IF(M108&lt;&gt;"",$H108*M108,"")</f>
        <v/>
      </c>
      <c r="Z108" s="23" t="str">
        <f>IF(N108&lt;&gt;"",$H108*N108,"")</f>
        <v/>
      </c>
      <c r="AA108" s="19">
        <f>IF(OR(M108&lt;&gt;"",N108&lt;&gt;""),1,0)</f>
        <v>0</v>
      </c>
      <c r="AB108" s="19">
        <f>IF(M108&lt;&gt;0,1,0)</f>
        <v>1</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219</v>
      </c>
      <c r="H109" s="21">
        <v>1</v>
      </c>
      <c r="I109" s="21" t="s">
        <v>994</v>
      </c>
      <c r="J109" s="46" t="s">
        <v>1070</v>
      </c>
      <c r="K109" s="46" t="s">
        <v>81</v>
      </c>
      <c r="L109" s="47"/>
      <c r="M109" s="48" t="s">
        <v>1070</v>
      </c>
      <c r="N109" s="97"/>
      <c r="O109" s="49"/>
      <c r="P109" s="50"/>
      <c r="Q109" s="50">
        <v>7.0000000000000007E-2</v>
      </c>
      <c r="R109" s="50"/>
      <c r="S109" s="50"/>
      <c r="T109" s="46" t="s">
        <v>1071</v>
      </c>
      <c r="U109" s="46"/>
      <c r="V109" s="51"/>
      <c r="W109" s="62"/>
      <c r="X109" s="62"/>
      <c r="Y109" s="23" t="str">
        <f>IF(M109&lt;&gt;"",$H109*M109,"")</f>
        <v/>
      </c>
      <c r="Z109" s="23" t="str">
        <f>IF(N109&lt;&gt;"",$H109*N109,"")</f>
        <v/>
      </c>
      <c r="AA109" s="19">
        <f>IF(OR(M109&lt;&gt;"",N109&lt;&gt;""),1,0)</f>
        <v>0</v>
      </c>
      <c r="AB109" s="19">
        <f>IF(M109&lt;&gt;0,1,0)</f>
        <v>1</v>
      </c>
      <c r="AC109" s="19">
        <f>IF(N109&lt;&gt;0,1,0)</f>
        <v>0</v>
      </c>
      <c r="AD109" s="23" t="str">
        <f>IF(W109&lt;&gt;"",$H109*W109,"")</f>
        <v/>
      </c>
      <c r="AE109" s="23" t="str">
        <f>IF(X109&lt;&gt;"",$H109*X109,"")</f>
        <v/>
      </c>
    </row>
    <row r="110" spans="2:31" x14ac:dyDescent="0.25">
      <c r="B110" s="18">
        <f>IF(G110="","",B109+1)</f>
        <v>88</v>
      </c>
      <c r="C110" s="25">
        <v>5200000007503</v>
      </c>
      <c r="D110" s="19"/>
      <c r="E110" s="19"/>
      <c r="F110" s="20"/>
      <c r="G110" s="20" t="s">
        <v>220</v>
      </c>
      <c r="H110" s="21">
        <v>1</v>
      </c>
      <c r="I110" s="21" t="s">
        <v>994</v>
      </c>
      <c r="J110" s="46">
        <v>35061090</v>
      </c>
      <c r="K110" s="46" t="s">
        <v>104</v>
      </c>
      <c r="L110" s="47"/>
      <c r="M110" s="48">
        <v>14.391594202898551</v>
      </c>
      <c r="N110" s="97"/>
      <c r="O110" s="49"/>
      <c r="P110" s="50"/>
      <c r="Q110" s="50">
        <v>7.0000000000000007E-2</v>
      </c>
      <c r="R110" s="50"/>
      <c r="S110" s="50"/>
      <c r="T110" s="46" t="s">
        <v>1071</v>
      </c>
      <c r="U110" s="46"/>
      <c r="V110" s="51"/>
      <c r="W110" s="62"/>
      <c r="X110" s="62"/>
      <c r="Y110" s="23">
        <f>IF(M110&lt;&gt;"",$H110*M110,"")</f>
        <v>14.391594202898551</v>
      </c>
      <c r="Z110" s="23" t="str">
        <f>IF(N110&lt;&gt;"",$H110*N110,"")</f>
        <v/>
      </c>
      <c r="AA110" s="19">
        <f>IF(OR(M110&lt;&gt;"",N110&lt;&gt;""),1,0)</f>
        <v>1</v>
      </c>
      <c r="AB110" s="19">
        <f>IF(M110&lt;&gt;0,1,0)</f>
        <v>1</v>
      </c>
      <c r="AC110" s="19">
        <f>IF(N110&lt;&gt;0,1,0)</f>
        <v>0</v>
      </c>
      <c r="AD110" s="23" t="str">
        <f>IF(W110&lt;&gt;"",$H110*W110,"")</f>
        <v/>
      </c>
      <c r="AE110" s="23" t="str">
        <f>IF(X110&lt;&gt;"",$H110*X110,"")</f>
        <v/>
      </c>
    </row>
    <row r="111" spans="2:31" x14ac:dyDescent="0.25">
      <c r="B111" s="18">
        <f>IF(G111="","",B110+1)</f>
        <v>89</v>
      </c>
      <c r="C111" s="25">
        <v>6100000005141</v>
      </c>
      <c r="D111" s="19"/>
      <c r="E111" s="19"/>
      <c r="F111" s="20"/>
      <c r="G111" s="20" t="s">
        <v>221</v>
      </c>
      <c r="H111" s="21">
        <v>1</v>
      </c>
      <c r="I111" s="21" t="s">
        <v>994</v>
      </c>
      <c r="J111" s="46">
        <v>35061090</v>
      </c>
      <c r="K111" s="46" t="s">
        <v>104</v>
      </c>
      <c r="L111" s="47"/>
      <c r="M111" s="48">
        <v>15.045757575757577</v>
      </c>
      <c r="N111" s="97"/>
      <c r="O111" s="49"/>
      <c r="P111" s="50"/>
      <c r="Q111" s="50">
        <v>7.0000000000000007E-2</v>
      </c>
      <c r="R111" s="50"/>
      <c r="S111" s="50"/>
      <c r="T111" s="46" t="s">
        <v>1071</v>
      </c>
      <c r="U111" s="46"/>
      <c r="V111" s="51"/>
      <c r="W111" s="62"/>
      <c r="X111" s="62"/>
      <c r="Y111" s="23">
        <f>IF(M111&lt;&gt;"",$H111*M111,"")</f>
        <v>15.045757575757577</v>
      </c>
      <c r="Z111" s="23" t="str">
        <f>IF(N111&lt;&gt;"",$H111*N111,"")</f>
        <v/>
      </c>
      <c r="AA111" s="19">
        <f>IF(OR(M111&lt;&gt;"",N111&lt;&gt;""),1,0)</f>
        <v>1</v>
      </c>
      <c r="AB111" s="19">
        <f>IF(M111&lt;&gt;0,1,0)</f>
        <v>1</v>
      </c>
      <c r="AC111" s="19">
        <f>IF(N111&lt;&gt;0,1,0)</f>
        <v>0</v>
      </c>
      <c r="AD111" s="23" t="str">
        <f>IF(W111&lt;&gt;"",$H111*W111,"")</f>
        <v/>
      </c>
      <c r="AE111" s="23" t="str">
        <f>IF(X111&lt;&gt;"",$H111*X111,"")</f>
        <v/>
      </c>
    </row>
    <row r="112" spans="2:31" x14ac:dyDescent="0.25">
      <c r="B112" s="18">
        <f>IF(G112="","",B111+1)</f>
        <v>90</v>
      </c>
      <c r="C112" s="25">
        <v>6600000000558</v>
      </c>
      <c r="D112" s="19"/>
      <c r="E112" s="19"/>
      <c r="F112" s="2"/>
      <c r="G112" s="20" t="s">
        <v>222</v>
      </c>
      <c r="H112" s="21">
        <v>1</v>
      </c>
      <c r="I112" s="21" t="s">
        <v>994</v>
      </c>
      <c r="J112" s="46">
        <v>35061090</v>
      </c>
      <c r="K112" s="46" t="s">
        <v>104</v>
      </c>
      <c r="L112" s="47"/>
      <c r="M112" s="48">
        <v>19.869565217391308</v>
      </c>
      <c r="N112" s="97"/>
      <c r="O112" s="49"/>
      <c r="P112" s="50"/>
      <c r="Q112" s="50">
        <v>7.0000000000000007E-2</v>
      </c>
      <c r="R112" s="50"/>
      <c r="S112" s="50"/>
      <c r="T112" s="46" t="s">
        <v>1071</v>
      </c>
      <c r="U112" s="46"/>
      <c r="V112" s="51"/>
      <c r="W112" s="62"/>
      <c r="X112" s="62"/>
      <c r="Y112" s="23">
        <f>IF(M112&lt;&gt;"",$H112*M112,"")</f>
        <v>19.869565217391308</v>
      </c>
      <c r="Z112" s="23" t="str">
        <f>IF(N112&lt;&gt;"",$H112*N112,"")</f>
        <v/>
      </c>
      <c r="AA112" s="19">
        <f>IF(OR(M112&lt;&gt;"",N112&lt;&gt;""),1,0)</f>
        <v>1</v>
      </c>
      <c r="AB112" s="19">
        <f>IF(M112&lt;&gt;0,1,0)</f>
        <v>1</v>
      </c>
      <c r="AC112" s="19">
        <f>IF(N112&lt;&gt;0,1,0)</f>
        <v>0</v>
      </c>
      <c r="AD112" s="23" t="str">
        <f>IF(W112&lt;&gt;"",$H112*W112,"")</f>
        <v/>
      </c>
      <c r="AE112" s="23" t="str">
        <f>IF(X112&lt;&gt;"",$H112*X112,"")</f>
        <v/>
      </c>
    </row>
    <row r="113" spans="2:31" x14ac:dyDescent="0.25">
      <c r="B113" s="18">
        <f>IF(G113="","",B112+1)</f>
        <v>91</v>
      </c>
      <c r="C113" s="25">
        <v>5200000007835</v>
      </c>
      <c r="D113" s="19"/>
      <c r="E113" s="19"/>
      <c r="F113" s="2"/>
      <c r="G113" s="20" t="s">
        <v>223</v>
      </c>
      <c r="H113" s="21">
        <v>1</v>
      </c>
      <c r="I113" s="21" t="s">
        <v>994</v>
      </c>
      <c r="J113" s="46" t="s">
        <v>1070</v>
      </c>
      <c r="K113" s="46" t="s">
        <v>81</v>
      </c>
      <c r="L113" s="47"/>
      <c r="M113" s="48" t="s">
        <v>1070</v>
      </c>
      <c r="N113" s="97"/>
      <c r="O113" s="49"/>
      <c r="P113" s="50"/>
      <c r="Q113" s="50">
        <v>7.0000000000000007E-2</v>
      </c>
      <c r="R113" s="50"/>
      <c r="S113" s="50"/>
      <c r="T113" s="46" t="s">
        <v>1071</v>
      </c>
      <c r="U113" s="46"/>
      <c r="V113" s="51"/>
      <c r="W113" s="62"/>
      <c r="X113" s="62"/>
      <c r="Y113" s="23" t="str">
        <f>IF(M113&lt;&gt;"",$H113*M113,"")</f>
        <v/>
      </c>
      <c r="Z113" s="23" t="str">
        <f>IF(N113&lt;&gt;"",$H113*N113,"")</f>
        <v/>
      </c>
      <c r="AA113" s="19">
        <f>IF(OR(M113&lt;&gt;"",N113&lt;&gt;""),1,0)</f>
        <v>0</v>
      </c>
      <c r="AB113" s="19">
        <f>IF(M113&lt;&gt;0,1,0)</f>
        <v>1</v>
      </c>
      <c r="AC113" s="19">
        <f>IF(N113&lt;&gt;0,1,0)</f>
        <v>0</v>
      </c>
      <c r="AD113" s="23" t="str">
        <f>IF(W113&lt;&gt;"",$H113*W113,"")</f>
        <v/>
      </c>
      <c r="AE113" s="23" t="str">
        <f>IF(X113&lt;&gt;"",$H113*X113,"")</f>
        <v/>
      </c>
    </row>
    <row r="114" spans="2:31" x14ac:dyDescent="0.25">
      <c r="B114" s="18">
        <f>IF(G114="","",B113+1)</f>
        <v>92</v>
      </c>
      <c r="C114" s="25">
        <v>5200000007241</v>
      </c>
      <c r="D114" s="19"/>
      <c r="E114" s="19"/>
      <c r="F114" s="20"/>
      <c r="G114" s="20" t="s">
        <v>224</v>
      </c>
      <c r="H114" s="21">
        <v>1</v>
      </c>
      <c r="I114" s="21" t="s">
        <v>994</v>
      </c>
      <c r="J114" s="46">
        <v>32141010</v>
      </c>
      <c r="K114" s="46" t="s">
        <v>104</v>
      </c>
      <c r="L114" s="47"/>
      <c r="M114" s="48">
        <v>77.449275362318843</v>
      </c>
      <c r="N114" s="97"/>
      <c r="O114" s="49"/>
      <c r="P114" s="50"/>
      <c r="Q114" s="50">
        <v>7.0000000000000007E-2</v>
      </c>
      <c r="R114" s="50"/>
      <c r="S114" s="50"/>
      <c r="T114" s="46" t="s">
        <v>1071</v>
      </c>
      <c r="U114" s="46"/>
      <c r="V114" s="51"/>
      <c r="W114" s="62"/>
      <c r="X114" s="62"/>
      <c r="Y114" s="23">
        <f>IF(M114&lt;&gt;"",$H114*M114,"")</f>
        <v>77.449275362318843</v>
      </c>
      <c r="Z114" s="23" t="str">
        <f>IF(N114&lt;&gt;"",$H114*N114,"")</f>
        <v/>
      </c>
      <c r="AA114" s="19">
        <f>IF(OR(M114&lt;&gt;"",N114&lt;&gt;""),1,0)</f>
        <v>1</v>
      </c>
      <c r="AB114" s="19">
        <f>IF(M114&lt;&gt;0,1,0)</f>
        <v>1</v>
      </c>
      <c r="AC114" s="19">
        <f>IF(N114&lt;&gt;0,1,0)</f>
        <v>0</v>
      </c>
      <c r="AD114" s="23" t="str">
        <f>IF(W114&lt;&gt;"",$H114*W114,"")</f>
        <v/>
      </c>
      <c r="AE114" s="23" t="str">
        <f>IF(X114&lt;&gt;"",$H114*X114,"")</f>
        <v/>
      </c>
    </row>
    <row r="115" spans="2:31" x14ac:dyDescent="0.25">
      <c r="B115" s="18">
        <f>IF(G115="","",B114+1)</f>
        <v>93</v>
      </c>
      <c r="C115" s="25">
        <v>5200000010023</v>
      </c>
      <c r="D115" s="19"/>
      <c r="E115" s="19"/>
      <c r="F115" s="2"/>
      <c r="G115" s="20" t="s">
        <v>225</v>
      </c>
      <c r="H115" s="21">
        <v>1</v>
      </c>
      <c r="I115" s="21" t="s">
        <v>994</v>
      </c>
      <c r="J115" s="46" t="s">
        <v>1070</v>
      </c>
      <c r="K115" s="46" t="s">
        <v>81</v>
      </c>
      <c r="L115" s="47"/>
      <c r="M115" s="48" t="s">
        <v>1070</v>
      </c>
      <c r="N115" s="97"/>
      <c r="O115" s="49"/>
      <c r="P115" s="50"/>
      <c r="Q115" s="50">
        <v>7.0000000000000007E-2</v>
      </c>
      <c r="R115" s="50"/>
      <c r="S115" s="50"/>
      <c r="T115" s="46" t="s">
        <v>1071</v>
      </c>
      <c r="U115" s="46"/>
      <c r="V115" s="51"/>
      <c r="W115" s="62"/>
      <c r="X115" s="62"/>
      <c r="Y115" s="23" t="str">
        <f>IF(M115&lt;&gt;"",$H115*M115,"")</f>
        <v/>
      </c>
      <c r="Z115" s="23" t="str">
        <f>IF(N115&lt;&gt;"",$H115*N115,"")</f>
        <v/>
      </c>
      <c r="AA115" s="19">
        <f>IF(OR(M115&lt;&gt;"",N115&lt;&gt;""),1,0)</f>
        <v>0</v>
      </c>
      <c r="AB115" s="19">
        <f>IF(M115&lt;&gt;0,1,0)</f>
        <v>1</v>
      </c>
      <c r="AC115" s="19">
        <f>IF(N115&lt;&gt;0,1,0)</f>
        <v>0</v>
      </c>
      <c r="AD115" s="23" t="str">
        <f>IF(W115&lt;&gt;"",$H115*W115,"")</f>
        <v/>
      </c>
      <c r="AE115" s="23" t="str">
        <f>IF(X115&lt;&gt;"",$H115*X115,"")</f>
        <v/>
      </c>
    </row>
    <row r="116" spans="2:31" x14ac:dyDescent="0.25">
      <c r="B116" s="18">
        <f>IF(G116="","",B115+1)</f>
        <v>94</v>
      </c>
      <c r="C116" s="25">
        <v>5200000010011</v>
      </c>
      <c r="D116" s="19"/>
      <c r="E116" s="19"/>
      <c r="F116" s="20"/>
      <c r="G116" s="20" t="s">
        <v>226</v>
      </c>
      <c r="H116" s="21">
        <v>1</v>
      </c>
      <c r="I116" s="21" t="s">
        <v>994</v>
      </c>
      <c r="J116" s="46" t="s">
        <v>1070</v>
      </c>
      <c r="K116" s="46" t="s">
        <v>81</v>
      </c>
      <c r="L116" s="47"/>
      <c r="M116" s="48" t="s">
        <v>1070</v>
      </c>
      <c r="N116" s="97"/>
      <c r="O116" s="49"/>
      <c r="P116" s="50"/>
      <c r="Q116" s="50">
        <v>7.0000000000000007E-2</v>
      </c>
      <c r="R116" s="50"/>
      <c r="S116" s="50"/>
      <c r="T116" s="46" t="s">
        <v>1071</v>
      </c>
      <c r="U116" s="46"/>
      <c r="V116" s="51"/>
      <c r="W116" s="62"/>
      <c r="X116" s="62"/>
      <c r="Y116" s="23" t="str">
        <f>IF(M116&lt;&gt;"",$H116*M116,"")</f>
        <v/>
      </c>
      <c r="Z116" s="23" t="str">
        <f>IF(N116&lt;&gt;"",$H116*N116,"")</f>
        <v/>
      </c>
      <c r="AA116" s="19">
        <f>IF(OR(M116&lt;&gt;"",N116&lt;&gt;""),1,0)</f>
        <v>0</v>
      </c>
      <c r="AB116" s="19">
        <f>IF(M116&lt;&gt;0,1,0)</f>
        <v>1</v>
      </c>
      <c r="AC116" s="19">
        <f>IF(N116&lt;&gt;0,1,0)</f>
        <v>0</v>
      </c>
      <c r="AD116" s="23" t="str">
        <f>IF(W116&lt;&gt;"",$H116*W116,"")</f>
        <v/>
      </c>
      <c r="AE116" s="23" t="str">
        <f>IF(X116&lt;&gt;"",$H116*X116,"")</f>
        <v/>
      </c>
    </row>
    <row r="117" spans="2:31" x14ac:dyDescent="0.25">
      <c r="B117" s="18">
        <f>IF(G117="","",B116+1)</f>
        <v>95</v>
      </c>
      <c r="C117" s="25">
        <v>5200000010012</v>
      </c>
      <c r="D117" s="19"/>
      <c r="E117" s="19"/>
      <c r="F117" s="2"/>
      <c r="G117" s="20" t="s">
        <v>1002</v>
      </c>
      <c r="H117" s="21">
        <v>1</v>
      </c>
      <c r="I117" s="21" t="s">
        <v>994</v>
      </c>
      <c r="J117" s="46" t="s">
        <v>1070</v>
      </c>
      <c r="K117" s="46" t="s">
        <v>81</v>
      </c>
      <c r="L117" s="47"/>
      <c r="M117" s="48" t="s">
        <v>1070</v>
      </c>
      <c r="N117" s="97"/>
      <c r="O117" s="49"/>
      <c r="P117" s="50"/>
      <c r="Q117" s="50">
        <v>7.0000000000000007E-2</v>
      </c>
      <c r="R117" s="50"/>
      <c r="S117" s="50"/>
      <c r="T117" s="46" t="s">
        <v>1071</v>
      </c>
      <c r="U117" s="46"/>
      <c r="V117" s="51"/>
      <c r="W117" s="62"/>
      <c r="X117" s="62"/>
      <c r="Y117" s="23" t="str">
        <f>IF(M117&lt;&gt;"",$H117*M117,"")</f>
        <v/>
      </c>
      <c r="Z117" s="23" t="str">
        <f>IF(N117&lt;&gt;"",$H117*N117,"")</f>
        <v/>
      </c>
      <c r="AA117" s="19">
        <f>IF(OR(M117&lt;&gt;"",N117&lt;&gt;""),1,0)</f>
        <v>0</v>
      </c>
      <c r="AB117" s="19">
        <f>IF(M117&lt;&gt;0,1,0)</f>
        <v>1</v>
      </c>
      <c r="AC117" s="19">
        <f>IF(N117&lt;&gt;0,1,0)</f>
        <v>0</v>
      </c>
      <c r="AD117" s="23" t="str">
        <f>IF(W117&lt;&gt;"",$H117*W117,"")</f>
        <v/>
      </c>
      <c r="AE117" s="23" t="str">
        <f>IF(X117&lt;&gt;"",$H117*X117,"")</f>
        <v/>
      </c>
    </row>
    <row r="118" spans="2:31" x14ac:dyDescent="0.25">
      <c r="B118" s="18">
        <f>IF(G118="","",B117+1)</f>
        <v>96</v>
      </c>
      <c r="C118" s="25">
        <v>5200000010013</v>
      </c>
      <c r="D118" s="19"/>
      <c r="E118" s="19"/>
      <c r="F118" s="20"/>
      <c r="G118" s="20" t="s">
        <v>227</v>
      </c>
      <c r="H118" s="21">
        <v>1</v>
      </c>
      <c r="I118" s="21" t="s">
        <v>994</v>
      </c>
      <c r="J118" s="46" t="s">
        <v>1070</v>
      </c>
      <c r="K118" s="46" t="s">
        <v>81</v>
      </c>
      <c r="L118" s="47"/>
      <c r="M118" s="48" t="s">
        <v>1070</v>
      </c>
      <c r="N118" s="97"/>
      <c r="O118" s="49"/>
      <c r="P118" s="50"/>
      <c r="Q118" s="50">
        <v>7.0000000000000007E-2</v>
      </c>
      <c r="R118" s="50"/>
      <c r="S118" s="50"/>
      <c r="T118" s="46" t="s">
        <v>1071</v>
      </c>
      <c r="U118" s="46"/>
      <c r="V118" s="51"/>
      <c r="W118" s="62"/>
      <c r="X118" s="62"/>
      <c r="Y118" s="23" t="str">
        <f>IF(M118&lt;&gt;"",$H118*M118,"")</f>
        <v/>
      </c>
      <c r="Z118" s="23" t="str">
        <f>IF(N118&lt;&gt;"",$H118*N118,"")</f>
        <v/>
      </c>
      <c r="AA118" s="19">
        <f>IF(OR(M118&lt;&gt;"",N118&lt;&gt;""),1,0)</f>
        <v>0</v>
      </c>
      <c r="AB118" s="19">
        <f>IF(M118&lt;&gt;0,1,0)</f>
        <v>1</v>
      </c>
      <c r="AC118" s="19">
        <f>IF(N118&lt;&gt;0,1,0)</f>
        <v>0</v>
      </c>
      <c r="AD118" s="23" t="str">
        <f>IF(W118&lt;&gt;"",$H118*W118,"")</f>
        <v/>
      </c>
      <c r="AE118" s="23" t="str">
        <f>IF(X118&lt;&gt;"",$H118*X118,"")</f>
        <v/>
      </c>
    </row>
    <row r="119" spans="2:31" x14ac:dyDescent="0.25">
      <c r="B119" s="18">
        <f>IF(G119="","",B118+1)</f>
        <v>97</v>
      </c>
      <c r="C119" s="25">
        <v>5500000001598</v>
      </c>
      <c r="D119" s="19"/>
      <c r="E119" s="19"/>
      <c r="F119" s="20"/>
      <c r="G119" s="20" t="s">
        <v>228</v>
      </c>
      <c r="H119" s="21">
        <v>1</v>
      </c>
      <c r="I119" s="21" t="s">
        <v>994</v>
      </c>
      <c r="J119" s="46" t="s">
        <v>1070</v>
      </c>
      <c r="K119" s="46" t="s">
        <v>81</v>
      </c>
      <c r="L119" s="47"/>
      <c r="M119" s="48" t="s">
        <v>1070</v>
      </c>
      <c r="N119" s="97"/>
      <c r="O119" s="49"/>
      <c r="P119" s="50"/>
      <c r="Q119" s="50">
        <v>7.0000000000000007E-2</v>
      </c>
      <c r="R119" s="50"/>
      <c r="S119" s="50"/>
      <c r="T119" s="46" t="s">
        <v>1071</v>
      </c>
      <c r="U119" s="46"/>
      <c r="V119" s="51"/>
      <c r="W119" s="62"/>
      <c r="X119" s="62"/>
      <c r="Y119" s="23" t="str">
        <f>IF(M119&lt;&gt;"",$H119*M119,"")</f>
        <v/>
      </c>
      <c r="Z119" s="23" t="str">
        <f>IF(N119&lt;&gt;"",$H119*N119,"")</f>
        <v/>
      </c>
      <c r="AA119" s="19">
        <f>IF(OR(M119&lt;&gt;"",N119&lt;&gt;""),1,0)</f>
        <v>0</v>
      </c>
      <c r="AB119" s="19">
        <f>IF(M119&lt;&gt;0,1,0)</f>
        <v>1</v>
      </c>
      <c r="AC119" s="19">
        <f>IF(N119&lt;&gt;0,1,0)</f>
        <v>0</v>
      </c>
      <c r="AD119" s="23" t="str">
        <f>IF(W119&lt;&gt;"",$H119*W119,"")</f>
        <v/>
      </c>
      <c r="AE119" s="23" t="str">
        <f>IF(X119&lt;&gt;"",$H119*X119,"")</f>
        <v/>
      </c>
    </row>
    <row r="120" spans="2:31" x14ac:dyDescent="0.25">
      <c r="B120" s="18">
        <f>IF(G120="","",B119+1)</f>
        <v>98</v>
      </c>
      <c r="C120" s="25">
        <v>5200000010025</v>
      </c>
      <c r="D120" s="19"/>
      <c r="E120" s="19"/>
      <c r="F120" s="2"/>
      <c r="G120" s="20" t="s">
        <v>229</v>
      </c>
      <c r="H120" s="21">
        <v>1</v>
      </c>
      <c r="I120" s="21" t="s">
        <v>994</v>
      </c>
      <c r="J120" s="46" t="s">
        <v>1070</v>
      </c>
      <c r="K120" s="46" t="s">
        <v>81</v>
      </c>
      <c r="L120" s="47"/>
      <c r="M120" s="48" t="s">
        <v>1070</v>
      </c>
      <c r="N120" s="97"/>
      <c r="O120" s="49"/>
      <c r="P120" s="50"/>
      <c r="Q120" s="50">
        <v>7.0000000000000007E-2</v>
      </c>
      <c r="R120" s="50"/>
      <c r="S120" s="50"/>
      <c r="T120" s="46" t="s">
        <v>1071</v>
      </c>
      <c r="U120" s="46"/>
      <c r="V120" s="51"/>
      <c r="W120" s="62"/>
      <c r="X120" s="62"/>
      <c r="Y120" s="23" t="str">
        <f>IF(M120&lt;&gt;"",$H120*M120,"")</f>
        <v/>
      </c>
      <c r="Z120" s="23" t="str">
        <f>IF(N120&lt;&gt;"",$H120*N120,"")</f>
        <v/>
      </c>
      <c r="AA120" s="19">
        <f>IF(OR(M120&lt;&gt;"",N120&lt;&gt;""),1,0)</f>
        <v>0</v>
      </c>
      <c r="AB120" s="19">
        <f>IF(M120&lt;&gt;0,1,0)</f>
        <v>1</v>
      </c>
      <c r="AC120" s="19">
        <f>IF(N120&lt;&gt;0,1,0)</f>
        <v>0</v>
      </c>
      <c r="AD120" s="23" t="str">
        <f>IF(W120&lt;&gt;"",$H120*W120,"")</f>
        <v/>
      </c>
      <c r="AE120" s="23" t="str">
        <f>IF(X120&lt;&gt;"",$H120*X120,"")</f>
        <v/>
      </c>
    </row>
    <row r="121" spans="2:31" x14ac:dyDescent="0.25">
      <c r="B121" s="18">
        <f>IF(G121="","",B120+1)</f>
        <v>99</v>
      </c>
      <c r="C121" s="25">
        <v>6100000005216</v>
      </c>
      <c r="D121" s="19"/>
      <c r="E121" s="19"/>
      <c r="F121" s="20"/>
      <c r="G121" s="20" t="s">
        <v>230</v>
      </c>
      <c r="H121" s="21">
        <v>1</v>
      </c>
      <c r="I121" s="21" t="s">
        <v>994</v>
      </c>
      <c r="J121" s="46" t="s">
        <v>1070</v>
      </c>
      <c r="K121" s="46" t="s">
        <v>81</v>
      </c>
      <c r="L121" s="47"/>
      <c r="M121" s="48" t="s">
        <v>1070</v>
      </c>
      <c r="N121" s="97"/>
      <c r="O121" s="49"/>
      <c r="P121" s="50"/>
      <c r="Q121" s="50">
        <v>7.0000000000000007E-2</v>
      </c>
      <c r="R121" s="50"/>
      <c r="S121" s="50"/>
      <c r="T121" s="46" t="s">
        <v>1071</v>
      </c>
      <c r="U121" s="46"/>
      <c r="V121" s="51"/>
      <c r="W121" s="62"/>
      <c r="X121" s="62"/>
      <c r="Y121" s="23" t="str">
        <f>IF(M121&lt;&gt;"",$H121*M121,"")</f>
        <v/>
      </c>
      <c r="Z121" s="23" t="str">
        <f>IF(N121&lt;&gt;"",$H121*N121,"")</f>
        <v/>
      </c>
      <c r="AA121" s="19">
        <f>IF(OR(M121&lt;&gt;"",N121&lt;&gt;""),1,0)</f>
        <v>0</v>
      </c>
      <c r="AB121" s="19">
        <f>IF(M121&lt;&gt;0,1,0)</f>
        <v>1</v>
      </c>
      <c r="AC121" s="19">
        <f>IF(N121&lt;&gt;0,1,0)</f>
        <v>0</v>
      </c>
      <c r="AD121" s="23" t="str">
        <f>IF(W121&lt;&gt;"",$H121*W121,"")</f>
        <v/>
      </c>
      <c r="AE121" s="23" t="str">
        <f>IF(X121&lt;&gt;"",$H121*X121,"")</f>
        <v/>
      </c>
    </row>
    <row r="122" spans="2:31" x14ac:dyDescent="0.25">
      <c r="B122" s="18">
        <f>IF(G122="","",B121+1)</f>
        <v>100</v>
      </c>
      <c r="C122" s="25">
        <v>5200000015874</v>
      </c>
      <c r="D122" s="19"/>
      <c r="E122" s="19"/>
      <c r="F122" s="2"/>
      <c r="G122" s="20" t="s">
        <v>231</v>
      </c>
      <c r="H122" s="21">
        <v>1</v>
      </c>
      <c r="I122" s="21" t="s">
        <v>994</v>
      </c>
      <c r="J122" s="46" t="s">
        <v>1070</v>
      </c>
      <c r="K122" s="46" t="s">
        <v>81</v>
      </c>
      <c r="L122" s="47"/>
      <c r="M122" s="48" t="s">
        <v>1070</v>
      </c>
      <c r="N122" s="97"/>
      <c r="O122" s="49"/>
      <c r="P122" s="50"/>
      <c r="Q122" s="50">
        <v>7.0000000000000007E-2</v>
      </c>
      <c r="R122" s="50"/>
      <c r="S122" s="50"/>
      <c r="T122" s="46" t="s">
        <v>1071</v>
      </c>
      <c r="U122" s="46"/>
      <c r="V122" s="51"/>
      <c r="W122" s="62"/>
      <c r="X122" s="62"/>
      <c r="Y122" s="23" t="str">
        <f>IF(M122&lt;&gt;"",$H122*M122,"")</f>
        <v/>
      </c>
      <c r="Z122" s="23" t="str">
        <f>IF(N122&lt;&gt;"",$H122*N122,"")</f>
        <v/>
      </c>
      <c r="AA122" s="19">
        <f>IF(OR(M122&lt;&gt;"",N122&lt;&gt;""),1,0)</f>
        <v>0</v>
      </c>
      <c r="AB122" s="19">
        <f>IF(M122&lt;&gt;0,1,0)</f>
        <v>1</v>
      </c>
      <c r="AC122" s="19">
        <f>IF(N122&lt;&gt;0,1,0)</f>
        <v>0</v>
      </c>
      <c r="AD122" s="23" t="str">
        <f>IF(W122&lt;&gt;"",$H122*W122,"")</f>
        <v/>
      </c>
      <c r="AE122" s="23" t="str">
        <f>IF(X122&lt;&gt;"",$H122*X122,"")</f>
        <v/>
      </c>
    </row>
    <row r="123" spans="2:31" x14ac:dyDescent="0.25">
      <c r="B123" s="18">
        <f>IF(G123="","",B122+1)</f>
        <v>101</v>
      </c>
      <c r="C123" s="25">
        <v>6100000002950</v>
      </c>
      <c r="D123" s="19"/>
      <c r="E123" s="19"/>
      <c r="F123" s="20"/>
      <c r="G123" s="20" t="s">
        <v>232</v>
      </c>
      <c r="H123" s="21">
        <v>1</v>
      </c>
      <c r="I123" s="21" t="s">
        <v>994</v>
      </c>
      <c r="J123" s="46" t="s">
        <v>1070</v>
      </c>
      <c r="K123" s="46" t="s">
        <v>81</v>
      </c>
      <c r="L123" s="47"/>
      <c r="M123" s="48" t="s">
        <v>1070</v>
      </c>
      <c r="N123" s="97"/>
      <c r="O123" s="49"/>
      <c r="P123" s="50"/>
      <c r="Q123" s="50">
        <v>7.0000000000000007E-2</v>
      </c>
      <c r="R123" s="50"/>
      <c r="S123" s="50"/>
      <c r="T123" s="46" t="s">
        <v>1071</v>
      </c>
      <c r="U123" s="46"/>
      <c r="V123" s="51"/>
      <c r="W123" s="62"/>
      <c r="X123" s="62"/>
      <c r="Y123" s="23" t="str">
        <f>IF(M123&lt;&gt;"",$H123*M123,"")</f>
        <v/>
      </c>
      <c r="Z123" s="23" t="str">
        <f>IF(N123&lt;&gt;"",$H123*N123,"")</f>
        <v/>
      </c>
      <c r="AA123" s="19">
        <f>IF(OR(M123&lt;&gt;"",N123&lt;&gt;""),1,0)</f>
        <v>0</v>
      </c>
      <c r="AB123" s="19">
        <f>IF(M123&lt;&gt;0,1,0)</f>
        <v>1</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233</v>
      </c>
      <c r="H124" s="21">
        <v>1</v>
      </c>
      <c r="I124" s="21" t="s">
        <v>994</v>
      </c>
      <c r="J124" s="46" t="s">
        <v>1070</v>
      </c>
      <c r="K124" s="46" t="s">
        <v>81</v>
      </c>
      <c r="L124" s="47"/>
      <c r="M124" s="48" t="s">
        <v>1070</v>
      </c>
      <c r="N124" s="97"/>
      <c r="O124" s="49"/>
      <c r="P124" s="50"/>
      <c r="Q124" s="50">
        <v>7.0000000000000007E-2</v>
      </c>
      <c r="R124" s="50"/>
      <c r="S124" s="50"/>
      <c r="T124" s="46" t="s">
        <v>1071</v>
      </c>
      <c r="U124" s="46"/>
      <c r="V124" s="51"/>
      <c r="W124" s="62"/>
      <c r="X124" s="62"/>
      <c r="Y124" s="23" t="str">
        <f>IF(M124&lt;&gt;"",$H124*M124,"")</f>
        <v/>
      </c>
      <c r="Z124" s="23" t="str">
        <f>IF(N124&lt;&gt;"",$H124*N124,"")</f>
        <v/>
      </c>
      <c r="AA124" s="19">
        <f>IF(OR(M124&lt;&gt;"",N124&lt;&gt;""),1,0)</f>
        <v>0</v>
      </c>
      <c r="AB124" s="19">
        <f>IF(M124&lt;&gt;0,1,0)</f>
        <v>1</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234</v>
      </c>
      <c r="H125" s="21">
        <v>1</v>
      </c>
      <c r="I125" s="21" t="s">
        <v>994</v>
      </c>
      <c r="J125" s="46" t="s">
        <v>1070</v>
      </c>
      <c r="K125" s="46" t="s">
        <v>81</v>
      </c>
      <c r="L125" s="47"/>
      <c r="M125" s="48" t="s">
        <v>1070</v>
      </c>
      <c r="N125" s="97"/>
      <c r="O125" s="49"/>
      <c r="P125" s="50"/>
      <c r="Q125" s="50">
        <v>7.0000000000000007E-2</v>
      </c>
      <c r="R125" s="50"/>
      <c r="S125" s="50"/>
      <c r="T125" s="46" t="s">
        <v>1071</v>
      </c>
      <c r="U125" s="46"/>
      <c r="V125" s="51"/>
      <c r="W125" s="62"/>
      <c r="X125" s="62"/>
      <c r="Y125" s="23" t="str">
        <f>IF(M125&lt;&gt;"",$H125*M125,"")</f>
        <v/>
      </c>
      <c r="Z125" s="23" t="str">
        <f>IF(N125&lt;&gt;"",$H125*N125,"")</f>
        <v/>
      </c>
      <c r="AA125" s="19">
        <f>IF(OR(M125&lt;&gt;"",N125&lt;&gt;""),1,0)</f>
        <v>0</v>
      </c>
      <c r="AB125" s="19">
        <f>IF(M125&lt;&gt;0,1,0)</f>
        <v>1</v>
      </c>
      <c r="AC125" s="19">
        <f>IF(N125&lt;&gt;0,1,0)</f>
        <v>0</v>
      </c>
      <c r="AD125" s="23" t="str">
        <f>IF(W125&lt;&gt;"",$H125*W125,"")</f>
        <v/>
      </c>
      <c r="AE125" s="23" t="str">
        <f>IF(X125&lt;&gt;"",$H125*X125,"")</f>
        <v/>
      </c>
    </row>
    <row r="126" spans="2:31" x14ac:dyDescent="0.25">
      <c r="B126" s="18">
        <f>IF(G126="","",B125+1)</f>
        <v>104</v>
      </c>
      <c r="C126" s="25">
        <v>5500000000849</v>
      </c>
      <c r="D126" s="19"/>
      <c r="E126" s="19"/>
      <c r="F126" s="2"/>
      <c r="G126" s="20" t="s">
        <v>235</v>
      </c>
      <c r="H126" s="21">
        <v>13</v>
      </c>
      <c r="I126" s="21" t="s">
        <v>994</v>
      </c>
      <c r="J126" s="46" t="s">
        <v>1070</v>
      </c>
      <c r="K126" s="46" t="s">
        <v>81</v>
      </c>
      <c r="L126" s="47"/>
      <c r="M126" s="48" t="s">
        <v>1070</v>
      </c>
      <c r="N126" s="97"/>
      <c r="O126" s="49"/>
      <c r="P126" s="50"/>
      <c r="Q126" s="50">
        <v>7.0000000000000007E-2</v>
      </c>
      <c r="R126" s="50"/>
      <c r="S126" s="50"/>
      <c r="T126" s="46" t="s">
        <v>1071</v>
      </c>
      <c r="U126" s="46"/>
      <c r="V126" s="51"/>
      <c r="W126" s="62"/>
      <c r="X126" s="62"/>
      <c r="Y126" s="23" t="str">
        <f>IF(M126&lt;&gt;"",$H126*M126,"")</f>
        <v/>
      </c>
      <c r="Z126" s="23" t="str">
        <f>IF(N126&lt;&gt;"",$H126*N126,"")</f>
        <v/>
      </c>
      <c r="AA126" s="19">
        <f>IF(OR(M126&lt;&gt;"",N126&lt;&gt;""),1,0)</f>
        <v>0</v>
      </c>
      <c r="AB126" s="19">
        <f>IF(M126&lt;&gt;0,1,0)</f>
        <v>1</v>
      </c>
      <c r="AC126" s="19">
        <f>IF(N126&lt;&gt;0,1,0)</f>
        <v>0</v>
      </c>
      <c r="AD126" s="23" t="str">
        <f>IF(W126&lt;&gt;"",$H126*W126,"")</f>
        <v/>
      </c>
      <c r="AE126" s="23" t="str">
        <f>IF(X126&lt;&gt;"",$H126*X126,"")</f>
        <v/>
      </c>
    </row>
    <row r="127" spans="2:31" x14ac:dyDescent="0.25">
      <c r="B127" s="18">
        <f>IF(G127="","",B126+1)</f>
        <v>105</v>
      </c>
      <c r="C127" s="25">
        <v>5600000000378</v>
      </c>
      <c r="D127" s="19"/>
      <c r="E127" s="19"/>
      <c r="F127" s="20"/>
      <c r="G127" s="20" t="s">
        <v>236</v>
      </c>
      <c r="H127" s="21">
        <v>1</v>
      </c>
      <c r="I127" s="21" t="s">
        <v>994</v>
      </c>
      <c r="J127" s="46">
        <v>83011000</v>
      </c>
      <c r="K127" s="46" t="s">
        <v>104</v>
      </c>
      <c r="L127" s="47"/>
      <c r="M127" s="48">
        <v>10.368695652173916</v>
      </c>
      <c r="N127" s="97"/>
      <c r="O127" s="49"/>
      <c r="P127" s="50"/>
      <c r="Q127" s="50">
        <v>7.0000000000000007E-2</v>
      </c>
      <c r="R127" s="50"/>
      <c r="S127" s="50"/>
      <c r="T127" s="46" t="s">
        <v>1071</v>
      </c>
      <c r="U127" s="46"/>
      <c r="V127" s="51"/>
      <c r="W127" s="62"/>
      <c r="X127" s="62"/>
      <c r="Y127" s="23">
        <f>IF(M127&lt;&gt;"",$H127*M127,"")</f>
        <v>10.368695652173916</v>
      </c>
      <c r="Z127" s="23" t="str">
        <f>IF(N127&lt;&gt;"",$H127*N127,"")</f>
        <v/>
      </c>
      <c r="AA127" s="19">
        <f>IF(OR(M127&lt;&gt;"",N127&lt;&gt;""),1,0)</f>
        <v>1</v>
      </c>
      <c r="AB127" s="19">
        <f>IF(M127&lt;&gt;0,1,0)</f>
        <v>1</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237</v>
      </c>
      <c r="H128" s="21">
        <v>1</v>
      </c>
      <c r="I128" s="21" t="s">
        <v>994</v>
      </c>
      <c r="J128" s="46">
        <v>83014000</v>
      </c>
      <c r="K128" s="46" t="s">
        <v>104</v>
      </c>
      <c r="L128" s="47"/>
      <c r="M128" s="48">
        <v>23.7536231884058</v>
      </c>
      <c r="N128" s="97"/>
      <c r="O128" s="49"/>
      <c r="P128" s="50"/>
      <c r="Q128" s="50">
        <v>7.0000000000000007E-2</v>
      </c>
      <c r="R128" s="50"/>
      <c r="S128" s="50"/>
      <c r="T128" s="46" t="s">
        <v>1071</v>
      </c>
      <c r="U128" s="46"/>
      <c r="V128" s="51"/>
      <c r="W128" s="62"/>
      <c r="X128" s="62"/>
      <c r="Y128" s="23">
        <f>IF(M128&lt;&gt;"",$H128*M128,"")</f>
        <v>23.7536231884058</v>
      </c>
      <c r="Z128" s="23" t="str">
        <f>IF(N128&lt;&gt;"",$H128*N128,"")</f>
        <v/>
      </c>
      <c r="AA128" s="19">
        <f>IF(OR(M128&lt;&gt;"",N128&lt;&gt;""),1,0)</f>
        <v>1</v>
      </c>
      <c r="AB128" s="19">
        <f>IF(M128&lt;&gt;0,1,0)</f>
        <v>1</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238</v>
      </c>
      <c r="H129" s="21">
        <v>1</v>
      </c>
      <c r="I129" s="21" t="s">
        <v>994</v>
      </c>
      <c r="J129" s="46">
        <v>83011000</v>
      </c>
      <c r="K129" s="46" t="s">
        <v>104</v>
      </c>
      <c r="L129" s="47"/>
      <c r="M129" s="48">
        <v>21.413333333333334</v>
      </c>
      <c r="N129" s="97"/>
      <c r="O129" s="49"/>
      <c r="P129" s="50"/>
      <c r="Q129" s="50">
        <v>7.0000000000000007E-2</v>
      </c>
      <c r="R129" s="50"/>
      <c r="S129" s="50"/>
      <c r="T129" s="46" t="s">
        <v>1071</v>
      </c>
      <c r="U129" s="46"/>
      <c r="V129" s="51"/>
      <c r="W129" s="62"/>
      <c r="X129" s="62"/>
      <c r="Y129" s="23">
        <f>IF(M129&lt;&gt;"",$H129*M129,"")</f>
        <v>21.413333333333334</v>
      </c>
      <c r="Z129" s="23" t="str">
        <f>IF(N129&lt;&gt;"",$H129*N129,"")</f>
        <v/>
      </c>
      <c r="AA129" s="19">
        <f>IF(OR(M129&lt;&gt;"",N129&lt;&gt;""),1,0)</f>
        <v>1</v>
      </c>
      <c r="AB129" s="19">
        <f>IF(M129&lt;&gt;0,1,0)</f>
        <v>1</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239</v>
      </c>
      <c r="H130" s="21">
        <v>33</v>
      </c>
      <c r="I130" s="21" t="s">
        <v>994</v>
      </c>
      <c r="J130" s="46">
        <v>83011000</v>
      </c>
      <c r="K130" s="46" t="s">
        <v>104</v>
      </c>
      <c r="L130" s="47"/>
      <c r="M130" s="48">
        <v>17.600000000000001</v>
      </c>
      <c r="N130" s="97"/>
      <c r="O130" s="49"/>
      <c r="P130" s="50"/>
      <c r="Q130" s="50">
        <v>7.0000000000000007E-2</v>
      </c>
      <c r="R130" s="50"/>
      <c r="S130" s="50"/>
      <c r="T130" s="46" t="s">
        <v>1071</v>
      </c>
      <c r="U130" s="46"/>
      <c r="V130" s="51"/>
      <c r="W130" s="62"/>
      <c r="X130" s="62"/>
      <c r="Y130" s="23">
        <f>IF(M130&lt;&gt;"",$H130*M130,"")</f>
        <v>580.80000000000007</v>
      </c>
      <c r="Z130" s="23" t="str">
        <f>IF(N130&lt;&gt;"",$H130*N130,"")</f>
        <v/>
      </c>
      <c r="AA130" s="19">
        <f>IF(OR(M130&lt;&gt;"",N130&lt;&gt;""),1,0)</f>
        <v>1</v>
      </c>
      <c r="AB130" s="19">
        <f>IF(M130&lt;&gt;0,1,0)</f>
        <v>1</v>
      </c>
      <c r="AC130" s="19">
        <f>IF(N130&lt;&gt;0,1,0)</f>
        <v>0</v>
      </c>
      <c r="AD130" s="23" t="str">
        <f>IF(W130&lt;&gt;"",$H130*W130,"")</f>
        <v/>
      </c>
      <c r="AE130" s="23" t="str">
        <f>IF(X130&lt;&gt;"",$H130*X130,"")</f>
        <v/>
      </c>
    </row>
    <row r="131" spans="2:31" x14ac:dyDescent="0.25">
      <c r="B131" s="18">
        <f>IF(G131="","",B130+1)</f>
        <v>109</v>
      </c>
      <c r="C131" s="25">
        <v>6100000001839</v>
      </c>
      <c r="D131" s="19"/>
      <c r="E131" s="19"/>
      <c r="F131" s="20"/>
      <c r="G131" s="20" t="s">
        <v>240</v>
      </c>
      <c r="H131" s="21">
        <v>1</v>
      </c>
      <c r="I131" s="21" t="s">
        <v>994</v>
      </c>
      <c r="J131" s="46">
        <v>83014000</v>
      </c>
      <c r="K131" s="46" t="s">
        <v>104</v>
      </c>
      <c r="L131" s="47"/>
      <c r="M131" s="48">
        <v>23.651515151515152</v>
      </c>
      <c r="N131" s="97"/>
      <c r="O131" s="49"/>
      <c r="P131" s="50"/>
      <c r="Q131" s="50">
        <v>7.0000000000000007E-2</v>
      </c>
      <c r="R131" s="50"/>
      <c r="S131" s="50"/>
      <c r="T131" s="46" t="s">
        <v>1071</v>
      </c>
      <c r="U131" s="46"/>
      <c r="V131" s="51"/>
      <c r="W131" s="62"/>
      <c r="X131" s="62"/>
      <c r="Y131" s="23">
        <f>IF(M131&lt;&gt;"",$H131*M131,"")</f>
        <v>23.651515151515152</v>
      </c>
      <c r="Z131" s="23" t="str">
        <f>IF(N131&lt;&gt;"",$H131*N131,"")</f>
        <v/>
      </c>
      <c r="AA131" s="19">
        <f>IF(OR(M131&lt;&gt;"",N131&lt;&gt;""),1,0)</f>
        <v>1</v>
      </c>
      <c r="AB131" s="19">
        <f>IF(M131&lt;&gt;0,1,0)</f>
        <v>1</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241</v>
      </c>
      <c r="H132" s="21">
        <v>1</v>
      </c>
      <c r="I132" s="21" t="s">
        <v>994</v>
      </c>
      <c r="J132" s="46">
        <v>83014000</v>
      </c>
      <c r="K132" s="46" t="s">
        <v>104</v>
      </c>
      <c r="L132" s="47"/>
      <c r="M132" s="48">
        <v>24.833333333333336</v>
      </c>
      <c r="N132" s="97"/>
      <c r="O132" s="49"/>
      <c r="P132" s="50"/>
      <c r="Q132" s="50">
        <v>7.0000000000000007E-2</v>
      </c>
      <c r="R132" s="50"/>
      <c r="S132" s="50"/>
      <c r="T132" s="46" t="s">
        <v>1071</v>
      </c>
      <c r="U132" s="46"/>
      <c r="V132" s="51"/>
      <c r="W132" s="62"/>
      <c r="X132" s="62"/>
      <c r="Y132" s="23">
        <f>IF(M132&lt;&gt;"",$H132*M132,"")</f>
        <v>24.833333333333336</v>
      </c>
      <c r="Z132" s="23" t="str">
        <f>IF(N132&lt;&gt;"",$H132*N132,"")</f>
        <v/>
      </c>
      <c r="AA132" s="19">
        <f>IF(OR(M132&lt;&gt;"",N132&lt;&gt;""),1,0)</f>
        <v>1</v>
      </c>
      <c r="AB132" s="19">
        <f>IF(M132&lt;&gt;0,1,0)</f>
        <v>1</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242</v>
      </c>
      <c r="H133" s="21">
        <v>1</v>
      </c>
      <c r="I133" s="21" t="s">
        <v>994</v>
      </c>
      <c r="J133" s="46">
        <v>83014000</v>
      </c>
      <c r="K133" s="46" t="s">
        <v>104</v>
      </c>
      <c r="L133" s="47"/>
      <c r="M133" s="48">
        <v>75.303030303030312</v>
      </c>
      <c r="N133" s="97"/>
      <c r="O133" s="49"/>
      <c r="P133" s="50"/>
      <c r="Q133" s="50">
        <v>7.0000000000000007E-2</v>
      </c>
      <c r="R133" s="50"/>
      <c r="S133" s="50"/>
      <c r="T133" s="46" t="s">
        <v>1071</v>
      </c>
      <c r="U133" s="46"/>
      <c r="V133" s="51"/>
      <c r="W133" s="62"/>
      <c r="X133" s="62"/>
      <c r="Y133" s="23">
        <f>IF(M133&lt;&gt;"",$H133*M133,"")</f>
        <v>75.303030303030312</v>
      </c>
      <c r="Z133" s="23" t="str">
        <f>IF(N133&lt;&gt;"",$H133*N133,"")</f>
        <v/>
      </c>
      <c r="AA133" s="19">
        <f>IF(OR(M133&lt;&gt;"",N133&lt;&gt;""),1,0)</f>
        <v>1</v>
      </c>
      <c r="AB133" s="19">
        <f>IF(M133&lt;&gt;0,1,0)</f>
        <v>1</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243</v>
      </c>
      <c r="H134" s="21">
        <v>1</v>
      </c>
      <c r="I134" s="21" t="s">
        <v>994</v>
      </c>
      <c r="J134" s="46">
        <v>83014000</v>
      </c>
      <c r="K134" s="46" t="s">
        <v>104</v>
      </c>
      <c r="L134" s="47"/>
      <c r="M134" s="48">
        <v>24.833333333333336</v>
      </c>
      <c r="N134" s="97"/>
      <c r="O134" s="49"/>
      <c r="P134" s="50"/>
      <c r="Q134" s="50">
        <v>7.0000000000000007E-2</v>
      </c>
      <c r="R134" s="50"/>
      <c r="S134" s="50"/>
      <c r="T134" s="46" t="s">
        <v>1071</v>
      </c>
      <c r="U134" s="46"/>
      <c r="V134" s="51"/>
      <c r="W134" s="62"/>
      <c r="X134" s="62"/>
      <c r="Y134" s="23">
        <f>IF(M134&lt;&gt;"",$H134*M134,"")</f>
        <v>24.833333333333336</v>
      </c>
      <c r="Z134" s="23" t="str">
        <f>IF(N134&lt;&gt;"",$H134*N134,"")</f>
        <v/>
      </c>
      <c r="AA134" s="19">
        <f>IF(OR(M134&lt;&gt;"",N134&lt;&gt;""),1,0)</f>
        <v>1</v>
      </c>
      <c r="AB134" s="19">
        <f>IF(M134&lt;&gt;0,1,0)</f>
        <v>1</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244</v>
      </c>
      <c r="H135" s="21">
        <v>1</v>
      </c>
      <c r="I135" s="21" t="s">
        <v>994</v>
      </c>
      <c r="J135" s="46">
        <v>83011000</v>
      </c>
      <c r="K135" s="46" t="s">
        <v>104</v>
      </c>
      <c r="L135" s="47"/>
      <c r="M135" s="48">
        <v>61.030303030303038</v>
      </c>
      <c r="N135" s="97"/>
      <c r="O135" s="49"/>
      <c r="P135" s="50"/>
      <c r="Q135" s="50">
        <v>7.0000000000000007E-2</v>
      </c>
      <c r="R135" s="50"/>
      <c r="S135" s="50"/>
      <c r="T135" s="46" t="s">
        <v>1071</v>
      </c>
      <c r="U135" s="46"/>
      <c r="V135" s="51"/>
      <c r="W135" s="62"/>
      <c r="X135" s="62"/>
      <c r="Y135" s="23">
        <f>IF(M135&lt;&gt;"",$H135*M135,"")</f>
        <v>61.030303030303038</v>
      </c>
      <c r="Z135" s="23" t="str">
        <f>IF(N135&lt;&gt;"",$H135*N135,"")</f>
        <v/>
      </c>
      <c r="AA135" s="19">
        <f>IF(OR(M135&lt;&gt;"",N135&lt;&gt;""),1,0)</f>
        <v>1</v>
      </c>
      <c r="AB135" s="19">
        <f>IF(M135&lt;&gt;0,1,0)</f>
        <v>1</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245</v>
      </c>
      <c r="H136" s="21">
        <v>1</v>
      </c>
      <c r="I136" s="21" t="s">
        <v>994</v>
      </c>
      <c r="J136" s="46">
        <v>83011000</v>
      </c>
      <c r="K136" s="46" t="s">
        <v>104</v>
      </c>
      <c r="L136" s="47"/>
      <c r="M136" s="48">
        <v>61.030303030303038</v>
      </c>
      <c r="N136" s="97"/>
      <c r="O136" s="49"/>
      <c r="P136" s="50"/>
      <c r="Q136" s="50">
        <v>7.0000000000000007E-2</v>
      </c>
      <c r="R136" s="50"/>
      <c r="S136" s="50"/>
      <c r="T136" s="46" t="s">
        <v>1071</v>
      </c>
      <c r="U136" s="46"/>
      <c r="V136" s="51"/>
      <c r="W136" s="62"/>
      <c r="X136" s="62"/>
      <c r="Y136" s="23">
        <f>IF(M136&lt;&gt;"",$H136*M136,"")</f>
        <v>61.030303030303038</v>
      </c>
      <c r="Z136" s="23" t="str">
        <f>IF(N136&lt;&gt;"",$H136*N136,"")</f>
        <v/>
      </c>
      <c r="AA136" s="19">
        <f>IF(OR(M136&lt;&gt;"",N136&lt;&gt;""),1,0)</f>
        <v>1</v>
      </c>
      <c r="AB136" s="19">
        <f>IF(M136&lt;&gt;0,1,0)</f>
        <v>1</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246</v>
      </c>
      <c r="H137" s="21">
        <v>16</v>
      </c>
      <c r="I137" s="21" t="s">
        <v>994</v>
      </c>
      <c r="J137" s="46">
        <v>83014000</v>
      </c>
      <c r="K137" s="46" t="s">
        <v>104</v>
      </c>
      <c r="L137" s="47"/>
      <c r="M137" s="48">
        <v>131.75757575757575</v>
      </c>
      <c r="N137" s="97"/>
      <c r="O137" s="49"/>
      <c r="P137" s="50"/>
      <c r="Q137" s="50">
        <v>7.0000000000000007E-2</v>
      </c>
      <c r="R137" s="50"/>
      <c r="S137" s="50"/>
      <c r="T137" s="46" t="s">
        <v>1071</v>
      </c>
      <c r="U137" s="46"/>
      <c r="V137" s="51"/>
      <c r="W137" s="62"/>
      <c r="X137" s="62"/>
      <c r="Y137" s="23">
        <f>IF(M137&lt;&gt;"",$H137*M137,"")</f>
        <v>2108.121212121212</v>
      </c>
      <c r="Z137" s="23" t="str">
        <f>IF(N137&lt;&gt;"",$H137*N137,"")</f>
        <v/>
      </c>
      <c r="AA137" s="19">
        <f>IF(OR(M137&lt;&gt;"",N137&lt;&gt;""),1,0)</f>
        <v>1</v>
      </c>
      <c r="AB137" s="19">
        <f>IF(M137&lt;&gt;0,1,0)</f>
        <v>1</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247</v>
      </c>
      <c r="H138" s="21">
        <v>18</v>
      </c>
      <c r="I138" s="21" t="s">
        <v>994</v>
      </c>
      <c r="J138" s="46">
        <v>83014000</v>
      </c>
      <c r="K138" s="46" t="s">
        <v>104</v>
      </c>
      <c r="L138" s="47"/>
      <c r="M138" s="48">
        <v>134.80303030303031</v>
      </c>
      <c r="N138" s="97"/>
      <c r="O138" s="49"/>
      <c r="P138" s="50"/>
      <c r="Q138" s="50">
        <v>7.0000000000000007E-2</v>
      </c>
      <c r="R138" s="50"/>
      <c r="S138" s="50"/>
      <c r="T138" s="46" t="s">
        <v>1071</v>
      </c>
      <c r="U138" s="46"/>
      <c r="V138" s="51"/>
      <c r="W138" s="62"/>
      <c r="X138" s="62"/>
      <c r="Y138" s="23">
        <f>IF(M138&lt;&gt;"",$H138*M138,"")</f>
        <v>2426.4545454545455</v>
      </c>
      <c r="Z138" s="23" t="str">
        <f>IF(N138&lt;&gt;"",$H138*N138,"")</f>
        <v/>
      </c>
      <c r="AA138" s="19">
        <f>IF(OR(M138&lt;&gt;"",N138&lt;&gt;""),1,0)</f>
        <v>1</v>
      </c>
      <c r="AB138" s="19">
        <f>IF(M138&lt;&gt;0,1,0)</f>
        <v>1</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248</v>
      </c>
      <c r="H139" s="21">
        <v>20</v>
      </c>
      <c r="I139" s="21" t="s">
        <v>994</v>
      </c>
      <c r="J139" s="46">
        <v>83014000</v>
      </c>
      <c r="K139" s="46" t="s">
        <v>104</v>
      </c>
      <c r="L139" s="47"/>
      <c r="M139" s="48">
        <v>177.53030303030306</v>
      </c>
      <c r="N139" s="97"/>
      <c r="O139" s="49"/>
      <c r="P139" s="50"/>
      <c r="Q139" s="50">
        <v>7.0000000000000007E-2</v>
      </c>
      <c r="R139" s="50"/>
      <c r="S139" s="50"/>
      <c r="T139" s="46" t="s">
        <v>1071</v>
      </c>
      <c r="U139" s="46"/>
      <c r="V139" s="51"/>
      <c r="W139" s="62"/>
      <c r="X139" s="62"/>
      <c r="Y139" s="23">
        <f>IF(M139&lt;&gt;"",$H139*M139,"")</f>
        <v>3550.606060606061</v>
      </c>
      <c r="Z139" s="23" t="str">
        <f>IF(N139&lt;&gt;"",$H139*N139,"")</f>
        <v/>
      </c>
      <c r="AA139" s="19">
        <f>IF(OR(M139&lt;&gt;"",N139&lt;&gt;""),1,0)</f>
        <v>1</v>
      </c>
      <c r="AB139" s="19">
        <f>IF(M139&lt;&gt;0,1,0)</f>
        <v>1</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249</v>
      </c>
      <c r="H140" s="21">
        <v>120</v>
      </c>
      <c r="I140" s="21" t="s">
        <v>994</v>
      </c>
      <c r="J140" s="46">
        <v>83014000</v>
      </c>
      <c r="K140" s="46" t="s">
        <v>104</v>
      </c>
      <c r="L140" s="47"/>
      <c r="M140" s="48">
        <v>56.712121212121218</v>
      </c>
      <c r="N140" s="97"/>
      <c r="O140" s="49"/>
      <c r="P140" s="50"/>
      <c r="Q140" s="50">
        <v>7.0000000000000007E-2</v>
      </c>
      <c r="R140" s="50"/>
      <c r="S140" s="50"/>
      <c r="T140" s="46" t="s">
        <v>1071</v>
      </c>
      <c r="U140" s="46"/>
      <c r="V140" s="51"/>
      <c r="W140" s="62"/>
      <c r="X140" s="62"/>
      <c r="Y140" s="23">
        <f>IF(M140&lt;&gt;"",$H140*M140,"")</f>
        <v>6805.454545454546</v>
      </c>
      <c r="Z140" s="23" t="str">
        <f>IF(N140&lt;&gt;"",$H140*N140,"")</f>
        <v/>
      </c>
      <c r="AA140" s="19">
        <f>IF(OR(M140&lt;&gt;"",N140&lt;&gt;""),1,0)</f>
        <v>1</v>
      </c>
      <c r="AB140" s="19">
        <f>IF(M140&lt;&gt;0,1,0)</f>
        <v>1</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250</v>
      </c>
      <c r="H141" s="21">
        <v>325</v>
      </c>
      <c r="I141" s="21" t="s">
        <v>994</v>
      </c>
      <c r="J141" s="46" t="s">
        <v>1070</v>
      </c>
      <c r="K141" s="46" t="s">
        <v>81</v>
      </c>
      <c r="L141" s="47"/>
      <c r="M141" s="48" t="s">
        <v>1070</v>
      </c>
      <c r="N141" s="97"/>
      <c r="O141" s="49"/>
      <c r="P141" s="50"/>
      <c r="Q141" s="50">
        <v>7.0000000000000007E-2</v>
      </c>
      <c r="R141" s="50"/>
      <c r="S141" s="50"/>
      <c r="T141" s="46" t="s">
        <v>1071</v>
      </c>
      <c r="U141" s="46"/>
      <c r="V141" s="51"/>
      <c r="W141" s="62"/>
      <c r="X141" s="62"/>
      <c r="Y141" s="23" t="str">
        <f>IF(M141&lt;&gt;"",$H141*M141,"")</f>
        <v/>
      </c>
      <c r="Z141" s="23" t="str">
        <f>IF(N141&lt;&gt;"",$H141*N141,"")</f>
        <v/>
      </c>
      <c r="AA141" s="19">
        <f>IF(OR(M141&lt;&gt;"",N141&lt;&gt;""),1,0)</f>
        <v>0</v>
      </c>
      <c r="AB141" s="19">
        <f>IF(M141&lt;&gt;0,1,0)</f>
        <v>1</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251</v>
      </c>
      <c r="H142" s="21">
        <v>1</v>
      </c>
      <c r="I142" s="21" t="s">
        <v>994</v>
      </c>
      <c r="J142" s="46">
        <v>84662090</v>
      </c>
      <c r="K142" s="46" t="s">
        <v>104</v>
      </c>
      <c r="L142" s="47"/>
      <c r="M142" s="48">
        <v>56.093333333333341</v>
      </c>
      <c r="N142" s="97"/>
      <c r="O142" s="49"/>
      <c r="P142" s="50"/>
      <c r="Q142" s="50">
        <v>7.0000000000000007E-2</v>
      </c>
      <c r="R142" s="50"/>
      <c r="S142" s="50"/>
      <c r="T142" s="46" t="s">
        <v>1071</v>
      </c>
      <c r="U142" s="46"/>
      <c r="V142" s="51"/>
      <c r="W142" s="62"/>
      <c r="X142" s="62"/>
      <c r="Y142" s="23">
        <f>IF(M142&lt;&gt;"",$H142*M142,"")</f>
        <v>56.093333333333341</v>
      </c>
      <c r="Z142" s="23" t="str">
        <f>IF(N142&lt;&gt;"",$H142*N142,"")</f>
        <v/>
      </c>
      <c r="AA142" s="19">
        <f>IF(OR(M142&lt;&gt;"",N142&lt;&gt;""),1,0)</f>
        <v>1</v>
      </c>
      <c r="AB142" s="19">
        <f>IF(M142&lt;&gt;0,1,0)</f>
        <v>1</v>
      </c>
      <c r="AC142" s="19">
        <f>IF(N142&lt;&gt;0,1,0)</f>
        <v>0</v>
      </c>
      <c r="AD142" s="23" t="str">
        <f>IF(W142&lt;&gt;"",$H142*W142,"")</f>
        <v/>
      </c>
      <c r="AE142" s="23" t="str">
        <f>IF(X142&lt;&gt;"",$H142*X142,"")</f>
        <v/>
      </c>
    </row>
    <row r="143" spans="2:31" x14ac:dyDescent="0.25">
      <c r="B143" s="18">
        <f>IF(G143="","",B142+1)</f>
        <v>121</v>
      </c>
      <c r="C143" s="25">
        <v>5500000001561</v>
      </c>
      <c r="D143" s="19"/>
      <c r="E143" s="19"/>
      <c r="F143" s="2"/>
      <c r="G143" s="20" t="s">
        <v>252</v>
      </c>
      <c r="H143" s="21">
        <v>1</v>
      </c>
      <c r="I143" s="21" t="s">
        <v>994</v>
      </c>
      <c r="J143" s="46" t="s">
        <v>1070</v>
      </c>
      <c r="K143" s="46" t="s">
        <v>81</v>
      </c>
      <c r="L143" s="47"/>
      <c r="M143" s="48" t="s">
        <v>1070</v>
      </c>
      <c r="N143" s="97"/>
      <c r="O143" s="49"/>
      <c r="P143" s="50"/>
      <c r="Q143" s="50">
        <v>7.0000000000000007E-2</v>
      </c>
      <c r="R143" s="50"/>
      <c r="S143" s="50"/>
      <c r="T143" s="46" t="s">
        <v>1071</v>
      </c>
      <c r="U143" s="46"/>
      <c r="V143" s="51"/>
      <c r="W143" s="62"/>
      <c r="X143" s="62"/>
      <c r="Y143" s="23" t="str">
        <f>IF(M143&lt;&gt;"",$H143*M143,"")</f>
        <v/>
      </c>
      <c r="Z143" s="23" t="str">
        <f>IF(N143&lt;&gt;"",$H143*N143,"")</f>
        <v/>
      </c>
      <c r="AA143" s="19">
        <f>IF(OR(M143&lt;&gt;"",N143&lt;&gt;""),1,0)</f>
        <v>0</v>
      </c>
      <c r="AB143" s="19">
        <f>IF(M143&lt;&gt;0,1,0)</f>
        <v>1</v>
      </c>
      <c r="AC143" s="19">
        <f>IF(N143&lt;&gt;0,1,0)</f>
        <v>0</v>
      </c>
      <c r="AD143" s="23" t="str">
        <f>IF(W143&lt;&gt;"",$H143*W143,"")</f>
        <v/>
      </c>
      <c r="AE143" s="23" t="str">
        <f>IF(X143&lt;&gt;"",$H143*X143,"")</f>
        <v/>
      </c>
    </row>
    <row r="144" spans="2:31" x14ac:dyDescent="0.25">
      <c r="B144" s="18">
        <f>IF(G144="","",B143+1)</f>
        <v>122</v>
      </c>
      <c r="C144" s="25">
        <v>5500000001599</v>
      </c>
      <c r="D144" s="19"/>
      <c r="E144" s="19"/>
      <c r="F144" s="20"/>
      <c r="G144" s="20" t="s">
        <v>253</v>
      </c>
      <c r="H144" s="21">
        <v>1</v>
      </c>
      <c r="I144" s="21" t="s">
        <v>994</v>
      </c>
      <c r="J144" s="46" t="s">
        <v>1070</v>
      </c>
      <c r="K144" s="46" t="s">
        <v>81</v>
      </c>
      <c r="L144" s="47"/>
      <c r="M144" s="48" t="s">
        <v>1070</v>
      </c>
      <c r="N144" s="97"/>
      <c r="O144" s="49"/>
      <c r="P144" s="50"/>
      <c r="Q144" s="50">
        <v>7.0000000000000007E-2</v>
      </c>
      <c r="R144" s="50"/>
      <c r="S144" s="50"/>
      <c r="T144" s="46" t="s">
        <v>1071</v>
      </c>
      <c r="U144" s="46"/>
      <c r="V144" s="51"/>
      <c r="W144" s="62"/>
      <c r="X144" s="62"/>
      <c r="Y144" s="23" t="str">
        <f>IF(M144&lt;&gt;"",$H144*M144,"")</f>
        <v/>
      </c>
      <c r="Z144" s="23" t="str">
        <f>IF(N144&lt;&gt;"",$H144*N144,"")</f>
        <v/>
      </c>
      <c r="AA144" s="19">
        <f>IF(OR(M144&lt;&gt;"",N144&lt;&gt;""),1,0)</f>
        <v>0</v>
      </c>
      <c r="AB144" s="19">
        <f>IF(M144&lt;&gt;0,1,0)</f>
        <v>1</v>
      </c>
      <c r="AC144" s="19">
        <f>IF(N144&lt;&gt;0,1,0)</f>
        <v>0</v>
      </c>
      <c r="AD144" s="23" t="str">
        <f>IF(W144&lt;&gt;"",$H144*W144,"")</f>
        <v/>
      </c>
      <c r="AE144" s="23" t="str">
        <f>IF(X144&lt;&gt;"",$H144*X144,"")</f>
        <v/>
      </c>
    </row>
    <row r="145" spans="2:31" x14ac:dyDescent="0.25">
      <c r="B145" s="18">
        <f>IF(G145="","",B144+1)</f>
        <v>123</v>
      </c>
      <c r="C145" s="25">
        <v>5500000001793</v>
      </c>
      <c r="D145" s="19"/>
      <c r="E145" s="19"/>
      <c r="F145" s="2"/>
      <c r="G145" s="20" t="s">
        <v>254</v>
      </c>
      <c r="H145" s="21">
        <v>1</v>
      </c>
      <c r="I145" s="21" t="s">
        <v>994</v>
      </c>
      <c r="J145" s="46">
        <v>39249000</v>
      </c>
      <c r="K145" s="46" t="s">
        <v>104</v>
      </c>
      <c r="L145" s="47"/>
      <c r="M145" s="48">
        <v>67.637681159420296</v>
      </c>
      <c r="N145" s="97"/>
      <c r="O145" s="49"/>
      <c r="P145" s="50"/>
      <c r="Q145" s="50">
        <v>7.0000000000000007E-2</v>
      </c>
      <c r="R145" s="50"/>
      <c r="S145" s="50"/>
      <c r="T145" s="46" t="s">
        <v>1071</v>
      </c>
      <c r="U145" s="46"/>
      <c r="V145" s="51"/>
      <c r="W145" s="62"/>
      <c r="X145" s="62"/>
      <c r="Y145" s="23">
        <f>IF(M145&lt;&gt;"",$H145*M145,"")</f>
        <v>67.637681159420296</v>
      </c>
      <c r="Z145" s="23" t="str">
        <f>IF(N145&lt;&gt;"",$H145*N145,"")</f>
        <v/>
      </c>
      <c r="AA145" s="19">
        <f>IF(OR(M145&lt;&gt;"",N145&lt;&gt;""),1,0)</f>
        <v>1</v>
      </c>
      <c r="AB145" s="19">
        <f>IF(M145&lt;&gt;0,1,0)</f>
        <v>1</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255</v>
      </c>
      <c r="H146" s="21">
        <v>233</v>
      </c>
      <c r="I146" s="21" t="s">
        <v>994</v>
      </c>
      <c r="J146" s="46" t="s">
        <v>1070</v>
      </c>
      <c r="K146" s="46" t="s">
        <v>81</v>
      </c>
      <c r="L146" s="47"/>
      <c r="M146" s="48" t="s">
        <v>1070</v>
      </c>
      <c r="N146" s="97"/>
      <c r="O146" s="49"/>
      <c r="P146" s="50"/>
      <c r="Q146" s="50">
        <v>7.0000000000000007E-2</v>
      </c>
      <c r="R146" s="50"/>
      <c r="S146" s="50"/>
      <c r="T146" s="46" t="s">
        <v>1071</v>
      </c>
      <c r="U146" s="46"/>
      <c r="V146" s="51"/>
      <c r="W146" s="62"/>
      <c r="X146" s="62"/>
      <c r="Y146" s="23" t="str">
        <f>IF(M146&lt;&gt;"",$H146*M146,"")</f>
        <v/>
      </c>
      <c r="Z146" s="23" t="str">
        <f>IF(N146&lt;&gt;"",$H146*N146,"")</f>
        <v/>
      </c>
      <c r="AA146" s="19">
        <f>IF(OR(M146&lt;&gt;"",N146&lt;&gt;""),1,0)</f>
        <v>0</v>
      </c>
      <c r="AB146" s="19">
        <f>IF(M146&lt;&gt;0,1,0)</f>
        <v>1</v>
      </c>
      <c r="AC146" s="19">
        <f>IF(N146&lt;&gt;0,1,0)</f>
        <v>0</v>
      </c>
      <c r="AD146" s="23" t="str">
        <f>IF(W146&lt;&gt;"",$H146*W146,"")</f>
        <v/>
      </c>
      <c r="AE146" s="23" t="str">
        <f>IF(X146&lt;&gt;"",$H146*X146,"")</f>
        <v/>
      </c>
    </row>
    <row r="147" spans="2:31" x14ac:dyDescent="0.25">
      <c r="B147" s="18">
        <f>IF(G147="","",B146+1)</f>
        <v>125</v>
      </c>
      <c r="C147" s="25">
        <v>5500000001283</v>
      </c>
      <c r="D147" s="19"/>
      <c r="E147" s="19"/>
      <c r="F147" s="2"/>
      <c r="G147" s="20" t="s">
        <v>256</v>
      </c>
      <c r="H147" s="21">
        <v>200</v>
      </c>
      <c r="I147" s="21" t="s">
        <v>994</v>
      </c>
      <c r="J147" s="46" t="s">
        <v>1070</v>
      </c>
      <c r="K147" s="46" t="s">
        <v>81</v>
      </c>
      <c r="L147" s="47"/>
      <c r="M147" s="48" t="s">
        <v>1070</v>
      </c>
      <c r="N147" s="97"/>
      <c r="O147" s="49"/>
      <c r="P147" s="50"/>
      <c r="Q147" s="50">
        <v>7.0000000000000007E-2</v>
      </c>
      <c r="R147" s="50"/>
      <c r="S147" s="50"/>
      <c r="T147" s="46" t="s">
        <v>1071</v>
      </c>
      <c r="U147" s="46"/>
      <c r="V147" s="51"/>
      <c r="W147" s="62"/>
      <c r="X147" s="62"/>
      <c r="Y147" s="23" t="str">
        <f>IF(M147&lt;&gt;"",$H147*M147,"")</f>
        <v/>
      </c>
      <c r="Z147" s="23" t="str">
        <f>IF(N147&lt;&gt;"",$H147*N147,"")</f>
        <v/>
      </c>
      <c r="AA147" s="19">
        <f>IF(OR(M147&lt;&gt;"",N147&lt;&gt;""),1,0)</f>
        <v>0</v>
      </c>
      <c r="AB147" s="19">
        <f>IF(M147&lt;&gt;0,1,0)</f>
        <v>1</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257</v>
      </c>
      <c r="H148" s="21">
        <v>1</v>
      </c>
      <c r="I148" s="21" t="s">
        <v>994</v>
      </c>
      <c r="J148" s="46" t="s">
        <v>1070</v>
      </c>
      <c r="K148" s="46" t="s">
        <v>81</v>
      </c>
      <c r="L148" s="47"/>
      <c r="M148" s="48" t="s">
        <v>1070</v>
      </c>
      <c r="N148" s="97"/>
      <c r="O148" s="49"/>
      <c r="P148" s="50"/>
      <c r="Q148" s="50">
        <v>7.0000000000000007E-2</v>
      </c>
      <c r="R148" s="50"/>
      <c r="S148" s="50"/>
      <c r="T148" s="46" t="s">
        <v>1071</v>
      </c>
      <c r="U148" s="46"/>
      <c r="V148" s="51"/>
      <c r="W148" s="62"/>
      <c r="X148" s="62"/>
      <c r="Y148" s="23" t="str">
        <f>IF(M148&lt;&gt;"",$H148*M148,"")</f>
        <v/>
      </c>
      <c r="Z148" s="23" t="str">
        <f>IF(N148&lt;&gt;"",$H148*N148,"")</f>
        <v/>
      </c>
      <c r="AA148" s="19">
        <f>IF(OR(M148&lt;&gt;"",N148&lt;&gt;""),1,0)</f>
        <v>0</v>
      </c>
      <c r="AB148" s="19">
        <f>IF(M148&lt;&gt;0,1,0)</f>
        <v>1</v>
      </c>
      <c r="AC148" s="19">
        <f>IF(N148&lt;&gt;0,1,0)</f>
        <v>0</v>
      </c>
      <c r="AD148" s="23" t="str">
        <f>IF(W148&lt;&gt;"",$H148*W148,"")</f>
        <v/>
      </c>
      <c r="AE148" s="23" t="str">
        <f>IF(X148&lt;&gt;"",$H148*X148,"")</f>
        <v/>
      </c>
    </row>
    <row r="149" spans="2:31" x14ac:dyDescent="0.25">
      <c r="B149" s="18">
        <f>IF(G149="","",B148+1)</f>
        <v>127</v>
      </c>
      <c r="C149" s="25">
        <v>5500000000104</v>
      </c>
      <c r="D149" s="19"/>
      <c r="E149" s="19"/>
      <c r="F149" s="20"/>
      <c r="G149" s="20" t="s">
        <v>258</v>
      </c>
      <c r="H149" s="21">
        <v>57</v>
      </c>
      <c r="I149" s="21" t="s">
        <v>994</v>
      </c>
      <c r="J149" s="46" t="s">
        <v>1070</v>
      </c>
      <c r="K149" s="46" t="s">
        <v>81</v>
      </c>
      <c r="L149" s="47"/>
      <c r="M149" s="48" t="s">
        <v>1070</v>
      </c>
      <c r="N149" s="97"/>
      <c r="O149" s="49"/>
      <c r="P149" s="50"/>
      <c r="Q149" s="50">
        <v>7.0000000000000007E-2</v>
      </c>
      <c r="R149" s="50"/>
      <c r="S149" s="50"/>
      <c r="T149" s="46" t="s">
        <v>1071</v>
      </c>
      <c r="U149" s="46"/>
      <c r="V149" s="51"/>
      <c r="W149" s="62"/>
      <c r="X149" s="62"/>
      <c r="Y149" s="23" t="str">
        <f>IF(M149&lt;&gt;"",$H149*M149,"")</f>
        <v/>
      </c>
      <c r="Z149" s="23" t="str">
        <f>IF(N149&lt;&gt;"",$H149*N149,"")</f>
        <v/>
      </c>
      <c r="AA149" s="19">
        <f>IF(OR(M149&lt;&gt;"",N149&lt;&gt;""),1,0)</f>
        <v>0</v>
      </c>
      <c r="AB149" s="19">
        <f>IF(M149&lt;&gt;0,1,0)</f>
        <v>1</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259</v>
      </c>
      <c r="H150" s="21">
        <v>1</v>
      </c>
      <c r="I150" s="21" t="s">
        <v>994</v>
      </c>
      <c r="J150" s="46" t="s">
        <v>1070</v>
      </c>
      <c r="K150" s="46" t="s">
        <v>81</v>
      </c>
      <c r="L150" s="47"/>
      <c r="M150" s="48" t="s">
        <v>1070</v>
      </c>
      <c r="N150" s="97"/>
      <c r="O150" s="49"/>
      <c r="P150" s="50"/>
      <c r="Q150" s="50">
        <v>7.0000000000000007E-2</v>
      </c>
      <c r="R150" s="50"/>
      <c r="S150" s="50"/>
      <c r="T150" s="46" t="s">
        <v>1071</v>
      </c>
      <c r="U150" s="46"/>
      <c r="V150" s="51"/>
      <c r="W150" s="62"/>
      <c r="X150" s="62"/>
      <c r="Y150" s="23" t="str">
        <f>IF(M150&lt;&gt;"",$H150*M150,"")</f>
        <v/>
      </c>
      <c r="Z150" s="23" t="str">
        <f>IF(N150&lt;&gt;"",$H150*N150,"")</f>
        <v/>
      </c>
      <c r="AA150" s="19">
        <f>IF(OR(M150&lt;&gt;"",N150&lt;&gt;""),1,0)</f>
        <v>0</v>
      </c>
      <c r="AB150" s="19">
        <f>IF(M150&lt;&gt;0,1,0)</f>
        <v>1</v>
      </c>
      <c r="AC150" s="19">
        <f>IF(N150&lt;&gt;0,1,0)</f>
        <v>0</v>
      </c>
      <c r="AD150" s="23" t="str">
        <f>IF(W150&lt;&gt;"",$H150*W150,"")</f>
        <v/>
      </c>
      <c r="AE150" s="23" t="str">
        <f>IF(X150&lt;&gt;"",$H150*X150,"")</f>
        <v/>
      </c>
    </row>
    <row r="151" spans="2:31" x14ac:dyDescent="0.25">
      <c r="B151" s="18">
        <f>IF(G151="","",B150+1)</f>
        <v>129</v>
      </c>
      <c r="C151" s="25">
        <v>5200000010920</v>
      </c>
      <c r="D151" s="19"/>
      <c r="E151" s="19"/>
      <c r="F151" s="20"/>
      <c r="G151" s="20" t="s">
        <v>260</v>
      </c>
      <c r="H151" s="21">
        <v>2</v>
      </c>
      <c r="I151" s="21" t="s">
        <v>994</v>
      </c>
      <c r="J151" s="46" t="s">
        <v>1070</v>
      </c>
      <c r="K151" s="46" t="s">
        <v>81</v>
      </c>
      <c r="L151" s="47"/>
      <c r="M151" s="48" t="s">
        <v>1070</v>
      </c>
      <c r="N151" s="97"/>
      <c r="O151" s="49"/>
      <c r="P151" s="50"/>
      <c r="Q151" s="50">
        <v>7.0000000000000007E-2</v>
      </c>
      <c r="R151" s="50"/>
      <c r="S151" s="50"/>
      <c r="T151" s="46" t="s">
        <v>1071</v>
      </c>
      <c r="U151" s="46"/>
      <c r="V151" s="51"/>
      <c r="W151" s="62"/>
      <c r="X151" s="62"/>
      <c r="Y151" s="23" t="str">
        <f>IF(M151&lt;&gt;"",$H151*M151,"")</f>
        <v/>
      </c>
      <c r="Z151" s="23" t="str">
        <f>IF(N151&lt;&gt;"",$H151*N151,"")</f>
        <v/>
      </c>
      <c r="AA151" s="19">
        <f>IF(OR(M151&lt;&gt;"",N151&lt;&gt;""),1,0)</f>
        <v>0</v>
      </c>
      <c r="AB151" s="19">
        <f>IF(M151&lt;&gt;0,1,0)</f>
        <v>1</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261</v>
      </c>
      <c r="H152" s="21">
        <v>2</v>
      </c>
      <c r="I152" s="21" t="s">
        <v>994</v>
      </c>
      <c r="J152" s="46" t="s">
        <v>1070</v>
      </c>
      <c r="K152" s="46" t="s">
        <v>81</v>
      </c>
      <c r="L152" s="47"/>
      <c r="M152" s="48" t="s">
        <v>1070</v>
      </c>
      <c r="N152" s="97"/>
      <c r="O152" s="49"/>
      <c r="P152" s="50"/>
      <c r="Q152" s="50">
        <v>7.0000000000000007E-2</v>
      </c>
      <c r="R152" s="50"/>
      <c r="S152" s="50"/>
      <c r="T152" s="46" t="s">
        <v>1071</v>
      </c>
      <c r="U152" s="46"/>
      <c r="V152" s="51"/>
      <c r="W152" s="62"/>
      <c r="X152" s="62"/>
      <c r="Y152" s="23" t="str">
        <f>IF(M152&lt;&gt;"",$H152*M152,"")</f>
        <v/>
      </c>
      <c r="Z152" s="23" t="str">
        <f>IF(N152&lt;&gt;"",$H152*N152,"")</f>
        <v/>
      </c>
      <c r="AA152" s="19">
        <f>IF(OR(M152&lt;&gt;"",N152&lt;&gt;""),1,0)</f>
        <v>0</v>
      </c>
      <c r="AB152" s="19">
        <f>IF(M152&lt;&gt;0,1,0)</f>
        <v>1</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262</v>
      </c>
      <c r="H153" s="21">
        <v>1</v>
      </c>
      <c r="I153" s="21" t="s">
        <v>994</v>
      </c>
      <c r="J153" s="46" t="s">
        <v>1070</v>
      </c>
      <c r="K153" s="46" t="s">
        <v>81</v>
      </c>
      <c r="L153" s="47"/>
      <c r="M153" s="48" t="s">
        <v>1070</v>
      </c>
      <c r="N153" s="97"/>
      <c r="O153" s="49"/>
      <c r="P153" s="50"/>
      <c r="Q153" s="50">
        <v>7.0000000000000007E-2</v>
      </c>
      <c r="R153" s="50"/>
      <c r="S153" s="50"/>
      <c r="T153" s="46" t="s">
        <v>1071</v>
      </c>
      <c r="U153" s="46"/>
      <c r="V153" s="51"/>
      <c r="W153" s="62"/>
      <c r="X153" s="62"/>
      <c r="Y153" s="23" t="str">
        <f>IF(M153&lt;&gt;"",$H153*M153,"")</f>
        <v/>
      </c>
      <c r="Z153" s="23" t="str">
        <f>IF(N153&lt;&gt;"",$H153*N153,"")</f>
        <v/>
      </c>
      <c r="AA153" s="19">
        <f>IF(OR(M153&lt;&gt;"",N153&lt;&gt;""),1,0)</f>
        <v>0</v>
      </c>
      <c r="AB153" s="19">
        <f>IF(M153&lt;&gt;0,1,0)</f>
        <v>1</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263</v>
      </c>
      <c r="H154" s="21">
        <v>200</v>
      </c>
      <c r="I154" s="21" t="s">
        <v>994</v>
      </c>
      <c r="J154" s="46" t="s">
        <v>1070</v>
      </c>
      <c r="K154" s="46" t="s">
        <v>81</v>
      </c>
      <c r="L154" s="47"/>
      <c r="M154" s="48" t="s">
        <v>1070</v>
      </c>
      <c r="N154" s="97"/>
      <c r="O154" s="49"/>
      <c r="P154" s="50"/>
      <c r="Q154" s="50">
        <v>7.0000000000000007E-2</v>
      </c>
      <c r="R154" s="50"/>
      <c r="S154" s="50"/>
      <c r="T154" s="46" t="s">
        <v>1071</v>
      </c>
      <c r="U154" s="46"/>
      <c r="V154" s="51"/>
      <c r="W154" s="62"/>
      <c r="X154" s="62"/>
      <c r="Y154" s="23" t="str">
        <f>IF(M154&lt;&gt;"",$H154*M154,"")</f>
        <v/>
      </c>
      <c r="Z154" s="23" t="str">
        <f>IF(N154&lt;&gt;"",$H154*N154,"")</f>
        <v/>
      </c>
      <c r="AA154" s="19">
        <f>IF(OR(M154&lt;&gt;"",N154&lt;&gt;""),1,0)</f>
        <v>0</v>
      </c>
      <c r="AB154" s="19">
        <f>IF(M154&lt;&gt;0,1,0)</f>
        <v>1</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264</v>
      </c>
      <c r="H155" s="21">
        <v>1</v>
      </c>
      <c r="I155" s="21" t="s">
        <v>994</v>
      </c>
      <c r="J155" s="46" t="s">
        <v>1070</v>
      </c>
      <c r="K155" s="46" t="s">
        <v>81</v>
      </c>
      <c r="L155" s="47"/>
      <c r="M155" s="48" t="s">
        <v>1070</v>
      </c>
      <c r="N155" s="97"/>
      <c r="O155" s="49"/>
      <c r="P155" s="50"/>
      <c r="Q155" s="50">
        <v>7.0000000000000007E-2</v>
      </c>
      <c r="R155" s="50"/>
      <c r="S155" s="50"/>
      <c r="T155" s="46" t="s">
        <v>1071</v>
      </c>
      <c r="U155" s="46"/>
      <c r="V155" s="51"/>
      <c r="W155" s="62"/>
      <c r="X155" s="62"/>
      <c r="Y155" s="23" t="str">
        <f>IF(M155&lt;&gt;"",$H155*M155,"")</f>
        <v/>
      </c>
      <c r="Z155" s="23" t="str">
        <f>IF(N155&lt;&gt;"",$H155*N155,"")</f>
        <v/>
      </c>
      <c r="AA155" s="19">
        <f>IF(OR(M155&lt;&gt;"",N155&lt;&gt;""),1,0)</f>
        <v>0</v>
      </c>
      <c r="AB155" s="19">
        <f>IF(M155&lt;&gt;0,1,0)</f>
        <v>1</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265</v>
      </c>
      <c r="H156" s="21">
        <v>1</v>
      </c>
      <c r="I156" s="21" t="s">
        <v>994</v>
      </c>
      <c r="J156" s="46" t="s">
        <v>1070</v>
      </c>
      <c r="K156" s="46" t="s">
        <v>81</v>
      </c>
      <c r="L156" s="47"/>
      <c r="M156" s="48" t="s">
        <v>1070</v>
      </c>
      <c r="N156" s="97"/>
      <c r="O156" s="49"/>
      <c r="P156" s="50"/>
      <c r="Q156" s="50">
        <v>7.0000000000000007E-2</v>
      </c>
      <c r="R156" s="50"/>
      <c r="S156" s="50"/>
      <c r="T156" s="46" t="s">
        <v>1071</v>
      </c>
      <c r="U156" s="46"/>
      <c r="V156" s="51"/>
      <c r="W156" s="62"/>
      <c r="X156" s="62"/>
      <c r="Y156" s="23" t="str">
        <f>IF(M156&lt;&gt;"",$H156*M156,"")</f>
        <v/>
      </c>
      <c r="Z156" s="23" t="str">
        <f>IF(N156&lt;&gt;"",$H156*N156,"")</f>
        <v/>
      </c>
      <c r="AA156" s="19">
        <f>IF(OR(M156&lt;&gt;"",N156&lt;&gt;""),1,0)</f>
        <v>0</v>
      </c>
      <c r="AB156" s="19">
        <f>IF(M156&lt;&gt;0,1,0)</f>
        <v>1</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266</v>
      </c>
      <c r="H157" s="21">
        <v>3</v>
      </c>
      <c r="I157" s="21" t="s">
        <v>994</v>
      </c>
      <c r="J157" s="46" t="s">
        <v>1070</v>
      </c>
      <c r="K157" s="46" t="s">
        <v>81</v>
      </c>
      <c r="L157" s="47"/>
      <c r="M157" s="48" t="s">
        <v>1070</v>
      </c>
      <c r="N157" s="97"/>
      <c r="O157" s="49"/>
      <c r="P157" s="50"/>
      <c r="Q157" s="50">
        <v>7.0000000000000007E-2</v>
      </c>
      <c r="R157" s="50"/>
      <c r="S157" s="50"/>
      <c r="T157" s="46" t="s">
        <v>1071</v>
      </c>
      <c r="U157" s="46"/>
      <c r="V157" s="51"/>
      <c r="W157" s="62"/>
      <c r="X157" s="62"/>
      <c r="Y157" s="23" t="str">
        <f>IF(M157&lt;&gt;"",$H157*M157,"")</f>
        <v/>
      </c>
      <c r="Z157" s="23" t="str">
        <f>IF(N157&lt;&gt;"",$H157*N157,"")</f>
        <v/>
      </c>
      <c r="AA157" s="19">
        <f>IF(OR(M157&lt;&gt;"",N157&lt;&gt;""),1,0)</f>
        <v>0</v>
      </c>
      <c r="AB157" s="19">
        <f>IF(M157&lt;&gt;0,1,0)</f>
        <v>1</v>
      </c>
      <c r="AC157" s="19">
        <f>IF(N157&lt;&gt;0,1,0)</f>
        <v>0</v>
      </c>
      <c r="AD157" s="23" t="str">
        <f>IF(W157&lt;&gt;"",$H157*W157,"")</f>
        <v/>
      </c>
      <c r="AE157" s="23" t="str">
        <f>IF(X157&lt;&gt;"",$H157*X157,"")</f>
        <v/>
      </c>
    </row>
    <row r="158" spans="2:31" x14ac:dyDescent="0.25">
      <c r="B158" s="18">
        <f>IF(G158="","",B157+1)</f>
        <v>136</v>
      </c>
      <c r="C158" s="25">
        <v>5600000000083</v>
      </c>
      <c r="D158" s="19"/>
      <c r="E158" s="19"/>
      <c r="F158" s="2"/>
      <c r="G158" s="20" t="s">
        <v>267</v>
      </c>
      <c r="H158" s="21">
        <v>137</v>
      </c>
      <c r="I158" s="21" t="s">
        <v>994</v>
      </c>
      <c r="J158" s="46" t="s">
        <v>1070</v>
      </c>
      <c r="K158" s="46" t="s">
        <v>81</v>
      </c>
      <c r="L158" s="47"/>
      <c r="M158" s="48" t="s">
        <v>1070</v>
      </c>
      <c r="N158" s="97"/>
      <c r="O158" s="49"/>
      <c r="P158" s="50"/>
      <c r="Q158" s="50">
        <v>7.0000000000000007E-2</v>
      </c>
      <c r="R158" s="50"/>
      <c r="S158" s="50"/>
      <c r="T158" s="46" t="s">
        <v>1071</v>
      </c>
      <c r="U158" s="46"/>
      <c r="V158" s="51"/>
      <c r="W158" s="62"/>
      <c r="X158" s="62"/>
      <c r="Y158" s="23" t="str">
        <f>IF(M158&lt;&gt;"",$H158*M158,"")</f>
        <v/>
      </c>
      <c r="Z158" s="23" t="str">
        <f>IF(N158&lt;&gt;"",$H158*N158,"")</f>
        <v/>
      </c>
      <c r="AA158" s="19">
        <f>IF(OR(M158&lt;&gt;"",N158&lt;&gt;""),1,0)</f>
        <v>0</v>
      </c>
      <c r="AB158" s="19">
        <f>IF(M158&lt;&gt;0,1,0)</f>
        <v>1</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268</v>
      </c>
      <c r="H159" s="21">
        <v>2</v>
      </c>
      <c r="I159" s="21" t="s">
        <v>994</v>
      </c>
      <c r="J159" s="46" t="s">
        <v>1070</v>
      </c>
      <c r="K159" s="46" t="s">
        <v>81</v>
      </c>
      <c r="L159" s="47"/>
      <c r="M159" s="48" t="s">
        <v>1070</v>
      </c>
      <c r="N159" s="97"/>
      <c r="O159" s="49"/>
      <c r="P159" s="50"/>
      <c r="Q159" s="50">
        <v>7.0000000000000007E-2</v>
      </c>
      <c r="R159" s="50"/>
      <c r="S159" s="50"/>
      <c r="T159" s="46" t="s">
        <v>1071</v>
      </c>
      <c r="U159" s="46"/>
      <c r="V159" s="51"/>
      <c r="W159" s="62"/>
      <c r="X159" s="62"/>
      <c r="Y159" s="23" t="str">
        <f>IF(M159&lt;&gt;"",$H159*M159,"")</f>
        <v/>
      </c>
      <c r="Z159" s="23" t="str">
        <f>IF(N159&lt;&gt;"",$H159*N159,"")</f>
        <v/>
      </c>
      <c r="AA159" s="19">
        <f>IF(OR(M159&lt;&gt;"",N159&lt;&gt;""),1,0)</f>
        <v>0</v>
      </c>
      <c r="AB159" s="19">
        <f>IF(M159&lt;&gt;0,1,0)</f>
        <v>1</v>
      </c>
      <c r="AC159" s="19">
        <f>IF(N159&lt;&gt;0,1,0)</f>
        <v>0</v>
      </c>
      <c r="AD159" s="23" t="str">
        <f>IF(W159&lt;&gt;"",$H159*W159,"")</f>
        <v/>
      </c>
      <c r="AE159" s="23" t="str">
        <f>IF(X159&lt;&gt;"",$H159*X159,"")</f>
        <v/>
      </c>
    </row>
    <row r="160" spans="2:31" x14ac:dyDescent="0.25">
      <c r="B160" s="18">
        <f>IF(G160="","",B159+1)</f>
        <v>138</v>
      </c>
      <c r="C160" s="25">
        <v>5500000002026</v>
      </c>
      <c r="D160" s="19"/>
      <c r="E160" s="19"/>
      <c r="F160" s="20"/>
      <c r="G160" s="20" t="s">
        <v>269</v>
      </c>
      <c r="H160" s="21">
        <v>1</v>
      </c>
      <c r="I160" s="21" t="s">
        <v>994</v>
      </c>
      <c r="J160" s="46" t="s">
        <v>1070</v>
      </c>
      <c r="K160" s="46" t="s">
        <v>81</v>
      </c>
      <c r="L160" s="47"/>
      <c r="M160" s="48" t="s">
        <v>1070</v>
      </c>
      <c r="N160" s="97"/>
      <c r="O160" s="49"/>
      <c r="P160" s="50"/>
      <c r="Q160" s="50">
        <v>7.0000000000000007E-2</v>
      </c>
      <c r="R160" s="50"/>
      <c r="S160" s="50"/>
      <c r="T160" s="46" t="s">
        <v>1071</v>
      </c>
      <c r="U160" s="46"/>
      <c r="V160" s="51"/>
      <c r="W160" s="62"/>
      <c r="X160" s="62"/>
      <c r="Y160" s="23" t="str">
        <f>IF(M160&lt;&gt;"",$H160*M160,"")</f>
        <v/>
      </c>
      <c r="Z160" s="23" t="str">
        <f>IF(N160&lt;&gt;"",$H160*N160,"")</f>
        <v/>
      </c>
      <c r="AA160" s="19">
        <f>IF(OR(M160&lt;&gt;"",N160&lt;&gt;""),1,0)</f>
        <v>0</v>
      </c>
      <c r="AB160" s="19">
        <f>IF(M160&lt;&gt;0,1,0)</f>
        <v>1</v>
      </c>
      <c r="AC160" s="19">
        <f>IF(N160&lt;&gt;0,1,0)</f>
        <v>0</v>
      </c>
      <c r="AD160" s="23" t="str">
        <f>IF(W160&lt;&gt;"",$H160*W160,"")</f>
        <v/>
      </c>
      <c r="AE160" s="23" t="str">
        <f>IF(X160&lt;&gt;"",$H160*X160,"")</f>
        <v/>
      </c>
    </row>
    <row r="161" spans="2:31" x14ac:dyDescent="0.25">
      <c r="B161" s="18">
        <f>IF(G161="","",B160+1)</f>
        <v>139</v>
      </c>
      <c r="C161" s="25">
        <v>5500000002027</v>
      </c>
      <c r="D161" s="19"/>
      <c r="E161" s="19"/>
      <c r="F161" s="2"/>
      <c r="G161" s="20" t="s">
        <v>270</v>
      </c>
      <c r="H161" s="21">
        <v>1</v>
      </c>
      <c r="I161" s="21" t="s">
        <v>994</v>
      </c>
      <c r="J161" s="46" t="s">
        <v>1070</v>
      </c>
      <c r="K161" s="46" t="s">
        <v>81</v>
      </c>
      <c r="L161" s="47"/>
      <c r="M161" s="48" t="s">
        <v>1070</v>
      </c>
      <c r="N161" s="97"/>
      <c r="O161" s="49"/>
      <c r="P161" s="50"/>
      <c r="Q161" s="50">
        <v>7.0000000000000007E-2</v>
      </c>
      <c r="R161" s="50"/>
      <c r="S161" s="50"/>
      <c r="T161" s="46" t="s">
        <v>1071</v>
      </c>
      <c r="U161" s="46"/>
      <c r="V161" s="51"/>
      <c r="W161" s="62"/>
      <c r="X161" s="62"/>
      <c r="Y161" s="23" t="str">
        <f>IF(M161&lt;&gt;"",$H161*M161,"")</f>
        <v/>
      </c>
      <c r="Z161" s="23" t="str">
        <f>IF(N161&lt;&gt;"",$H161*N161,"")</f>
        <v/>
      </c>
      <c r="AA161" s="19">
        <f>IF(OR(M161&lt;&gt;"",N161&lt;&gt;""),1,0)</f>
        <v>0</v>
      </c>
      <c r="AB161" s="19">
        <f>IF(M161&lt;&gt;0,1,0)</f>
        <v>1</v>
      </c>
      <c r="AC161" s="19">
        <f>IF(N161&lt;&gt;0,1,0)</f>
        <v>0</v>
      </c>
      <c r="AD161" s="23" t="str">
        <f>IF(W161&lt;&gt;"",$H161*W161,"")</f>
        <v/>
      </c>
      <c r="AE161" s="23" t="str">
        <f>IF(X161&lt;&gt;"",$H161*X161,"")</f>
        <v/>
      </c>
    </row>
    <row r="162" spans="2:31" x14ac:dyDescent="0.25">
      <c r="B162" s="18">
        <f>IF(G162="","",B161+1)</f>
        <v>140</v>
      </c>
      <c r="C162" s="25">
        <v>5500000001638</v>
      </c>
      <c r="D162" s="19"/>
      <c r="E162" s="19"/>
      <c r="F162" s="2"/>
      <c r="G162" s="20" t="s">
        <v>271</v>
      </c>
      <c r="H162" s="21">
        <v>1</v>
      </c>
      <c r="I162" s="21" t="s">
        <v>994</v>
      </c>
      <c r="J162" s="46">
        <v>39169010</v>
      </c>
      <c r="K162" s="46" t="s">
        <v>104</v>
      </c>
      <c r="L162" s="47"/>
      <c r="M162" s="48">
        <v>270.20782608695652</v>
      </c>
      <c r="N162" s="97"/>
      <c r="O162" s="49"/>
      <c r="P162" s="50"/>
      <c r="Q162" s="50">
        <v>7.0000000000000007E-2</v>
      </c>
      <c r="R162" s="50"/>
      <c r="S162" s="50"/>
      <c r="T162" s="46" t="s">
        <v>1071</v>
      </c>
      <c r="U162" s="46"/>
      <c r="V162" s="51"/>
      <c r="W162" s="62"/>
      <c r="X162" s="62"/>
      <c r="Y162" s="23">
        <f>IF(M162&lt;&gt;"",$H162*M162,"")</f>
        <v>270.20782608695652</v>
      </c>
      <c r="Z162" s="23" t="str">
        <f>IF(N162&lt;&gt;"",$H162*N162,"")</f>
        <v/>
      </c>
      <c r="AA162" s="19">
        <f>IF(OR(M162&lt;&gt;"",N162&lt;&gt;""),1,0)</f>
        <v>1</v>
      </c>
      <c r="AB162" s="19">
        <f>IF(M162&lt;&gt;0,1,0)</f>
        <v>1</v>
      </c>
      <c r="AC162" s="19">
        <f>IF(N162&lt;&gt;0,1,0)</f>
        <v>0</v>
      </c>
      <c r="AD162" s="23" t="str">
        <f>IF(W162&lt;&gt;"",$H162*W162,"")</f>
        <v/>
      </c>
      <c r="AE162" s="23" t="str">
        <f>IF(X162&lt;&gt;"",$H162*X162,"")</f>
        <v/>
      </c>
    </row>
    <row r="163" spans="2:31" x14ac:dyDescent="0.25">
      <c r="B163" s="18">
        <f>IF(G163="","",B162+1)</f>
        <v>141</v>
      </c>
      <c r="C163" s="25">
        <v>5200000010261</v>
      </c>
      <c r="D163" s="19"/>
      <c r="E163" s="19"/>
      <c r="F163" s="20"/>
      <c r="G163" s="20" t="s">
        <v>272</v>
      </c>
      <c r="H163" s="21">
        <v>33</v>
      </c>
      <c r="I163" s="21" t="s">
        <v>994</v>
      </c>
      <c r="J163" s="46" t="s">
        <v>1070</v>
      </c>
      <c r="K163" s="46" t="s">
        <v>81</v>
      </c>
      <c r="L163" s="47"/>
      <c r="M163" s="48" t="s">
        <v>1070</v>
      </c>
      <c r="N163" s="97"/>
      <c r="O163" s="49"/>
      <c r="P163" s="50"/>
      <c r="Q163" s="50">
        <v>7.0000000000000007E-2</v>
      </c>
      <c r="R163" s="50"/>
      <c r="S163" s="50"/>
      <c r="T163" s="46" t="s">
        <v>1071</v>
      </c>
      <c r="U163" s="46"/>
      <c r="V163" s="51"/>
      <c r="W163" s="62"/>
      <c r="X163" s="62"/>
      <c r="Y163" s="23" t="str">
        <f>IF(M163&lt;&gt;"",$H163*M163,"")</f>
        <v/>
      </c>
      <c r="Z163" s="23" t="str">
        <f>IF(N163&lt;&gt;"",$H163*N163,"")</f>
        <v/>
      </c>
      <c r="AA163" s="19">
        <f>IF(OR(M163&lt;&gt;"",N163&lt;&gt;""),1,0)</f>
        <v>0</v>
      </c>
      <c r="AB163" s="19">
        <f>IF(M163&lt;&gt;0,1,0)</f>
        <v>1</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273</v>
      </c>
      <c r="H164" s="21">
        <v>1</v>
      </c>
      <c r="I164" s="21" t="s">
        <v>994</v>
      </c>
      <c r="J164" s="46" t="s">
        <v>1070</v>
      </c>
      <c r="K164" s="46" t="s">
        <v>81</v>
      </c>
      <c r="L164" s="47"/>
      <c r="M164" s="48" t="s">
        <v>1070</v>
      </c>
      <c r="N164" s="97"/>
      <c r="O164" s="49"/>
      <c r="P164" s="50"/>
      <c r="Q164" s="50">
        <v>7.0000000000000007E-2</v>
      </c>
      <c r="R164" s="50"/>
      <c r="S164" s="50"/>
      <c r="T164" s="46" t="s">
        <v>1071</v>
      </c>
      <c r="U164" s="46"/>
      <c r="V164" s="51"/>
      <c r="W164" s="62"/>
      <c r="X164" s="62"/>
      <c r="Y164" s="23" t="str">
        <f>IF(M164&lt;&gt;"",$H164*M164,"")</f>
        <v/>
      </c>
      <c r="Z164" s="23" t="str">
        <f>IF(N164&lt;&gt;"",$H164*N164,"")</f>
        <v/>
      </c>
      <c r="AA164" s="19">
        <f>IF(OR(M164&lt;&gt;"",N164&lt;&gt;""),1,0)</f>
        <v>0</v>
      </c>
      <c r="AB164" s="19">
        <f>IF(M164&lt;&gt;0,1,0)</f>
        <v>1</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274</v>
      </c>
      <c r="H165" s="21">
        <v>1</v>
      </c>
      <c r="I165" s="21" t="s">
        <v>994</v>
      </c>
      <c r="J165" s="46" t="s">
        <v>1070</v>
      </c>
      <c r="K165" s="46" t="s">
        <v>81</v>
      </c>
      <c r="L165" s="47"/>
      <c r="M165" s="48" t="s">
        <v>1070</v>
      </c>
      <c r="N165" s="97"/>
      <c r="O165" s="49"/>
      <c r="P165" s="50"/>
      <c r="Q165" s="50">
        <v>7.0000000000000007E-2</v>
      </c>
      <c r="R165" s="50"/>
      <c r="S165" s="50"/>
      <c r="T165" s="46" t="s">
        <v>1071</v>
      </c>
      <c r="U165" s="46"/>
      <c r="V165" s="51"/>
      <c r="W165" s="62"/>
      <c r="X165" s="62"/>
      <c r="Y165" s="23" t="str">
        <f>IF(M165&lt;&gt;"",$H165*M165,"")</f>
        <v/>
      </c>
      <c r="Z165" s="23" t="str">
        <f>IF(N165&lt;&gt;"",$H165*N165,"")</f>
        <v/>
      </c>
      <c r="AA165" s="19">
        <f>IF(OR(M165&lt;&gt;"",N165&lt;&gt;""),1,0)</f>
        <v>0</v>
      </c>
      <c r="AB165" s="19">
        <f>IF(M165&lt;&gt;0,1,0)</f>
        <v>1</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275</v>
      </c>
      <c r="H166" s="21">
        <v>1</v>
      </c>
      <c r="I166" s="21" t="s">
        <v>994</v>
      </c>
      <c r="J166" s="46" t="s">
        <v>1070</v>
      </c>
      <c r="K166" s="46" t="s">
        <v>81</v>
      </c>
      <c r="L166" s="47"/>
      <c r="M166" s="48" t="s">
        <v>1070</v>
      </c>
      <c r="N166" s="97"/>
      <c r="O166" s="49"/>
      <c r="P166" s="50"/>
      <c r="Q166" s="50">
        <v>7.0000000000000007E-2</v>
      </c>
      <c r="R166" s="50"/>
      <c r="S166" s="50"/>
      <c r="T166" s="46" t="s">
        <v>1071</v>
      </c>
      <c r="U166" s="46"/>
      <c r="V166" s="51"/>
      <c r="W166" s="62"/>
      <c r="X166" s="62"/>
      <c r="Y166" s="23" t="str">
        <f>IF(M166&lt;&gt;"",$H166*M166,"")</f>
        <v/>
      </c>
      <c r="Z166" s="23" t="str">
        <f>IF(N166&lt;&gt;"",$H166*N166,"")</f>
        <v/>
      </c>
      <c r="AA166" s="19">
        <f>IF(OR(M166&lt;&gt;"",N166&lt;&gt;""),1,0)</f>
        <v>0</v>
      </c>
      <c r="AB166" s="19">
        <f>IF(M166&lt;&gt;0,1,0)</f>
        <v>1</v>
      </c>
      <c r="AC166" s="19">
        <f>IF(N166&lt;&gt;0,1,0)</f>
        <v>0</v>
      </c>
      <c r="AD166" s="23" t="str">
        <f>IF(W166&lt;&gt;"",$H166*W166,"")</f>
        <v/>
      </c>
      <c r="AE166" s="23" t="str">
        <f>IF(X166&lt;&gt;"",$H166*X166,"")</f>
        <v/>
      </c>
    </row>
    <row r="167" spans="2:31" x14ac:dyDescent="0.25">
      <c r="B167" s="18">
        <f>IF(G167="","",B166+1)</f>
        <v>145</v>
      </c>
      <c r="C167" s="25">
        <v>6000000000725</v>
      </c>
      <c r="D167" s="19"/>
      <c r="E167" s="19"/>
      <c r="F167" s="20"/>
      <c r="G167" s="20" t="s">
        <v>276</v>
      </c>
      <c r="H167" s="21">
        <v>1</v>
      </c>
      <c r="I167" s="21" t="s">
        <v>994</v>
      </c>
      <c r="J167" s="46" t="s">
        <v>1070</v>
      </c>
      <c r="K167" s="46" t="s">
        <v>81</v>
      </c>
      <c r="L167" s="47"/>
      <c r="M167" s="48" t="s">
        <v>1070</v>
      </c>
      <c r="N167" s="97"/>
      <c r="O167" s="49"/>
      <c r="P167" s="50"/>
      <c r="Q167" s="50">
        <v>7.0000000000000007E-2</v>
      </c>
      <c r="R167" s="50"/>
      <c r="S167" s="50"/>
      <c r="T167" s="46" t="s">
        <v>1071</v>
      </c>
      <c r="U167" s="46"/>
      <c r="V167" s="51"/>
      <c r="W167" s="62"/>
      <c r="X167" s="62"/>
      <c r="Y167" s="23" t="str">
        <f>IF(M167&lt;&gt;"",$H167*M167,"")</f>
        <v/>
      </c>
      <c r="Z167" s="23" t="str">
        <f>IF(N167&lt;&gt;"",$H167*N167,"")</f>
        <v/>
      </c>
      <c r="AA167" s="19">
        <f>IF(OR(M167&lt;&gt;"",N167&lt;&gt;""),1,0)</f>
        <v>0</v>
      </c>
      <c r="AB167" s="19">
        <f>IF(M167&lt;&gt;0,1,0)</f>
        <v>1</v>
      </c>
      <c r="AC167" s="19">
        <f>IF(N167&lt;&gt;0,1,0)</f>
        <v>0</v>
      </c>
      <c r="AD167" s="23" t="str">
        <f>IF(W167&lt;&gt;"",$H167*W167,"")</f>
        <v/>
      </c>
      <c r="AE167" s="23" t="str">
        <f>IF(X167&lt;&gt;"",$H167*X167,"")</f>
        <v/>
      </c>
    </row>
    <row r="168" spans="2:31" x14ac:dyDescent="0.25">
      <c r="B168" s="18">
        <f>IF(G168="","",B167+1)</f>
        <v>146</v>
      </c>
      <c r="C168" s="25">
        <v>6600000000050</v>
      </c>
      <c r="D168" s="19"/>
      <c r="E168" s="19"/>
      <c r="F168" s="2"/>
      <c r="G168" s="20" t="s">
        <v>277</v>
      </c>
      <c r="H168" s="21">
        <v>1</v>
      </c>
      <c r="I168" s="21" t="s">
        <v>994</v>
      </c>
      <c r="J168" s="46" t="s">
        <v>1070</v>
      </c>
      <c r="K168" s="46" t="s">
        <v>81</v>
      </c>
      <c r="L168" s="47"/>
      <c r="M168" s="48" t="s">
        <v>1070</v>
      </c>
      <c r="N168" s="97"/>
      <c r="O168" s="49"/>
      <c r="P168" s="50"/>
      <c r="Q168" s="50">
        <v>7.0000000000000007E-2</v>
      </c>
      <c r="R168" s="50"/>
      <c r="S168" s="50"/>
      <c r="T168" s="46" t="s">
        <v>1071</v>
      </c>
      <c r="U168" s="46"/>
      <c r="V168" s="51"/>
      <c r="W168" s="62"/>
      <c r="X168" s="62"/>
      <c r="Y168" s="23" t="str">
        <f>IF(M168&lt;&gt;"",$H168*M168,"")</f>
        <v/>
      </c>
      <c r="Z168" s="23" t="str">
        <f>IF(N168&lt;&gt;"",$H168*N168,"")</f>
        <v/>
      </c>
      <c r="AA168" s="19">
        <f>IF(OR(M168&lt;&gt;"",N168&lt;&gt;""),1,0)</f>
        <v>0</v>
      </c>
      <c r="AB168" s="19">
        <f>IF(M168&lt;&gt;0,1,0)</f>
        <v>1</v>
      </c>
      <c r="AC168" s="19">
        <f>IF(N168&lt;&gt;0,1,0)</f>
        <v>0</v>
      </c>
      <c r="AD168" s="23" t="str">
        <f>IF(W168&lt;&gt;"",$H168*W168,"")</f>
        <v/>
      </c>
      <c r="AE168" s="23" t="str">
        <f>IF(X168&lt;&gt;"",$H168*X168,"")</f>
        <v/>
      </c>
    </row>
    <row r="169" spans="2:31" x14ac:dyDescent="0.25">
      <c r="B169" s="18">
        <f>IF(G169="","",B168+1)</f>
        <v>147</v>
      </c>
      <c r="C169" s="25">
        <v>5200000010284</v>
      </c>
      <c r="D169" s="19"/>
      <c r="E169" s="19"/>
      <c r="F169" s="20"/>
      <c r="G169" s="20" t="s">
        <v>278</v>
      </c>
      <c r="H169" s="21">
        <v>67</v>
      </c>
      <c r="I169" s="21" t="s">
        <v>994</v>
      </c>
      <c r="J169" s="46" t="s">
        <v>1070</v>
      </c>
      <c r="K169" s="46" t="s">
        <v>81</v>
      </c>
      <c r="L169" s="47"/>
      <c r="M169" s="48" t="s">
        <v>1070</v>
      </c>
      <c r="N169" s="97"/>
      <c r="O169" s="49"/>
      <c r="P169" s="50"/>
      <c r="Q169" s="50">
        <v>7.0000000000000007E-2</v>
      </c>
      <c r="R169" s="50"/>
      <c r="S169" s="50"/>
      <c r="T169" s="46" t="s">
        <v>1071</v>
      </c>
      <c r="U169" s="46"/>
      <c r="V169" s="51"/>
      <c r="W169" s="62"/>
      <c r="X169" s="62"/>
      <c r="Y169" s="23" t="str">
        <f>IF(M169&lt;&gt;"",$H169*M169,"")</f>
        <v/>
      </c>
      <c r="Z169" s="23" t="str">
        <f>IF(N169&lt;&gt;"",$H169*N169,"")</f>
        <v/>
      </c>
      <c r="AA169" s="19">
        <f>IF(OR(M169&lt;&gt;"",N169&lt;&gt;""),1,0)</f>
        <v>0</v>
      </c>
      <c r="AB169" s="19">
        <f>IF(M169&lt;&gt;0,1,0)</f>
        <v>1</v>
      </c>
      <c r="AC169" s="19">
        <f>IF(N169&lt;&gt;0,1,0)</f>
        <v>0</v>
      </c>
      <c r="AD169" s="23" t="str">
        <f>IF(W169&lt;&gt;"",$H169*W169,"")</f>
        <v/>
      </c>
      <c r="AE169" s="23" t="str">
        <f>IF(X169&lt;&gt;"",$H169*X169,"")</f>
        <v/>
      </c>
    </row>
    <row r="170" spans="2:31" x14ac:dyDescent="0.25">
      <c r="B170" s="18">
        <f>IF(G170="","",B169+1)</f>
        <v>148</v>
      </c>
      <c r="C170" s="25">
        <v>5200000010282</v>
      </c>
      <c r="D170" s="19"/>
      <c r="E170" s="19"/>
      <c r="F170" s="2"/>
      <c r="G170" s="20" t="s">
        <v>279</v>
      </c>
      <c r="H170" s="21">
        <v>67</v>
      </c>
      <c r="I170" s="21" t="s">
        <v>994</v>
      </c>
      <c r="J170" s="46" t="s">
        <v>1070</v>
      </c>
      <c r="K170" s="46" t="s">
        <v>81</v>
      </c>
      <c r="L170" s="47"/>
      <c r="M170" s="48" t="s">
        <v>1070</v>
      </c>
      <c r="N170" s="97"/>
      <c r="O170" s="49"/>
      <c r="P170" s="50"/>
      <c r="Q170" s="50">
        <v>7.0000000000000007E-2</v>
      </c>
      <c r="R170" s="50"/>
      <c r="S170" s="50"/>
      <c r="T170" s="46" t="s">
        <v>1071</v>
      </c>
      <c r="U170" s="46"/>
      <c r="V170" s="51"/>
      <c r="W170" s="62"/>
      <c r="X170" s="62"/>
      <c r="Y170" s="23" t="str">
        <f>IF(M170&lt;&gt;"",$H170*M170,"")</f>
        <v/>
      </c>
      <c r="Z170" s="23" t="str">
        <f>IF(N170&lt;&gt;"",$H170*N170,"")</f>
        <v/>
      </c>
      <c r="AA170" s="19">
        <f>IF(OR(M170&lt;&gt;"",N170&lt;&gt;""),1,0)</f>
        <v>0</v>
      </c>
      <c r="AB170" s="19">
        <f>IF(M170&lt;&gt;0,1,0)</f>
        <v>1</v>
      </c>
      <c r="AC170" s="19">
        <f>IF(N170&lt;&gt;0,1,0)</f>
        <v>0</v>
      </c>
      <c r="AD170" s="23" t="str">
        <f>IF(W170&lt;&gt;"",$H170*W170,"")</f>
        <v/>
      </c>
      <c r="AE170" s="23" t="str">
        <f>IF(X170&lt;&gt;"",$H170*X170,"")</f>
        <v/>
      </c>
    </row>
    <row r="171" spans="2:31" x14ac:dyDescent="0.25">
      <c r="B171" s="18">
        <f>IF(G171="","",B170+1)</f>
        <v>149</v>
      </c>
      <c r="C171" s="25">
        <v>5500000000462</v>
      </c>
      <c r="D171" s="19"/>
      <c r="E171" s="19"/>
      <c r="F171" s="20"/>
      <c r="G171" s="20" t="s">
        <v>280</v>
      </c>
      <c r="H171" s="21">
        <v>67</v>
      </c>
      <c r="I171" s="21" t="s">
        <v>994</v>
      </c>
      <c r="J171" s="46" t="s">
        <v>1070</v>
      </c>
      <c r="K171" s="46" t="s">
        <v>81</v>
      </c>
      <c r="L171" s="47"/>
      <c r="M171" s="48" t="s">
        <v>1070</v>
      </c>
      <c r="N171" s="97"/>
      <c r="O171" s="49"/>
      <c r="P171" s="50"/>
      <c r="Q171" s="50">
        <v>7.0000000000000007E-2</v>
      </c>
      <c r="R171" s="50"/>
      <c r="S171" s="50"/>
      <c r="T171" s="46" t="s">
        <v>1071</v>
      </c>
      <c r="U171" s="46"/>
      <c r="V171" s="51"/>
      <c r="W171" s="62"/>
      <c r="X171" s="62"/>
      <c r="Y171" s="23" t="str">
        <f>IF(M171&lt;&gt;"",$H171*M171,"")</f>
        <v/>
      </c>
      <c r="Z171" s="23" t="str">
        <f>IF(N171&lt;&gt;"",$H171*N171,"")</f>
        <v/>
      </c>
      <c r="AA171" s="19">
        <f>IF(OR(M171&lt;&gt;"",N171&lt;&gt;""),1,0)</f>
        <v>0</v>
      </c>
      <c r="AB171" s="19">
        <f>IF(M171&lt;&gt;0,1,0)</f>
        <v>1</v>
      </c>
      <c r="AC171" s="19">
        <f>IF(N171&lt;&gt;0,1,0)</f>
        <v>0</v>
      </c>
      <c r="AD171" s="23" t="str">
        <f>IF(W171&lt;&gt;"",$H171*W171,"")</f>
        <v/>
      </c>
      <c r="AE171" s="23" t="str">
        <f>IF(X171&lt;&gt;"",$H171*X171,"")</f>
        <v/>
      </c>
    </row>
    <row r="172" spans="2:31" x14ac:dyDescent="0.25">
      <c r="B172" s="18">
        <f>IF(G172="","",B171+1)</f>
        <v>150</v>
      </c>
      <c r="C172" s="25">
        <v>5200000000251</v>
      </c>
      <c r="D172" s="19"/>
      <c r="E172" s="19"/>
      <c r="F172" s="2"/>
      <c r="G172" s="20" t="s">
        <v>281</v>
      </c>
      <c r="H172" s="21">
        <v>33</v>
      </c>
      <c r="I172" s="21" t="s">
        <v>994</v>
      </c>
      <c r="J172" s="46">
        <v>68042211</v>
      </c>
      <c r="K172" s="46" t="s">
        <v>104</v>
      </c>
      <c r="L172" s="47"/>
      <c r="M172" s="48">
        <v>4.9275362318840585</v>
      </c>
      <c r="N172" s="97"/>
      <c r="O172" s="49"/>
      <c r="P172" s="50"/>
      <c r="Q172" s="50">
        <v>7.0000000000000007E-2</v>
      </c>
      <c r="R172" s="50"/>
      <c r="S172" s="50"/>
      <c r="T172" s="46" t="s">
        <v>1071</v>
      </c>
      <c r="U172" s="46"/>
      <c r="V172" s="51"/>
      <c r="W172" s="62"/>
      <c r="X172" s="62"/>
      <c r="Y172" s="23">
        <f>IF(M172&lt;&gt;"",$H172*M172,"")</f>
        <v>162.60869565217394</v>
      </c>
      <c r="Z172" s="23" t="str">
        <f>IF(N172&lt;&gt;"",$H172*N172,"")</f>
        <v/>
      </c>
      <c r="AA172" s="19">
        <f>IF(OR(M172&lt;&gt;"",N172&lt;&gt;""),1,0)</f>
        <v>1</v>
      </c>
      <c r="AB172" s="19">
        <f>IF(M172&lt;&gt;0,1,0)</f>
        <v>1</v>
      </c>
      <c r="AC172" s="19">
        <f>IF(N172&lt;&gt;0,1,0)</f>
        <v>0</v>
      </c>
      <c r="AD172" s="23" t="str">
        <f>IF(W172&lt;&gt;"",$H172*W172,"")</f>
        <v/>
      </c>
      <c r="AE172" s="23" t="str">
        <f>IF(X172&lt;&gt;"",$H172*X172,"")</f>
        <v/>
      </c>
    </row>
    <row r="173" spans="2:31" x14ac:dyDescent="0.25">
      <c r="B173" s="18">
        <f>IF(G173="","",B172+1)</f>
        <v>151</v>
      </c>
      <c r="C173" s="25">
        <v>5200000002237</v>
      </c>
      <c r="D173" s="19"/>
      <c r="E173" s="19"/>
      <c r="F173" s="20"/>
      <c r="G173" s="20" t="s">
        <v>282</v>
      </c>
      <c r="H173" s="21">
        <v>1</v>
      </c>
      <c r="I173" s="21" t="s">
        <v>994</v>
      </c>
      <c r="J173" s="46">
        <v>82075011</v>
      </c>
      <c r="K173" s="46" t="s">
        <v>104</v>
      </c>
      <c r="L173" s="47"/>
      <c r="M173" s="48">
        <v>1.4142028985507247</v>
      </c>
      <c r="N173" s="97"/>
      <c r="O173" s="49"/>
      <c r="P173" s="50"/>
      <c r="Q173" s="50">
        <v>7.0000000000000007E-2</v>
      </c>
      <c r="R173" s="50"/>
      <c r="S173" s="50"/>
      <c r="T173" s="46" t="s">
        <v>1071</v>
      </c>
      <c r="U173" s="46"/>
      <c r="V173" s="51"/>
      <c r="W173" s="62"/>
      <c r="X173" s="62"/>
      <c r="Y173" s="23">
        <f>IF(M173&lt;&gt;"",$H173*M173,"")</f>
        <v>1.4142028985507247</v>
      </c>
      <c r="Z173" s="23" t="str">
        <f>IF(N173&lt;&gt;"",$H173*N173,"")</f>
        <v/>
      </c>
      <c r="AA173" s="19">
        <f>IF(OR(M173&lt;&gt;"",N173&lt;&gt;""),1,0)</f>
        <v>1</v>
      </c>
      <c r="AB173" s="19">
        <f>IF(M173&lt;&gt;0,1,0)</f>
        <v>1</v>
      </c>
      <c r="AC173" s="19">
        <f>IF(N173&lt;&gt;0,1,0)</f>
        <v>0</v>
      </c>
      <c r="AD173" s="23" t="str">
        <f>IF(W173&lt;&gt;"",$H173*W173,"")</f>
        <v/>
      </c>
      <c r="AE173" s="23" t="str">
        <f>IF(X173&lt;&gt;"",$H173*X173,"")</f>
        <v/>
      </c>
    </row>
    <row r="174" spans="2:31" x14ac:dyDescent="0.25">
      <c r="B174" s="18">
        <f>IF(G174="","",B173+1)</f>
        <v>152</v>
      </c>
      <c r="C174" s="25">
        <v>5200000000374</v>
      </c>
      <c r="D174" s="19"/>
      <c r="E174" s="19"/>
      <c r="F174" s="2"/>
      <c r="G174" s="20" t="s">
        <v>283</v>
      </c>
      <c r="H174" s="21">
        <v>1</v>
      </c>
      <c r="I174" s="21" t="s">
        <v>994</v>
      </c>
      <c r="J174" s="46">
        <v>68042211</v>
      </c>
      <c r="K174" s="46" t="s">
        <v>104</v>
      </c>
      <c r="L174" s="47"/>
      <c r="M174" s="48">
        <v>2.2463768115942031</v>
      </c>
      <c r="N174" s="97"/>
      <c r="O174" s="49"/>
      <c r="P174" s="50"/>
      <c r="Q174" s="50">
        <v>7.0000000000000007E-2</v>
      </c>
      <c r="R174" s="50"/>
      <c r="S174" s="50"/>
      <c r="T174" s="46" t="s">
        <v>1071</v>
      </c>
      <c r="U174" s="46"/>
      <c r="V174" s="51"/>
      <c r="W174" s="62"/>
      <c r="X174" s="62"/>
      <c r="Y174" s="23">
        <f>IF(M174&lt;&gt;"",$H174*M174,"")</f>
        <v>2.2463768115942031</v>
      </c>
      <c r="Z174" s="23" t="str">
        <f>IF(N174&lt;&gt;"",$H174*N174,"")</f>
        <v/>
      </c>
      <c r="AA174" s="19">
        <f>IF(OR(M174&lt;&gt;"",N174&lt;&gt;""),1,0)</f>
        <v>1</v>
      </c>
      <c r="AB174" s="19">
        <f>IF(M174&lt;&gt;0,1,0)</f>
        <v>1</v>
      </c>
      <c r="AC174" s="19">
        <f>IF(N174&lt;&gt;0,1,0)</f>
        <v>0</v>
      </c>
      <c r="AD174" s="23" t="str">
        <f>IF(W174&lt;&gt;"",$H174*W174,"")</f>
        <v/>
      </c>
      <c r="AE174" s="23" t="str">
        <f>IF(X174&lt;&gt;"",$H174*X174,"")</f>
        <v/>
      </c>
    </row>
    <row r="175" spans="2:31" x14ac:dyDescent="0.25">
      <c r="B175" s="18">
        <f>IF(G175="","",B174+1)</f>
        <v>153</v>
      </c>
      <c r="C175" s="25">
        <v>5200000010294</v>
      </c>
      <c r="D175" s="19"/>
      <c r="E175" s="19"/>
      <c r="F175" s="20"/>
      <c r="G175" s="20" t="s">
        <v>284</v>
      </c>
      <c r="H175" s="21">
        <v>867</v>
      </c>
      <c r="I175" s="21" t="s">
        <v>994</v>
      </c>
      <c r="J175" s="46" t="s">
        <v>1070</v>
      </c>
      <c r="K175" s="46" t="s">
        <v>81</v>
      </c>
      <c r="L175" s="47"/>
      <c r="M175" s="48" t="s">
        <v>1070</v>
      </c>
      <c r="N175" s="97"/>
      <c r="O175" s="49"/>
      <c r="P175" s="50"/>
      <c r="Q175" s="50">
        <v>7.0000000000000007E-2</v>
      </c>
      <c r="R175" s="50"/>
      <c r="S175" s="50"/>
      <c r="T175" s="46" t="s">
        <v>1071</v>
      </c>
      <c r="U175" s="46"/>
      <c r="V175" s="51"/>
      <c r="W175" s="62"/>
      <c r="X175" s="62"/>
      <c r="Y175" s="23" t="str">
        <f>IF(M175&lt;&gt;"",$H175*M175,"")</f>
        <v/>
      </c>
      <c r="Z175" s="23" t="str">
        <f>IF(N175&lt;&gt;"",$H175*N175,"")</f>
        <v/>
      </c>
      <c r="AA175" s="19">
        <f>IF(OR(M175&lt;&gt;"",N175&lt;&gt;""),1,0)</f>
        <v>0</v>
      </c>
      <c r="AB175" s="19">
        <f>IF(M175&lt;&gt;0,1,0)</f>
        <v>1</v>
      </c>
      <c r="AC175" s="19">
        <f>IF(N175&lt;&gt;0,1,0)</f>
        <v>0</v>
      </c>
      <c r="AD175" s="23" t="str">
        <f>IF(W175&lt;&gt;"",$H175*W175,"")</f>
        <v/>
      </c>
      <c r="AE175" s="23" t="str">
        <f>IF(X175&lt;&gt;"",$H175*X175,"")</f>
        <v/>
      </c>
    </row>
    <row r="176" spans="2:31" x14ac:dyDescent="0.25">
      <c r="B176" s="18">
        <f>IF(G176="","",B175+1)</f>
        <v>154</v>
      </c>
      <c r="C176" s="25">
        <v>5200000013353</v>
      </c>
      <c r="D176" s="19"/>
      <c r="E176" s="19"/>
      <c r="F176" s="20"/>
      <c r="G176" s="20" t="s">
        <v>285</v>
      </c>
      <c r="H176" s="21">
        <v>1</v>
      </c>
      <c r="I176" s="21" t="s">
        <v>994</v>
      </c>
      <c r="J176" s="46">
        <v>68042211</v>
      </c>
      <c r="K176" s="46" t="s">
        <v>104</v>
      </c>
      <c r="L176" s="47"/>
      <c r="M176" s="48">
        <v>6.2173913043478271</v>
      </c>
      <c r="N176" s="97"/>
      <c r="O176" s="49"/>
      <c r="P176" s="50"/>
      <c r="Q176" s="50">
        <v>7.0000000000000007E-2</v>
      </c>
      <c r="R176" s="50"/>
      <c r="S176" s="50"/>
      <c r="T176" s="46" t="s">
        <v>1071</v>
      </c>
      <c r="U176" s="46"/>
      <c r="V176" s="51"/>
      <c r="W176" s="62"/>
      <c r="X176" s="62"/>
      <c r="Y176" s="23">
        <f>IF(M176&lt;&gt;"",$H176*M176,"")</f>
        <v>6.2173913043478271</v>
      </c>
      <c r="Z176" s="23" t="str">
        <f>IF(N176&lt;&gt;"",$H176*N176,"")</f>
        <v/>
      </c>
      <c r="AA176" s="19">
        <f>IF(OR(M176&lt;&gt;"",N176&lt;&gt;""),1,0)</f>
        <v>1</v>
      </c>
      <c r="AB176" s="19">
        <f>IF(M176&lt;&gt;0,1,0)</f>
        <v>1</v>
      </c>
      <c r="AC176" s="19">
        <f>IF(N176&lt;&gt;0,1,0)</f>
        <v>0</v>
      </c>
      <c r="AD176" s="23" t="str">
        <f>IF(W176&lt;&gt;"",$H176*W176,"")</f>
        <v/>
      </c>
      <c r="AE176" s="23" t="str">
        <f>IF(X176&lt;&gt;"",$H176*X176,"")</f>
        <v/>
      </c>
    </row>
    <row r="177" spans="2:31" x14ac:dyDescent="0.25">
      <c r="B177" s="18">
        <f>IF(G177="","",B176+1)</f>
        <v>155</v>
      </c>
      <c r="C177" s="25">
        <v>5200000023355</v>
      </c>
      <c r="D177" s="19"/>
      <c r="E177" s="19"/>
      <c r="F177" s="2"/>
      <c r="G177" s="20" t="s">
        <v>1003</v>
      </c>
      <c r="H177" s="21">
        <v>1</v>
      </c>
      <c r="I177" s="21" t="s">
        <v>994</v>
      </c>
      <c r="J177" s="46" t="s">
        <v>1070</v>
      </c>
      <c r="K177" s="46" t="s">
        <v>81</v>
      </c>
      <c r="L177" s="47"/>
      <c r="M177" s="48" t="s">
        <v>1070</v>
      </c>
      <c r="N177" s="97"/>
      <c r="O177" s="49"/>
      <c r="P177" s="50"/>
      <c r="Q177" s="50">
        <v>7.0000000000000007E-2</v>
      </c>
      <c r="R177" s="50"/>
      <c r="S177" s="50"/>
      <c r="T177" s="46" t="s">
        <v>1071</v>
      </c>
      <c r="U177" s="46"/>
      <c r="V177" s="51"/>
      <c r="W177" s="62"/>
      <c r="X177" s="62"/>
      <c r="Y177" s="23" t="str">
        <f>IF(M177&lt;&gt;"",$H177*M177,"")</f>
        <v/>
      </c>
      <c r="Z177" s="23" t="str">
        <f>IF(N177&lt;&gt;"",$H177*N177,"")</f>
        <v/>
      </c>
      <c r="AA177" s="19">
        <f>IF(OR(M177&lt;&gt;"",N177&lt;&gt;""),1,0)</f>
        <v>0</v>
      </c>
      <c r="AB177" s="19">
        <f>IF(M177&lt;&gt;0,1,0)</f>
        <v>1</v>
      </c>
      <c r="AC177" s="19">
        <f>IF(N177&lt;&gt;0,1,0)</f>
        <v>0</v>
      </c>
      <c r="AD177" s="23" t="str">
        <f>IF(W177&lt;&gt;"",$H177*W177,"")</f>
        <v/>
      </c>
      <c r="AE177" s="23" t="str">
        <f>IF(X177&lt;&gt;"",$H177*X177,"")</f>
        <v/>
      </c>
    </row>
    <row r="178" spans="2:31" x14ac:dyDescent="0.25">
      <c r="B178" s="18">
        <f>IF(G178="","",B177+1)</f>
        <v>156</v>
      </c>
      <c r="C178" s="25">
        <v>5200000014775</v>
      </c>
      <c r="D178" s="19"/>
      <c r="E178" s="19"/>
      <c r="F178" s="20"/>
      <c r="G178" s="20" t="s">
        <v>286</v>
      </c>
      <c r="H178" s="21">
        <v>140</v>
      </c>
      <c r="I178" s="21" t="s">
        <v>994</v>
      </c>
      <c r="J178" s="46" t="s">
        <v>1070</v>
      </c>
      <c r="K178" s="46" t="s">
        <v>81</v>
      </c>
      <c r="L178" s="47"/>
      <c r="M178" s="48" t="s">
        <v>1070</v>
      </c>
      <c r="N178" s="97"/>
      <c r="O178" s="49"/>
      <c r="P178" s="50"/>
      <c r="Q178" s="50">
        <v>7.0000000000000007E-2</v>
      </c>
      <c r="R178" s="50"/>
      <c r="S178" s="50"/>
      <c r="T178" s="46" t="s">
        <v>1071</v>
      </c>
      <c r="U178" s="46"/>
      <c r="V178" s="51"/>
      <c r="W178" s="62"/>
      <c r="X178" s="62"/>
      <c r="Y178" s="23" t="str">
        <f>IF(M178&lt;&gt;"",$H178*M178,"")</f>
        <v/>
      </c>
      <c r="Z178" s="23" t="str">
        <f>IF(N178&lt;&gt;"",$H178*N178,"")</f>
        <v/>
      </c>
      <c r="AA178" s="19">
        <f>IF(OR(M178&lt;&gt;"",N178&lt;&gt;""),1,0)</f>
        <v>0</v>
      </c>
      <c r="AB178" s="19">
        <f>IF(M178&lt;&gt;0,1,0)</f>
        <v>1</v>
      </c>
      <c r="AC178" s="19">
        <f>IF(N178&lt;&gt;0,1,0)</f>
        <v>0</v>
      </c>
      <c r="AD178" s="23" t="str">
        <f>IF(W178&lt;&gt;"",$H178*W178,"")</f>
        <v/>
      </c>
      <c r="AE178" s="23" t="str">
        <f>IF(X178&lt;&gt;"",$H178*X178,"")</f>
        <v/>
      </c>
    </row>
    <row r="179" spans="2:31" x14ac:dyDescent="0.25">
      <c r="B179" s="18">
        <f>IF(G179="","",B178+1)</f>
        <v>157</v>
      </c>
      <c r="C179" s="25">
        <v>5200000014776</v>
      </c>
      <c r="D179" s="19"/>
      <c r="E179" s="19"/>
      <c r="F179" s="2"/>
      <c r="G179" s="20" t="s">
        <v>287</v>
      </c>
      <c r="H179" s="21">
        <v>127</v>
      </c>
      <c r="I179" s="21" t="s">
        <v>994</v>
      </c>
      <c r="J179" s="46" t="s">
        <v>1070</v>
      </c>
      <c r="K179" s="46" t="s">
        <v>81</v>
      </c>
      <c r="L179" s="47"/>
      <c r="M179" s="48" t="s">
        <v>1070</v>
      </c>
      <c r="N179" s="97"/>
      <c r="O179" s="49"/>
      <c r="P179" s="50"/>
      <c r="Q179" s="50">
        <v>7.0000000000000007E-2</v>
      </c>
      <c r="R179" s="50"/>
      <c r="S179" s="50"/>
      <c r="T179" s="46" t="s">
        <v>1071</v>
      </c>
      <c r="U179" s="46"/>
      <c r="V179" s="51"/>
      <c r="W179" s="62"/>
      <c r="X179" s="62"/>
      <c r="Y179" s="23" t="str">
        <f>IF(M179&lt;&gt;"",$H179*M179,"")</f>
        <v/>
      </c>
      <c r="Z179" s="23" t="str">
        <f>IF(N179&lt;&gt;"",$H179*N179,"")</f>
        <v/>
      </c>
      <c r="AA179" s="19">
        <f>IF(OR(M179&lt;&gt;"",N179&lt;&gt;""),1,0)</f>
        <v>0</v>
      </c>
      <c r="AB179" s="19">
        <f>IF(M179&lt;&gt;0,1,0)</f>
        <v>1</v>
      </c>
      <c r="AC179" s="19">
        <f>IF(N179&lt;&gt;0,1,0)</f>
        <v>0</v>
      </c>
      <c r="AD179" s="23" t="str">
        <f>IF(W179&lt;&gt;"",$H179*W179,"")</f>
        <v/>
      </c>
      <c r="AE179" s="23" t="str">
        <f>IF(X179&lt;&gt;"",$H179*X179,"")</f>
        <v/>
      </c>
    </row>
    <row r="180" spans="2:31" x14ac:dyDescent="0.25">
      <c r="B180" s="18">
        <f>IF(G180="","",B179+1)</f>
        <v>158</v>
      </c>
      <c r="C180" s="25">
        <v>5200000014812</v>
      </c>
      <c r="D180" s="19"/>
      <c r="E180" s="19"/>
      <c r="F180" s="20"/>
      <c r="G180" s="20" t="s">
        <v>288</v>
      </c>
      <c r="H180" s="21">
        <v>88</v>
      </c>
      <c r="I180" s="21" t="s">
        <v>994</v>
      </c>
      <c r="J180" s="46" t="s">
        <v>1070</v>
      </c>
      <c r="K180" s="46" t="s">
        <v>81</v>
      </c>
      <c r="L180" s="47"/>
      <c r="M180" s="48" t="s">
        <v>1070</v>
      </c>
      <c r="N180" s="97"/>
      <c r="O180" s="49"/>
      <c r="P180" s="50"/>
      <c r="Q180" s="50">
        <v>7.0000000000000007E-2</v>
      </c>
      <c r="R180" s="50"/>
      <c r="S180" s="50"/>
      <c r="T180" s="46" t="s">
        <v>1071</v>
      </c>
      <c r="U180" s="46"/>
      <c r="V180" s="51"/>
      <c r="W180" s="62"/>
      <c r="X180" s="62"/>
      <c r="Y180" s="23" t="str">
        <f>IF(M180&lt;&gt;"",$H180*M180,"")</f>
        <v/>
      </c>
      <c r="Z180" s="23" t="str">
        <f>IF(N180&lt;&gt;"",$H180*N180,"")</f>
        <v/>
      </c>
      <c r="AA180" s="19">
        <f>IF(OR(M180&lt;&gt;"",N180&lt;&gt;""),1,0)</f>
        <v>0</v>
      </c>
      <c r="AB180" s="19">
        <f>IF(M180&lt;&gt;0,1,0)</f>
        <v>1</v>
      </c>
      <c r="AC180" s="19">
        <f>IF(N180&lt;&gt;0,1,0)</f>
        <v>0</v>
      </c>
      <c r="AD180" s="23" t="str">
        <f>IF(W180&lt;&gt;"",$H180*W180,"")</f>
        <v/>
      </c>
      <c r="AE180" s="23" t="str">
        <f>IF(X180&lt;&gt;"",$H180*X180,"")</f>
        <v/>
      </c>
    </row>
    <row r="181" spans="2:31" x14ac:dyDescent="0.25">
      <c r="B181" s="18">
        <f>IF(G181="","",B180+1)</f>
        <v>159</v>
      </c>
      <c r="C181" s="25">
        <v>5200000014777</v>
      </c>
      <c r="D181" s="19"/>
      <c r="E181" s="19"/>
      <c r="F181" s="2"/>
      <c r="G181" s="20" t="s">
        <v>289</v>
      </c>
      <c r="H181" s="21">
        <v>133</v>
      </c>
      <c r="I181" s="21" t="s">
        <v>994</v>
      </c>
      <c r="J181" s="46" t="s">
        <v>1070</v>
      </c>
      <c r="K181" s="46" t="s">
        <v>81</v>
      </c>
      <c r="L181" s="47"/>
      <c r="M181" s="48" t="s">
        <v>1070</v>
      </c>
      <c r="N181" s="97"/>
      <c r="O181" s="49"/>
      <c r="P181" s="50"/>
      <c r="Q181" s="50">
        <v>7.0000000000000007E-2</v>
      </c>
      <c r="R181" s="50"/>
      <c r="S181" s="50"/>
      <c r="T181" s="46" t="s">
        <v>1071</v>
      </c>
      <c r="U181" s="46"/>
      <c r="V181" s="51"/>
      <c r="W181" s="62"/>
      <c r="X181" s="62"/>
      <c r="Y181" s="23" t="str">
        <f>IF(M181&lt;&gt;"",$H181*M181,"")</f>
        <v/>
      </c>
      <c r="Z181" s="23" t="str">
        <f>IF(N181&lt;&gt;"",$H181*N181,"")</f>
        <v/>
      </c>
      <c r="AA181" s="19">
        <f>IF(OR(M181&lt;&gt;"",N181&lt;&gt;""),1,0)</f>
        <v>0</v>
      </c>
      <c r="AB181" s="19">
        <f>IF(M181&lt;&gt;0,1,0)</f>
        <v>1</v>
      </c>
      <c r="AC181" s="19">
        <f>IF(N181&lt;&gt;0,1,0)</f>
        <v>0</v>
      </c>
      <c r="AD181" s="23" t="str">
        <f>IF(W181&lt;&gt;"",$H181*W181,"")</f>
        <v/>
      </c>
      <c r="AE181" s="23" t="str">
        <f>IF(X181&lt;&gt;"",$H181*X181,"")</f>
        <v/>
      </c>
    </row>
    <row r="182" spans="2:31" x14ac:dyDescent="0.25">
      <c r="B182" s="18">
        <f>IF(G182="","",B181+1)</f>
        <v>160</v>
      </c>
      <c r="C182" s="25">
        <v>5200000014770</v>
      </c>
      <c r="D182" s="19"/>
      <c r="E182" s="19"/>
      <c r="F182" s="20"/>
      <c r="G182" s="20" t="s">
        <v>290</v>
      </c>
      <c r="H182" s="21">
        <v>83</v>
      </c>
      <c r="I182" s="21" t="s">
        <v>994</v>
      </c>
      <c r="J182" s="46" t="s">
        <v>1070</v>
      </c>
      <c r="K182" s="46" t="s">
        <v>81</v>
      </c>
      <c r="L182" s="47"/>
      <c r="M182" s="48" t="s">
        <v>1070</v>
      </c>
      <c r="N182" s="97"/>
      <c r="O182" s="49"/>
      <c r="P182" s="50"/>
      <c r="Q182" s="50">
        <v>7.0000000000000007E-2</v>
      </c>
      <c r="R182" s="50"/>
      <c r="S182" s="50"/>
      <c r="T182" s="46" t="s">
        <v>1071</v>
      </c>
      <c r="U182" s="46"/>
      <c r="V182" s="51"/>
      <c r="W182" s="62"/>
      <c r="X182" s="62"/>
      <c r="Y182" s="23" t="str">
        <f>IF(M182&lt;&gt;"",$H182*M182,"")</f>
        <v/>
      </c>
      <c r="Z182" s="23" t="str">
        <f>IF(N182&lt;&gt;"",$H182*N182,"")</f>
        <v/>
      </c>
      <c r="AA182" s="19">
        <f>IF(OR(M182&lt;&gt;"",N182&lt;&gt;""),1,0)</f>
        <v>0</v>
      </c>
      <c r="AB182" s="19">
        <f>IF(M182&lt;&gt;0,1,0)</f>
        <v>1</v>
      </c>
      <c r="AC182" s="19">
        <f>IF(N182&lt;&gt;0,1,0)</f>
        <v>0</v>
      </c>
      <c r="AD182" s="23" t="str">
        <f>IF(W182&lt;&gt;"",$H182*W182,"")</f>
        <v/>
      </c>
      <c r="AE182" s="23" t="str">
        <f>IF(X182&lt;&gt;"",$H182*X182,"")</f>
        <v/>
      </c>
    </row>
    <row r="183" spans="2:31" x14ac:dyDescent="0.25">
      <c r="B183" s="18">
        <f>IF(G183="","",B182+1)</f>
        <v>161</v>
      </c>
      <c r="C183" s="25">
        <v>5200000014805</v>
      </c>
      <c r="D183" s="19"/>
      <c r="E183" s="19"/>
      <c r="F183" s="2"/>
      <c r="G183" s="20" t="s">
        <v>291</v>
      </c>
      <c r="H183" s="21">
        <v>100</v>
      </c>
      <c r="I183" s="21" t="s">
        <v>994</v>
      </c>
      <c r="J183" s="46" t="s">
        <v>1070</v>
      </c>
      <c r="K183" s="46" t="s">
        <v>81</v>
      </c>
      <c r="L183" s="47"/>
      <c r="M183" s="48" t="s">
        <v>1070</v>
      </c>
      <c r="N183" s="97"/>
      <c r="O183" s="49"/>
      <c r="P183" s="50"/>
      <c r="Q183" s="50">
        <v>7.0000000000000007E-2</v>
      </c>
      <c r="R183" s="50"/>
      <c r="S183" s="50"/>
      <c r="T183" s="46" t="s">
        <v>1071</v>
      </c>
      <c r="U183" s="46"/>
      <c r="V183" s="51"/>
      <c r="W183" s="62"/>
      <c r="X183" s="62"/>
      <c r="Y183" s="23" t="str">
        <f>IF(M183&lt;&gt;"",$H183*M183,"")</f>
        <v/>
      </c>
      <c r="Z183" s="23" t="str">
        <f>IF(N183&lt;&gt;"",$H183*N183,"")</f>
        <v/>
      </c>
      <c r="AA183" s="19">
        <f>IF(OR(M183&lt;&gt;"",N183&lt;&gt;""),1,0)</f>
        <v>0</v>
      </c>
      <c r="AB183" s="19">
        <f>IF(M183&lt;&gt;0,1,0)</f>
        <v>1</v>
      </c>
      <c r="AC183" s="19">
        <f>IF(N183&lt;&gt;0,1,0)</f>
        <v>0</v>
      </c>
      <c r="AD183" s="23" t="str">
        <f>IF(W183&lt;&gt;"",$H183*W183,"")</f>
        <v/>
      </c>
      <c r="AE183" s="23" t="str">
        <f>IF(X183&lt;&gt;"",$H183*X183,"")</f>
        <v/>
      </c>
    </row>
    <row r="184" spans="2:31" x14ac:dyDescent="0.25">
      <c r="B184" s="18">
        <f>IF(G184="","",B183+1)</f>
        <v>162</v>
      </c>
      <c r="C184" s="25">
        <v>5200000018243</v>
      </c>
      <c r="D184" s="19"/>
      <c r="E184" s="19"/>
      <c r="F184" s="20"/>
      <c r="G184" s="20" t="s">
        <v>292</v>
      </c>
      <c r="H184" s="21">
        <v>1</v>
      </c>
      <c r="I184" s="21" t="s">
        <v>994</v>
      </c>
      <c r="J184" s="46">
        <v>82075011</v>
      </c>
      <c r="K184" s="46" t="s">
        <v>104</v>
      </c>
      <c r="L184" s="47"/>
      <c r="M184" s="48">
        <v>5.1363636363636376</v>
      </c>
      <c r="N184" s="97"/>
      <c r="O184" s="49"/>
      <c r="P184" s="50"/>
      <c r="Q184" s="50">
        <v>7.0000000000000007E-2</v>
      </c>
      <c r="R184" s="50"/>
      <c r="S184" s="50"/>
      <c r="T184" s="46" t="s">
        <v>1071</v>
      </c>
      <c r="U184" s="46"/>
      <c r="V184" s="51"/>
      <c r="W184" s="62"/>
      <c r="X184" s="62"/>
      <c r="Y184" s="23">
        <f>IF(M184&lt;&gt;"",$H184*M184,"")</f>
        <v>5.1363636363636376</v>
      </c>
      <c r="Z184" s="23" t="str">
        <f>IF(N184&lt;&gt;"",$H184*N184,"")</f>
        <v/>
      </c>
      <c r="AA184" s="19">
        <f>IF(OR(M184&lt;&gt;"",N184&lt;&gt;""),1,0)</f>
        <v>1</v>
      </c>
      <c r="AB184" s="19">
        <f>IF(M184&lt;&gt;0,1,0)</f>
        <v>1</v>
      </c>
      <c r="AC184" s="19">
        <f>IF(N184&lt;&gt;0,1,0)</f>
        <v>0</v>
      </c>
      <c r="AD184" s="23" t="str">
        <f>IF(W184&lt;&gt;"",$H184*W184,"")</f>
        <v/>
      </c>
      <c r="AE184" s="23" t="str">
        <f>IF(X184&lt;&gt;"",$H184*X184,"")</f>
        <v/>
      </c>
    </row>
    <row r="185" spans="2:31" x14ac:dyDescent="0.25">
      <c r="B185" s="18">
        <f>IF(G185="","",B184+1)</f>
        <v>163</v>
      </c>
      <c r="C185" s="25">
        <v>5200000018242</v>
      </c>
      <c r="D185" s="19"/>
      <c r="E185" s="19"/>
      <c r="F185" s="2"/>
      <c r="G185" s="20" t="s">
        <v>293</v>
      </c>
      <c r="H185" s="21">
        <v>1</v>
      </c>
      <c r="I185" s="21" t="s">
        <v>994</v>
      </c>
      <c r="J185" s="46">
        <v>82075011</v>
      </c>
      <c r="K185" s="46" t="s">
        <v>104</v>
      </c>
      <c r="L185" s="47"/>
      <c r="M185" s="48">
        <v>4.9130434782608701</v>
      </c>
      <c r="N185" s="97"/>
      <c r="O185" s="49"/>
      <c r="P185" s="50"/>
      <c r="Q185" s="50">
        <v>7.0000000000000007E-2</v>
      </c>
      <c r="R185" s="50"/>
      <c r="S185" s="50"/>
      <c r="T185" s="46" t="s">
        <v>1071</v>
      </c>
      <c r="U185" s="46"/>
      <c r="V185" s="51"/>
      <c r="W185" s="62"/>
      <c r="X185" s="62"/>
      <c r="Y185" s="23">
        <f>IF(M185&lt;&gt;"",$H185*M185,"")</f>
        <v>4.9130434782608701</v>
      </c>
      <c r="Z185" s="23" t="str">
        <f>IF(N185&lt;&gt;"",$H185*N185,"")</f>
        <v/>
      </c>
      <c r="AA185" s="19">
        <f>IF(OR(M185&lt;&gt;"",N185&lt;&gt;""),1,0)</f>
        <v>1</v>
      </c>
      <c r="AB185" s="19">
        <f>IF(M185&lt;&gt;0,1,0)</f>
        <v>1</v>
      </c>
      <c r="AC185" s="19">
        <f>IF(N185&lt;&gt;0,1,0)</f>
        <v>0</v>
      </c>
      <c r="AD185" s="23" t="str">
        <f>IF(W185&lt;&gt;"",$H185*W185,"")</f>
        <v/>
      </c>
      <c r="AE185" s="23" t="str">
        <f>IF(X185&lt;&gt;"",$H185*X185,"")</f>
        <v/>
      </c>
    </row>
    <row r="186" spans="2:31" x14ac:dyDescent="0.25">
      <c r="B186" s="18">
        <f>IF(G186="","",B185+1)</f>
        <v>164</v>
      </c>
      <c r="C186" s="25">
        <v>5200000015250</v>
      </c>
      <c r="D186" s="19"/>
      <c r="E186" s="19"/>
      <c r="F186" s="2"/>
      <c r="G186" s="20" t="s">
        <v>294</v>
      </c>
      <c r="H186" s="21">
        <v>1</v>
      </c>
      <c r="I186" s="21" t="s">
        <v>994</v>
      </c>
      <c r="J186" s="46" t="s">
        <v>1070</v>
      </c>
      <c r="K186" s="46" t="s">
        <v>81</v>
      </c>
      <c r="L186" s="47"/>
      <c r="M186" s="48" t="s">
        <v>1070</v>
      </c>
      <c r="N186" s="97"/>
      <c r="O186" s="49"/>
      <c r="P186" s="50"/>
      <c r="Q186" s="50">
        <v>7.0000000000000007E-2</v>
      </c>
      <c r="R186" s="50"/>
      <c r="S186" s="50"/>
      <c r="T186" s="46" t="s">
        <v>1071</v>
      </c>
      <c r="U186" s="46"/>
      <c r="V186" s="51"/>
      <c r="W186" s="62"/>
      <c r="X186" s="62"/>
      <c r="Y186" s="23" t="str">
        <f>IF(M186&lt;&gt;"",$H186*M186,"")</f>
        <v/>
      </c>
      <c r="Z186" s="23" t="str">
        <f>IF(N186&lt;&gt;"",$H186*N186,"")</f>
        <v/>
      </c>
      <c r="AA186" s="19">
        <f>IF(OR(M186&lt;&gt;"",N186&lt;&gt;""),1,0)</f>
        <v>0</v>
      </c>
      <c r="AB186" s="19">
        <f>IF(M186&lt;&gt;0,1,0)</f>
        <v>1</v>
      </c>
      <c r="AC186" s="19">
        <f>IF(N186&lt;&gt;0,1,0)</f>
        <v>0</v>
      </c>
      <c r="AD186" s="23" t="str">
        <f>IF(W186&lt;&gt;"",$H186*W186,"")</f>
        <v/>
      </c>
      <c r="AE186" s="23" t="str">
        <f>IF(X186&lt;&gt;"",$H186*X186,"")</f>
        <v/>
      </c>
    </row>
    <row r="187" spans="2:31" x14ac:dyDescent="0.25">
      <c r="B187" s="18">
        <f>IF(G187="","",B186+1)</f>
        <v>165</v>
      </c>
      <c r="C187" s="25">
        <v>5200000015251</v>
      </c>
      <c r="D187" s="19"/>
      <c r="E187" s="19"/>
      <c r="F187" s="20"/>
      <c r="G187" s="20" t="s">
        <v>295</v>
      </c>
      <c r="H187" s="21">
        <v>1</v>
      </c>
      <c r="I187" s="21" t="s">
        <v>994</v>
      </c>
      <c r="J187" s="46" t="s">
        <v>1070</v>
      </c>
      <c r="K187" s="46" t="s">
        <v>81</v>
      </c>
      <c r="L187" s="47"/>
      <c r="M187" s="48" t="s">
        <v>1070</v>
      </c>
      <c r="N187" s="97"/>
      <c r="O187" s="49"/>
      <c r="P187" s="50"/>
      <c r="Q187" s="50">
        <v>7.0000000000000007E-2</v>
      </c>
      <c r="R187" s="50"/>
      <c r="S187" s="50"/>
      <c r="T187" s="46" t="s">
        <v>1071</v>
      </c>
      <c r="U187" s="46"/>
      <c r="V187" s="51"/>
      <c r="W187" s="62"/>
      <c r="X187" s="62"/>
      <c r="Y187" s="23" t="str">
        <f>IF(M187&lt;&gt;"",$H187*M187,"")</f>
        <v/>
      </c>
      <c r="Z187" s="23" t="str">
        <f>IF(N187&lt;&gt;"",$H187*N187,"")</f>
        <v/>
      </c>
      <c r="AA187" s="19">
        <f>IF(OR(M187&lt;&gt;"",N187&lt;&gt;""),1,0)</f>
        <v>0</v>
      </c>
      <c r="AB187" s="19">
        <f>IF(M187&lt;&gt;0,1,0)</f>
        <v>1</v>
      </c>
      <c r="AC187" s="19">
        <f>IF(N187&lt;&gt;0,1,0)</f>
        <v>0</v>
      </c>
      <c r="AD187" s="23" t="str">
        <f>IF(W187&lt;&gt;"",$H187*W187,"")</f>
        <v/>
      </c>
      <c r="AE187" s="23" t="str">
        <f>IF(X187&lt;&gt;"",$H187*X187,"")</f>
        <v/>
      </c>
    </row>
    <row r="188" spans="2:31" x14ac:dyDescent="0.25">
      <c r="B188" s="18">
        <f>IF(G188="","",B187+1)</f>
        <v>166</v>
      </c>
      <c r="C188" s="25">
        <v>5200000009542</v>
      </c>
      <c r="D188" s="19"/>
      <c r="E188" s="19"/>
      <c r="F188" s="2"/>
      <c r="G188" s="20" t="s">
        <v>296</v>
      </c>
      <c r="H188" s="21">
        <v>84</v>
      </c>
      <c r="I188" s="21" t="s">
        <v>994</v>
      </c>
      <c r="J188" s="46" t="s">
        <v>1070</v>
      </c>
      <c r="K188" s="46" t="s">
        <v>81</v>
      </c>
      <c r="L188" s="47"/>
      <c r="M188" s="48" t="s">
        <v>1070</v>
      </c>
      <c r="N188" s="97"/>
      <c r="O188" s="49"/>
      <c r="P188" s="50"/>
      <c r="Q188" s="50">
        <v>7.0000000000000007E-2</v>
      </c>
      <c r="R188" s="50"/>
      <c r="S188" s="50"/>
      <c r="T188" s="46" t="s">
        <v>1071</v>
      </c>
      <c r="U188" s="46"/>
      <c r="V188" s="51"/>
      <c r="W188" s="62"/>
      <c r="X188" s="62"/>
      <c r="Y188" s="23" t="str">
        <f>IF(M188&lt;&gt;"",$H188*M188,"")</f>
        <v/>
      </c>
      <c r="Z188" s="23" t="str">
        <f>IF(N188&lt;&gt;"",$H188*N188,"")</f>
        <v/>
      </c>
      <c r="AA188" s="19">
        <f>IF(OR(M188&lt;&gt;"",N188&lt;&gt;""),1,0)</f>
        <v>0</v>
      </c>
      <c r="AB188" s="19">
        <f>IF(M188&lt;&gt;0,1,0)</f>
        <v>1</v>
      </c>
      <c r="AC188" s="19">
        <f>IF(N188&lt;&gt;0,1,0)</f>
        <v>0</v>
      </c>
      <c r="AD188" s="23" t="str">
        <f>IF(W188&lt;&gt;"",$H188*W188,"")</f>
        <v/>
      </c>
      <c r="AE188" s="23" t="str">
        <f>IF(X188&lt;&gt;"",$H188*X188,"")</f>
        <v/>
      </c>
    </row>
    <row r="189" spans="2:31" x14ac:dyDescent="0.25">
      <c r="B189" s="18">
        <f>IF(G189="","",B188+1)</f>
        <v>167</v>
      </c>
      <c r="C189" s="25">
        <v>5200000009543</v>
      </c>
      <c r="D189" s="19"/>
      <c r="E189" s="19"/>
      <c r="F189" s="20"/>
      <c r="G189" s="20" t="s">
        <v>297</v>
      </c>
      <c r="H189" s="21">
        <v>67</v>
      </c>
      <c r="I189" s="21" t="s">
        <v>994</v>
      </c>
      <c r="J189" s="46" t="s">
        <v>1070</v>
      </c>
      <c r="K189" s="46" t="s">
        <v>81</v>
      </c>
      <c r="L189" s="47"/>
      <c r="M189" s="48" t="s">
        <v>1070</v>
      </c>
      <c r="N189" s="97"/>
      <c r="O189" s="49"/>
      <c r="P189" s="50"/>
      <c r="Q189" s="50">
        <v>7.0000000000000007E-2</v>
      </c>
      <c r="R189" s="50"/>
      <c r="S189" s="50"/>
      <c r="T189" s="46" t="s">
        <v>1071</v>
      </c>
      <c r="U189" s="46"/>
      <c r="V189" s="51"/>
      <c r="W189" s="62"/>
      <c r="X189" s="62"/>
      <c r="Y189" s="23" t="str">
        <f>IF(M189&lt;&gt;"",$H189*M189,"")</f>
        <v/>
      </c>
      <c r="Z189" s="23" t="str">
        <f>IF(N189&lt;&gt;"",$H189*N189,"")</f>
        <v/>
      </c>
      <c r="AA189" s="19">
        <f>IF(OR(M189&lt;&gt;"",N189&lt;&gt;""),1,0)</f>
        <v>0</v>
      </c>
      <c r="AB189" s="19">
        <f>IF(M189&lt;&gt;0,1,0)</f>
        <v>1</v>
      </c>
      <c r="AC189" s="19">
        <f>IF(N189&lt;&gt;0,1,0)</f>
        <v>0</v>
      </c>
      <c r="AD189" s="23" t="str">
        <f>IF(W189&lt;&gt;"",$H189*W189,"")</f>
        <v/>
      </c>
      <c r="AE189" s="23" t="str">
        <f>IF(X189&lt;&gt;"",$H189*X189,"")</f>
        <v/>
      </c>
    </row>
    <row r="190" spans="2:31" x14ac:dyDescent="0.25">
      <c r="B190" s="18">
        <f>IF(G190="","",B189+1)</f>
        <v>168</v>
      </c>
      <c r="C190" s="25">
        <v>5200000007518</v>
      </c>
      <c r="D190" s="19"/>
      <c r="E190" s="19"/>
      <c r="F190" s="2"/>
      <c r="G190" s="20" t="s">
        <v>298</v>
      </c>
      <c r="H190" s="21">
        <v>67</v>
      </c>
      <c r="I190" s="21" t="s">
        <v>994</v>
      </c>
      <c r="J190" s="46" t="s">
        <v>1070</v>
      </c>
      <c r="K190" s="46" t="s">
        <v>81</v>
      </c>
      <c r="L190" s="47"/>
      <c r="M190" s="48" t="s">
        <v>1070</v>
      </c>
      <c r="N190" s="97"/>
      <c r="O190" s="49"/>
      <c r="P190" s="50"/>
      <c r="Q190" s="50">
        <v>7.0000000000000007E-2</v>
      </c>
      <c r="R190" s="50"/>
      <c r="S190" s="50"/>
      <c r="T190" s="46" t="s">
        <v>1071</v>
      </c>
      <c r="U190" s="46"/>
      <c r="V190" s="51"/>
      <c r="W190" s="62"/>
      <c r="X190" s="62"/>
      <c r="Y190" s="23" t="str">
        <f>IF(M190&lt;&gt;"",$H190*M190,"")</f>
        <v/>
      </c>
      <c r="Z190" s="23" t="str">
        <f>IF(N190&lt;&gt;"",$H190*N190,"")</f>
        <v/>
      </c>
      <c r="AA190" s="19">
        <f>IF(OR(M190&lt;&gt;"",N190&lt;&gt;""),1,0)</f>
        <v>0</v>
      </c>
      <c r="AB190" s="19">
        <f>IF(M190&lt;&gt;0,1,0)</f>
        <v>1</v>
      </c>
      <c r="AC190" s="19">
        <f>IF(N190&lt;&gt;0,1,0)</f>
        <v>0</v>
      </c>
      <c r="AD190" s="23" t="str">
        <f>IF(W190&lt;&gt;"",$H190*W190,"")</f>
        <v/>
      </c>
      <c r="AE190" s="23" t="str">
        <f>IF(X190&lt;&gt;"",$H190*X190,"")</f>
        <v/>
      </c>
    </row>
    <row r="191" spans="2:31" x14ac:dyDescent="0.25">
      <c r="B191" s="18">
        <f>IF(G191="","",B190+1)</f>
        <v>169</v>
      </c>
      <c r="C191" s="25">
        <v>5500000000528</v>
      </c>
      <c r="D191" s="19"/>
      <c r="E191" s="19"/>
      <c r="F191" s="20"/>
      <c r="G191" s="20" t="s">
        <v>299</v>
      </c>
      <c r="H191" s="21">
        <v>1</v>
      </c>
      <c r="I191" s="21" t="s">
        <v>994</v>
      </c>
      <c r="J191" s="46" t="s">
        <v>1070</v>
      </c>
      <c r="K191" s="46" t="s">
        <v>81</v>
      </c>
      <c r="L191" s="47"/>
      <c r="M191" s="48" t="s">
        <v>1070</v>
      </c>
      <c r="N191" s="97"/>
      <c r="O191" s="49"/>
      <c r="P191" s="50"/>
      <c r="Q191" s="50">
        <v>7.0000000000000007E-2</v>
      </c>
      <c r="R191" s="50"/>
      <c r="S191" s="50"/>
      <c r="T191" s="46" t="s">
        <v>1071</v>
      </c>
      <c r="U191" s="46"/>
      <c r="V191" s="51"/>
      <c r="W191" s="62"/>
      <c r="X191" s="62"/>
      <c r="Y191" s="23" t="str">
        <f>IF(M191&lt;&gt;"",$H191*M191,"")</f>
        <v/>
      </c>
      <c r="Z191" s="23" t="str">
        <f>IF(N191&lt;&gt;"",$H191*N191,"")</f>
        <v/>
      </c>
      <c r="AA191" s="19">
        <f>IF(OR(M191&lt;&gt;"",N191&lt;&gt;""),1,0)</f>
        <v>0</v>
      </c>
      <c r="AB191" s="19">
        <f>IF(M191&lt;&gt;0,1,0)</f>
        <v>1</v>
      </c>
      <c r="AC191" s="19">
        <f>IF(N191&lt;&gt;0,1,0)</f>
        <v>0</v>
      </c>
      <c r="AD191" s="23" t="str">
        <f>IF(W191&lt;&gt;"",$H191*W191,"")</f>
        <v/>
      </c>
      <c r="AE191" s="23" t="str">
        <f>IF(X191&lt;&gt;"",$H191*X191,"")</f>
        <v/>
      </c>
    </row>
    <row r="192" spans="2:31" x14ac:dyDescent="0.25">
      <c r="B192" s="18">
        <f>IF(G192="","",B191+1)</f>
        <v>170</v>
      </c>
      <c r="C192" s="25">
        <v>5500000000001</v>
      </c>
      <c r="D192" s="19"/>
      <c r="E192" s="19"/>
      <c r="F192" s="2"/>
      <c r="G192" s="20" t="s">
        <v>300</v>
      </c>
      <c r="H192" s="21">
        <v>36</v>
      </c>
      <c r="I192" s="21" t="s">
        <v>994</v>
      </c>
      <c r="J192" s="46" t="s">
        <v>1070</v>
      </c>
      <c r="K192" s="46" t="s">
        <v>81</v>
      </c>
      <c r="L192" s="47"/>
      <c r="M192" s="48" t="s">
        <v>1070</v>
      </c>
      <c r="N192" s="97"/>
      <c r="O192" s="49"/>
      <c r="P192" s="50"/>
      <c r="Q192" s="50">
        <v>7.0000000000000007E-2</v>
      </c>
      <c r="R192" s="50"/>
      <c r="S192" s="50"/>
      <c r="T192" s="46" t="s">
        <v>1071</v>
      </c>
      <c r="U192" s="46"/>
      <c r="V192" s="51"/>
      <c r="W192" s="62"/>
      <c r="X192" s="62"/>
      <c r="Y192" s="23" t="str">
        <f>IF(M192&lt;&gt;"",$H192*M192,"")</f>
        <v/>
      </c>
      <c r="Z192" s="23" t="str">
        <f>IF(N192&lt;&gt;"",$H192*N192,"")</f>
        <v/>
      </c>
      <c r="AA192" s="19">
        <f>IF(OR(M192&lt;&gt;"",N192&lt;&gt;""),1,0)</f>
        <v>0</v>
      </c>
      <c r="AB192" s="19">
        <f>IF(M192&lt;&gt;0,1,0)</f>
        <v>1</v>
      </c>
      <c r="AC192" s="19">
        <f>IF(N192&lt;&gt;0,1,0)</f>
        <v>0</v>
      </c>
      <c r="AD192" s="23" t="str">
        <f>IF(W192&lt;&gt;"",$H192*W192,"")</f>
        <v/>
      </c>
      <c r="AE192" s="23" t="str">
        <f>IF(X192&lt;&gt;"",$H192*X192,"")</f>
        <v/>
      </c>
    </row>
    <row r="193" spans="2:31" x14ac:dyDescent="0.25">
      <c r="B193" s="18">
        <f>IF(G193="","",B192+1)</f>
        <v>171</v>
      </c>
      <c r="C193" s="25">
        <v>5500000000709</v>
      </c>
      <c r="D193" s="19"/>
      <c r="E193" s="19"/>
      <c r="F193" s="20"/>
      <c r="G193" s="20" t="s">
        <v>301</v>
      </c>
      <c r="H193" s="21">
        <v>1</v>
      </c>
      <c r="I193" s="21" t="s">
        <v>994</v>
      </c>
      <c r="J193" s="46" t="s">
        <v>1070</v>
      </c>
      <c r="K193" s="46" t="s">
        <v>81</v>
      </c>
      <c r="L193" s="47"/>
      <c r="M193" s="48" t="s">
        <v>1070</v>
      </c>
      <c r="N193" s="97"/>
      <c r="O193" s="49"/>
      <c r="P193" s="50"/>
      <c r="Q193" s="50">
        <v>7.0000000000000007E-2</v>
      </c>
      <c r="R193" s="50"/>
      <c r="S193" s="50"/>
      <c r="T193" s="46" t="s">
        <v>1071</v>
      </c>
      <c r="U193" s="46"/>
      <c r="V193" s="51"/>
      <c r="W193" s="62"/>
      <c r="X193" s="62"/>
      <c r="Y193" s="23" t="str">
        <f>IF(M193&lt;&gt;"",$H193*M193,"")</f>
        <v/>
      </c>
      <c r="Z193" s="23" t="str">
        <f>IF(N193&lt;&gt;"",$H193*N193,"")</f>
        <v/>
      </c>
      <c r="AA193" s="19">
        <f>IF(OR(M193&lt;&gt;"",N193&lt;&gt;""),1,0)</f>
        <v>0</v>
      </c>
      <c r="AB193" s="19">
        <f>IF(M193&lt;&gt;0,1,0)</f>
        <v>1</v>
      </c>
      <c r="AC193" s="19">
        <f>IF(N193&lt;&gt;0,1,0)</f>
        <v>0</v>
      </c>
      <c r="AD193" s="23" t="str">
        <f>IF(W193&lt;&gt;"",$H193*W193,"")</f>
        <v/>
      </c>
      <c r="AE193" s="23" t="str">
        <f>IF(X193&lt;&gt;"",$H193*X193,"")</f>
        <v/>
      </c>
    </row>
    <row r="194" spans="2:31" x14ac:dyDescent="0.25">
      <c r="B194" s="18">
        <f>IF(G194="","",B193+1)</f>
        <v>172</v>
      </c>
      <c r="C194" s="25">
        <v>5500000000708</v>
      </c>
      <c r="D194" s="19"/>
      <c r="E194" s="19"/>
      <c r="F194" s="2"/>
      <c r="G194" s="20" t="s">
        <v>302</v>
      </c>
      <c r="H194" s="21">
        <v>1</v>
      </c>
      <c r="I194" s="21" t="s">
        <v>994</v>
      </c>
      <c r="J194" s="46" t="s">
        <v>1070</v>
      </c>
      <c r="K194" s="46" t="s">
        <v>81</v>
      </c>
      <c r="L194" s="47"/>
      <c r="M194" s="48" t="s">
        <v>1070</v>
      </c>
      <c r="N194" s="97"/>
      <c r="O194" s="49"/>
      <c r="P194" s="50"/>
      <c r="Q194" s="50">
        <v>7.0000000000000007E-2</v>
      </c>
      <c r="R194" s="50"/>
      <c r="S194" s="50"/>
      <c r="T194" s="46" t="s">
        <v>1071</v>
      </c>
      <c r="U194" s="46"/>
      <c r="V194" s="51"/>
      <c r="W194" s="62"/>
      <c r="X194" s="62"/>
      <c r="Y194" s="23" t="str">
        <f>IF(M194&lt;&gt;"",$H194*M194,"")</f>
        <v/>
      </c>
      <c r="Z194" s="23" t="str">
        <f>IF(N194&lt;&gt;"",$H194*N194,"")</f>
        <v/>
      </c>
      <c r="AA194" s="19">
        <f>IF(OR(M194&lt;&gt;"",N194&lt;&gt;""),1,0)</f>
        <v>0</v>
      </c>
      <c r="AB194" s="19">
        <f>IF(M194&lt;&gt;0,1,0)</f>
        <v>1</v>
      </c>
      <c r="AC194" s="19">
        <f>IF(N194&lt;&gt;0,1,0)</f>
        <v>0</v>
      </c>
      <c r="AD194" s="23" t="str">
        <f>IF(W194&lt;&gt;"",$H194*W194,"")</f>
        <v/>
      </c>
      <c r="AE194" s="23" t="str">
        <f>IF(X194&lt;&gt;"",$H194*X194,"")</f>
        <v/>
      </c>
    </row>
    <row r="195" spans="2:31" x14ac:dyDescent="0.25">
      <c r="B195" s="18">
        <f>IF(G195="","",B194+1)</f>
        <v>173</v>
      </c>
      <c r="C195" s="25">
        <v>5500000000931</v>
      </c>
      <c r="D195" s="19"/>
      <c r="E195" s="19"/>
      <c r="F195" s="20"/>
      <c r="G195" s="20" t="s">
        <v>303</v>
      </c>
      <c r="H195" s="21">
        <v>1</v>
      </c>
      <c r="I195" s="21" t="s">
        <v>994</v>
      </c>
      <c r="J195" s="46" t="s">
        <v>1070</v>
      </c>
      <c r="K195" s="46" t="s">
        <v>81</v>
      </c>
      <c r="L195" s="47"/>
      <c r="M195" s="48" t="s">
        <v>1070</v>
      </c>
      <c r="N195" s="97"/>
      <c r="O195" s="49"/>
      <c r="P195" s="50"/>
      <c r="Q195" s="50">
        <v>7.0000000000000007E-2</v>
      </c>
      <c r="R195" s="50"/>
      <c r="S195" s="50"/>
      <c r="T195" s="46" t="s">
        <v>1071</v>
      </c>
      <c r="U195" s="46"/>
      <c r="V195" s="51"/>
      <c r="W195" s="62"/>
      <c r="X195" s="62"/>
      <c r="Y195" s="23" t="str">
        <f>IF(M195&lt;&gt;"",$H195*M195,"")</f>
        <v/>
      </c>
      <c r="Z195" s="23" t="str">
        <f>IF(N195&lt;&gt;"",$H195*N195,"")</f>
        <v/>
      </c>
      <c r="AA195" s="19">
        <f>IF(OR(M195&lt;&gt;"",N195&lt;&gt;""),1,0)</f>
        <v>0</v>
      </c>
      <c r="AB195" s="19">
        <f>IF(M195&lt;&gt;0,1,0)</f>
        <v>1</v>
      </c>
      <c r="AC195" s="19">
        <f>IF(N195&lt;&gt;0,1,0)</f>
        <v>0</v>
      </c>
      <c r="AD195" s="23" t="str">
        <f>IF(W195&lt;&gt;"",$H195*W195,"")</f>
        <v/>
      </c>
      <c r="AE195" s="23" t="str">
        <f>IF(X195&lt;&gt;"",$H195*X195,"")</f>
        <v/>
      </c>
    </row>
    <row r="196" spans="2:31" x14ac:dyDescent="0.25">
      <c r="B196" s="18">
        <f>IF(G196="","",B195+1)</f>
        <v>174</v>
      </c>
      <c r="C196" s="25">
        <v>5500000000000</v>
      </c>
      <c r="D196" s="19"/>
      <c r="E196" s="19"/>
      <c r="F196" s="2"/>
      <c r="G196" s="20" t="s">
        <v>304</v>
      </c>
      <c r="H196" s="21">
        <v>33</v>
      </c>
      <c r="I196" s="21" t="s">
        <v>994</v>
      </c>
      <c r="J196" s="46" t="s">
        <v>1070</v>
      </c>
      <c r="K196" s="46" t="s">
        <v>81</v>
      </c>
      <c r="L196" s="47"/>
      <c r="M196" s="48" t="s">
        <v>1070</v>
      </c>
      <c r="N196" s="97"/>
      <c r="O196" s="49"/>
      <c r="P196" s="50"/>
      <c r="Q196" s="50">
        <v>7.0000000000000007E-2</v>
      </c>
      <c r="R196" s="50"/>
      <c r="S196" s="50"/>
      <c r="T196" s="46" t="s">
        <v>1071</v>
      </c>
      <c r="U196" s="46"/>
      <c r="V196" s="51"/>
      <c r="W196" s="62"/>
      <c r="X196" s="62"/>
      <c r="Y196" s="23" t="str">
        <f>IF(M196&lt;&gt;"",$H196*M196,"")</f>
        <v/>
      </c>
      <c r="Z196" s="23" t="str">
        <f>IF(N196&lt;&gt;"",$H196*N196,"")</f>
        <v/>
      </c>
      <c r="AA196" s="19">
        <f>IF(OR(M196&lt;&gt;"",N196&lt;&gt;""),1,0)</f>
        <v>0</v>
      </c>
      <c r="AB196" s="19">
        <f>IF(M196&lt;&gt;0,1,0)</f>
        <v>1</v>
      </c>
      <c r="AC196" s="19">
        <f>IF(N196&lt;&gt;0,1,0)</f>
        <v>0</v>
      </c>
      <c r="AD196" s="23" t="str">
        <f>IF(W196&lt;&gt;"",$H196*W196,"")</f>
        <v/>
      </c>
      <c r="AE196" s="23" t="str">
        <f>IF(X196&lt;&gt;"",$H196*X196,"")</f>
        <v/>
      </c>
    </row>
    <row r="197" spans="2:31" x14ac:dyDescent="0.25">
      <c r="B197" s="18">
        <f>IF(G197="","",B196+1)</f>
        <v>175</v>
      </c>
      <c r="C197" s="25">
        <v>5500000001477</v>
      </c>
      <c r="D197" s="19"/>
      <c r="E197" s="19"/>
      <c r="F197" s="20"/>
      <c r="G197" s="20" t="s">
        <v>305</v>
      </c>
      <c r="H197" s="21">
        <v>1</v>
      </c>
      <c r="I197" s="21" t="s">
        <v>994</v>
      </c>
      <c r="J197" s="46" t="s">
        <v>1070</v>
      </c>
      <c r="K197" s="46" t="s">
        <v>81</v>
      </c>
      <c r="L197" s="47"/>
      <c r="M197" s="48" t="s">
        <v>1070</v>
      </c>
      <c r="N197" s="97"/>
      <c r="O197" s="49"/>
      <c r="P197" s="50"/>
      <c r="Q197" s="50">
        <v>7.0000000000000007E-2</v>
      </c>
      <c r="R197" s="50"/>
      <c r="S197" s="50"/>
      <c r="T197" s="46" t="s">
        <v>1071</v>
      </c>
      <c r="U197" s="46"/>
      <c r="V197" s="51"/>
      <c r="W197" s="62"/>
      <c r="X197" s="62"/>
      <c r="Y197" s="23" t="str">
        <f>IF(M197&lt;&gt;"",$H197*M197,"")</f>
        <v/>
      </c>
      <c r="Z197" s="23" t="str">
        <f>IF(N197&lt;&gt;"",$H197*N197,"")</f>
        <v/>
      </c>
      <c r="AA197" s="19">
        <f>IF(OR(M197&lt;&gt;"",N197&lt;&gt;""),1,0)</f>
        <v>0</v>
      </c>
      <c r="AB197" s="19">
        <f>IF(M197&lt;&gt;0,1,0)</f>
        <v>1</v>
      </c>
      <c r="AC197" s="19">
        <f>IF(N197&lt;&gt;0,1,0)</f>
        <v>0</v>
      </c>
      <c r="AD197" s="23" t="str">
        <f>IF(W197&lt;&gt;"",$H197*W197,"")</f>
        <v/>
      </c>
      <c r="AE197" s="23" t="str">
        <f>IF(X197&lt;&gt;"",$H197*X197,"")</f>
        <v/>
      </c>
    </row>
    <row r="198" spans="2:31" x14ac:dyDescent="0.25">
      <c r="B198" s="18">
        <f>IF(G198="","",B197+1)</f>
        <v>176</v>
      </c>
      <c r="C198" s="25">
        <v>5500000001478</v>
      </c>
      <c r="D198" s="19"/>
      <c r="E198" s="19"/>
      <c r="F198" s="2"/>
      <c r="G198" s="20" t="s">
        <v>306</v>
      </c>
      <c r="H198" s="21">
        <v>1</v>
      </c>
      <c r="I198" s="21" t="s">
        <v>994</v>
      </c>
      <c r="J198" s="46">
        <v>83111000</v>
      </c>
      <c r="K198" s="46" t="s">
        <v>104</v>
      </c>
      <c r="L198" s="47"/>
      <c r="M198" s="48">
        <v>704.18181818181824</v>
      </c>
      <c r="N198" s="97"/>
      <c r="O198" s="49"/>
      <c r="P198" s="50"/>
      <c r="Q198" s="50">
        <v>7.0000000000000007E-2</v>
      </c>
      <c r="R198" s="50"/>
      <c r="S198" s="50"/>
      <c r="T198" s="46" t="s">
        <v>1071</v>
      </c>
      <c r="U198" s="46"/>
      <c r="V198" s="51"/>
      <c r="W198" s="62"/>
      <c r="X198" s="62"/>
      <c r="Y198" s="23">
        <f>IF(M198&lt;&gt;"",$H198*M198,"")</f>
        <v>704.18181818181824</v>
      </c>
      <c r="Z198" s="23" t="str">
        <f>IF(N198&lt;&gt;"",$H198*N198,"")</f>
        <v/>
      </c>
      <c r="AA198" s="19">
        <f>IF(OR(M198&lt;&gt;"",N198&lt;&gt;""),1,0)</f>
        <v>1</v>
      </c>
      <c r="AB198" s="19">
        <f>IF(M198&lt;&gt;0,1,0)</f>
        <v>1</v>
      </c>
      <c r="AC198" s="19">
        <f>IF(N198&lt;&gt;0,1,0)</f>
        <v>0</v>
      </c>
      <c r="AD198" s="23" t="str">
        <f>IF(W198&lt;&gt;"",$H198*W198,"")</f>
        <v/>
      </c>
      <c r="AE198" s="23" t="str">
        <f>IF(X198&lt;&gt;"",$H198*X198,"")</f>
        <v/>
      </c>
    </row>
    <row r="199" spans="2:31" x14ac:dyDescent="0.25">
      <c r="B199" s="18">
        <f>IF(G199="","",B198+1)</f>
        <v>177</v>
      </c>
      <c r="C199" s="25">
        <v>5500000000936</v>
      </c>
      <c r="D199" s="19"/>
      <c r="E199" s="19"/>
      <c r="F199" s="20"/>
      <c r="G199" s="20" t="s">
        <v>307</v>
      </c>
      <c r="H199" s="21">
        <v>1</v>
      </c>
      <c r="I199" s="21" t="s">
        <v>994</v>
      </c>
      <c r="J199" s="46" t="s">
        <v>1070</v>
      </c>
      <c r="K199" s="46" t="s">
        <v>81</v>
      </c>
      <c r="L199" s="47"/>
      <c r="M199" s="48" t="s">
        <v>1070</v>
      </c>
      <c r="N199" s="97"/>
      <c r="O199" s="49"/>
      <c r="P199" s="50"/>
      <c r="Q199" s="50">
        <v>7.0000000000000007E-2</v>
      </c>
      <c r="R199" s="50"/>
      <c r="S199" s="50"/>
      <c r="T199" s="46" t="s">
        <v>1071</v>
      </c>
      <c r="U199" s="46"/>
      <c r="V199" s="51"/>
      <c r="W199" s="62"/>
      <c r="X199" s="62"/>
      <c r="Y199" s="23" t="str">
        <f>IF(M199&lt;&gt;"",$H199*M199,"")</f>
        <v/>
      </c>
      <c r="Z199" s="23" t="str">
        <f>IF(N199&lt;&gt;"",$H199*N199,"")</f>
        <v/>
      </c>
      <c r="AA199" s="19">
        <f>IF(OR(M199&lt;&gt;"",N199&lt;&gt;""),1,0)</f>
        <v>0</v>
      </c>
      <c r="AB199" s="19">
        <f>IF(M199&lt;&gt;0,1,0)</f>
        <v>1</v>
      </c>
      <c r="AC199" s="19">
        <f>IF(N199&lt;&gt;0,1,0)</f>
        <v>0</v>
      </c>
      <c r="AD199" s="23" t="str">
        <f>IF(W199&lt;&gt;"",$H199*W199,"")</f>
        <v/>
      </c>
      <c r="AE199" s="23" t="str">
        <f>IF(X199&lt;&gt;"",$H199*X199,"")</f>
        <v/>
      </c>
    </row>
    <row r="200" spans="2:31" x14ac:dyDescent="0.25">
      <c r="B200" s="18">
        <f>IF(G200="","",B199+1)</f>
        <v>178</v>
      </c>
      <c r="C200" s="25">
        <v>5500000000707</v>
      </c>
      <c r="D200" s="19"/>
      <c r="E200" s="19"/>
      <c r="F200" s="2"/>
      <c r="G200" s="20" t="s">
        <v>308</v>
      </c>
      <c r="H200" s="21">
        <v>1</v>
      </c>
      <c r="I200" s="21" t="s">
        <v>994</v>
      </c>
      <c r="J200" s="46" t="s">
        <v>1070</v>
      </c>
      <c r="K200" s="46" t="s">
        <v>81</v>
      </c>
      <c r="L200" s="47"/>
      <c r="M200" s="48" t="s">
        <v>1070</v>
      </c>
      <c r="N200" s="97"/>
      <c r="O200" s="49"/>
      <c r="P200" s="50"/>
      <c r="Q200" s="50">
        <v>7.0000000000000007E-2</v>
      </c>
      <c r="R200" s="50"/>
      <c r="S200" s="50"/>
      <c r="T200" s="46" t="s">
        <v>1071</v>
      </c>
      <c r="U200" s="46"/>
      <c r="V200" s="51"/>
      <c r="W200" s="62"/>
      <c r="X200" s="62"/>
      <c r="Y200" s="23" t="str">
        <f>IF(M200&lt;&gt;"",$H200*M200,"")</f>
        <v/>
      </c>
      <c r="Z200" s="23" t="str">
        <f>IF(N200&lt;&gt;"",$H200*N200,"")</f>
        <v/>
      </c>
      <c r="AA200" s="19">
        <f>IF(OR(M200&lt;&gt;"",N200&lt;&gt;""),1,0)</f>
        <v>0</v>
      </c>
      <c r="AB200" s="19">
        <f>IF(M200&lt;&gt;0,1,0)</f>
        <v>1</v>
      </c>
      <c r="AC200" s="19">
        <f>IF(N200&lt;&gt;0,1,0)</f>
        <v>0</v>
      </c>
      <c r="AD200" s="23" t="str">
        <f>IF(W200&lt;&gt;"",$H200*W200,"")</f>
        <v/>
      </c>
      <c r="AE200" s="23" t="str">
        <f>IF(X200&lt;&gt;"",$H200*X200,"")</f>
        <v/>
      </c>
    </row>
    <row r="201" spans="2:31" x14ac:dyDescent="0.25">
      <c r="B201" s="18">
        <f>IF(G201="","",B200+1)</f>
        <v>179</v>
      </c>
      <c r="C201" s="25">
        <v>5500000000937</v>
      </c>
      <c r="D201" s="19"/>
      <c r="E201" s="19"/>
      <c r="F201" s="20"/>
      <c r="G201" s="20" t="s">
        <v>309</v>
      </c>
      <c r="H201" s="21">
        <v>1</v>
      </c>
      <c r="I201" s="21" t="s">
        <v>994</v>
      </c>
      <c r="J201" s="46" t="s">
        <v>1070</v>
      </c>
      <c r="K201" s="46" t="s">
        <v>81</v>
      </c>
      <c r="L201" s="47"/>
      <c r="M201" s="48" t="s">
        <v>1070</v>
      </c>
      <c r="N201" s="97"/>
      <c r="O201" s="49"/>
      <c r="P201" s="50"/>
      <c r="Q201" s="50">
        <v>7.0000000000000007E-2</v>
      </c>
      <c r="R201" s="50"/>
      <c r="S201" s="50"/>
      <c r="T201" s="46" t="s">
        <v>1071</v>
      </c>
      <c r="U201" s="46"/>
      <c r="V201" s="51"/>
      <c r="W201" s="62"/>
      <c r="X201" s="62"/>
      <c r="Y201" s="23" t="str">
        <f>IF(M201&lt;&gt;"",$H201*M201,"")</f>
        <v/>
      </c>
      <c r="Z201" s="23" t="str">
        <f>IF(N201&lt;&gt;"",$H201*N201,"")</f>
        <v/>
      </c>
      <c r="AA201" s="19">
        <f>IF(OR(M201&lt;&gt;"",N201&lt;&gt;""),1,0)</f>
        <v>0</v>
      </c>
      <c r="AB201" s="19">
        <f>IF(M201&lt;&gt;0,1,0)</f>
        <v>1</v>
      </c>
      <c r="AC201" s="19">
        <f>IF(N201&lt;&gt;0,1,0)</f>
        <v>0</v>
      </c>
      <c r="AD201" s="23" t="str">
        <f>IF(W201&lt;&gt;"",$H201*W201,"")</f>
        <v/>
      </c>
      <c r="AE201" s="23" t="str">
        <f>IF(X201&lt;&gt;"",$H201*X201,"")</f>
        <v/>
      </c>
    </row>
    <row r="202" spans="2:31" x14ac:dyDescent="0.25">
      <c r="B202" s="18">
        <f>IF(G202="","",B201+1)</f>
        <v>180</v>
      </c>
      <c r="C202" s="25">
        <v>5500000000938</v>
      </c>
      <c r="D202" s="19"/>
      <c r="E202" s="19"/>
      <c r="F202" s="2"/>
      <c r="G202" s="20" t="s">
        <v>310</v>
      </c>
      <c r="H202" s="21">
        <v>1</v>
      </c>
      <c r="I202" s="21" t="s">
        <v>994</v>
      </c>
      <c r="J202" s="46" t="s">
        <v>1070</v>
      </c>
      <c r="K202" s="46" t="s">
        <v>81</v>
      </c>
      <c r="L202" s="47"/>
      <c r="M202" s="48" t="s">
        <v>1070</v>
      </c>
      <c r="N202" s="97"/>
      <c r="O202" s="49"/>
      <c r="P202" s="50"/>
      <c r="Q202" s="50">
        <v>7.0000000000000007E-2</v>
      </c>
      <c r="R202" s="50"/>
      <c r="S202" s="50"/>
      <c r="T202" s="46" t="s">
        <v>1071</v>
      </c>
      <c r="U202" s="46"/>
      <c r="V202" s="51"/>
      <c r="W202" s="62"/>
      <c r="X202" s="62"/>
      <c r="Y202" s="23" t="str">
        <f>IF(M202&lt;&gt;"",$H202*M202,"")</f>
        <v/>
      </c>
      <c r="Z202" s="23" t="str">
        <f>IF(N202&lt;&gt;"",$H202*N202,"")</f>
        <v/>
      </c>
      <c r="AA202" s="19">
        <f>IF(OR(M202&lt;&gt;"",N202&lt;&gt;""),1,0)</f>
        <v>0</v>
      </c>
      <c r="AB202" s="19">
        <f>IF(M202&lt;&gt;0,1,0)</f>
        <v>1</v>
      </c>
      <c r="AC202" s="19">
        <f>IF(N202&lt;&gt;0,1,0)</f>
        <v>0</v>
      </c>
      <c r="AD202" s="23" t="str">
        <f>IF(W202&lt;&gt;"",$H202*W202,"")</f>
        <v/>
      </c>
      <c r="AE202" s="23" t="str">
        <f>IF(X202&lt;&gt;"",$H202*X202,"")</f>
        <v/>
      </c>
    </row>
    <row r="203" spans="2:31" x14ac:dyDescent="0.25">
      <c r="B203" s="18">
        <f>IF(G203="","",B202+1)</f>
        <v>181</v>
      </c>
      <c r="C203" s="25">
        <v>5500000001588</v>
      </c>
      <c r="D203" s="19"/>
      <c r="E203" s="19"/>
      <c r="F203" s="20"/>
      <c r="G203" s="20" t="s">
        <v>311</v>
      </c>
      <c r="H203" s="21">
        <v>1</v>
      </c>
      <c r="I203" s="21" t="s">
        <v>994</v>
      </c>
      <c r="J203" s="46" t="s">
        <v>1070</v>
      </c>
      <c r="K203" s="46" t="s">
        <v>81</v>
      </c>
      <c r="L203" s="47"/>
      <c r="M203" s="48" t="s">
        <v>1070</v>
      </c>
      <c r="N203" s="97"/>
      <c r="O203" s="49"/>
      <c r="P203" s="50"/>
      <c r="Q203" s="50">
        <v>7.0000000000000007E-2</v>
      </c>
      <c r="R203" s="50"/>
      <c r="S203" s="50"/>
      <c r="T203" s="46" t="s">
        <v>1071</v>
      </c>
      <c r="U203" s="46"/>
      <c r="V203" s="51"/>
      <c r="W203" s="62"/>
      <c r="X203" s="62"/>
      <c r="Y203" s="23" t="str">
        <f>IF(M203&lt;&gt;"",$H203*M203,"")</f>
        <v/>
      </c>
      <c r="Z203" s="23" t="str">
        <f>IF(N203&lt;&gt;"",$H203*N203,"")</f>
        <v/>
      </c>
      <c r="AA203" s="19">
        <f>IF(OR(M203&lt;&gt;"",N203&lt;&gt;""),1,0)</f>
        <v>0</v>
      </c>
      <c r="AB203" s="19">
        <f>IF(M203&lt;&gt;0,1,0)</f>
        <v>1</v>
      </c>
      <c r="AC203" s="19">
        <f>IF(N203&lt;&gt;0,1,0)</f>
        <v>0</v>
      </c>
      <c r="AD203" s="23" t="str">
        <f>IF(W203&lt;&gt;"",$H203*W203,"")</f>
        <v/>
      </c>
      <c r="AE203" s="23" t="str">
        <f>IF(X203&lt;&gt;"",$H203*X203,"")</f>
        <v/>
      </c>
    </row>
    <row r="204" spans="2:31" x14ac:dyDescent="0.25">
      <c r="B204" s="18">
        <f>IF(G204="","",B203+1)</f>
        <v>182</v>
      </c>
      <c r="C204" s="25">
        <v>5500000000943</v>
      </c>
      <c r="D204" s="19"/>
      <c r="E204" s="19"/>
      <c r="F204" s="2"/>
      <c r="G204" s="20" t="s">
        <v>312</v>
      </c>
      <c r="H204" s="21">
        <v>1</v>
      </c>
      <c r="I204" s="21" t="s">
        <v>994</v>
      </c>
      <c r="J204" s="46" t="s">
        <v>1070</v>
      </c>
      <c r="K204" s="46" t="s">
        <v>81</v>
      </c>
      <c r="L204" s="47"/>
      <c r="M204" s="48" t="s">
        <v>1070</v>
      </c>
      <c r="N204" s="97"/>
      <c r="O204" s="49"/>
      <c r="P204" s="50"/>
      <c r="Q204" s="50">
        <v>7.0000000000000007E-2</v>
      </c>
      <c r="R204" s="50"/>
      <c r="S204" s="50"/>
      <c r="T204" s="46" t="s">
        <v>1071</v>
      </c>
      <c r="U204" s="46"/>
      <c r="V204" s="51"/>
      <c r="W204" s="62"/>
      <c r="X204" s="62"/>
      <c r="Y204" s="23" t="str">
        <f>IF(M204&lt;&gt;"",$H204*M204,"")</f>
        <v/>
      </c>
      <c r="Z204" s="23" t="str">
        <f>IF(N204&lt;&gt;"",$H204*N204,"")</f>
        <v/>
      </c>
      <c r="AA204" s="19">
        <f>IF(OR(M204&lt;&gt;"",N204&lt;&gt;""),1,0)</f>
        <v>0</v>
      </c>
      <c r="AB204" s="19">
        <f>IF(M204&lt;&gt;0,1,0)</f>
        <v>1</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313</v>
      </c>
      <c r="H205" s="21">
        <v>1</v>
      </c>
      <c r="I205" s="21" t="s">
        <v>994</v>
      </c>
      <c r="J205" s="46" t="s">
        <v>1070</v>
      </c>
      <c r="K205" s="46" t="s">
        <v>81</v>
      </c>
      <c r="L205" s="47"/>
      <c r="M205" s="48" t="s">
        <v>1070</v>
      </c>
      <c r="N205" s="97"/>
      <c r="O205" s="49"/>
      <c r="P205" s="50"/>
      <c r="Q205" s="50">
        <v>7.0000000000000007E-2</v>
      </c>
      <c r="R205" s="50"/>
      <c r="S205" s="50"/>
      <c r="T205" s="46" t="s">
        <v>1071</v>
      </c>
      <c r="U205" s="46"/>
      <c r="V205" s="51"/>
      <c r="W205" s="62"/>
      <c r="X205" s="62"/>
      <c r="Y205" s="23" t="str">
        <f>IF(M205&lt;&gt;"",$H205*M205,"")</f>
        <v/>
      </c>
      <c r="Z205" s="23" t="str">
        <f>IF(N205&lt;&gt;"",$H205*N205,"")</f>
        <v/>
      </c>
      <c r="AA205" s="19">
        <f>IF(OR(M205&lt;&gt;"",N205&lt;&gt;""),1,0)</f>
        <v>0</v>
      </c>
      <c r="AB205" s="19">
        <f>IF(M205&lt;&gt;0,1,0)</f>
        <v>1</v>
      </c>
      <c r="AC205" s="19">
        <f>IF(N205&lt;&gt;0,1,0)</f>
        <v>0</v>
      </c>
      <c r="AD205" s="23" t="str">
        <f>IF(W205&lt;&gt;"",$H205*W205,"")</f>
        <v/>
      </c>
      <c r="AE205" s="23" t="str">
        <f>IF(X205&lt;&gt;"",$H205*X205,"")</f>
        <v/>
      </c>
    </row>
    <row r="206" spans="2:31" x14ac:dyDescent="0.25">
      <c r="B206" s="18">
        <f>IF(G206="","",B205+1)</f>
        <v>184</v>
      </c>
      <c r="C206" s="25">
        <v>5200000010959</v>
      </c>
      <c r="D206" s="19"/>
      <c r="E206" s="19"/>
      <c r="F206" s="2"/>
      <c r="G206" s="20" t="s">
        <v>314</v>
      </c>
      <c r="H206" s="21">
        <v>1</v>
      </c>
      <c r="I206" s="21" t="s">
        <v>994</v>
      </c>
      <c r="J206" s="46" t="s">
        <v>1070</v>
      </c>
      <c r="K206" s="46" t="s">
        <v>81</v>
      </c>
      <c r="L206" s="47"/>
      <c r="M206" s="48" t="s">
        <v>1070</v>
      </c>
      <c r="N206" s="97"/>
      <c r="O206" s="49"/>
      <c r="P206" s="50"/>
      <c r="Q206" s="50">
        <v>7.0000000000000007E-2</v>
      </c>
      <c r="R206" s="50"/>
      <c r="S206" s="50"/>
      <c r="T206" s="46" t="s">
        <v>1071</v>
      </c>
      <c r="U206" s="46"/>
      <c r="V206" s="51"/>
      <c r="W206" s="62"/>
      <c r="X206" s="62"/>
      <c r="Y206" s="23" t="str">
        <f>IF(M206&lt;&gt;"",$H206*M206,"")</f>
        <v/>
      </c>
      <c r="Z206" s="23" t="str">
        <f>IF(N206&lt;&gt;"",$H206*N206,"")</f>
        <v/>
      </c>
      <c r="AA206" s="19">
        <f>IF(OR(M206&lt;&gt;"",N206&lt;&gt;""),1,0)</f>
        <v>0</v>
      </c>
      <c r="AB206" s="19">
        <f>IF(M206&lt;&gt;0,1,0)</f>
        <v>1</v>
      </c>
      <c r="AC206" s="19">
        <f>IF(N206&lt;&gt;0,1,0)</f>
        <v>0</v>
      </c>
      <c r="AD206" s="23" t="str">
        <f>IF(W206&lt;&gt;"",$H206*W206,"")</f>
        <v/>
      </c>
      <c r="AE206" s="23" t="str">
        <f>IF(X206&lt;&gt;"",$H206*X206,"")</f>
        <v/>
      </c>
    </row>
    <row r="207" spans="2:31" x14ac:dyDescent="0.25">
      <c r="B207" s="18">
        <f>IF(G207="","",B206+1)</f>
        <v>185</v>
      </c>
      <c r="C207" s="25">
        <v>5500000000724</v>
      </c>
      <c r="D207" s="19"/>
      <c r="E207" s="19"/>
      <c r="F207" s="20"/>
      <c r="G207" s="20" t="s">
        <v>315</v>
      </c>
      <c r="H207" s="21">
        <v>1</v>
      </c>
      <c r="I207" s="21" t="s">
        <v>994</v>
      </c>
      <c r="J207" s="46" t="s">
        <v>1070</v>
      </c>
      <c r="K207" s="46" t="s">
        <v>81</v>
      </c>
      <c r="L207" s="47"/>
      <c r="M207" s="48" t="s">
        <v>1070</v>
      </c>
      <c r="N207" s="97"/>
      <c r="O207" s="49"/>
      <c r="P207" s="50"/>
      <c r="Q207" s="50">
        <v>7.0000000000000007E-2</v>
      </c>
      <c r="R207" s="50"/>
      <c r="S207" s="50"/>
      <c r="T207" s="46" t="s">
        <v>1071</v>
      </c>
      <c r="U207" s="46"/>
      <c r="V207" s="51"/>
      <c r="W207" s="62"/>
      <c r="X207" s="62"/>
      <c r="Y207" s="23" t="str">
        <f>IF(M207&lt;&gt;"",$H207*M207,"")</f>
        <v/>
      </c>
      <c r="Z207" s="23" t="str">
        <f>IF(N207&lt;&gt;"",$H207*N207,"")</f>
        <v/>
      </c>
      <c r="AA207" s="19">
        <f>IF(OR(M207&lt;&gt;"",N207&lt;&gt;""),1,0)</f>
        <v>0</v>
      </c>
      <c r="AB207" s="19">
        <f>IF(M207&lt;&gt;0,1,0)</f>
        <v>1</v>
      </c>
      <c r="AC207" s="19">
        <f>IF(N207&lt;&gt;0,1,0)</f>
        <v>0</v>
      </c>
      <c r="AD207" s="23" t="str">
        <f>IF(W207&lt;&gt;"",$H207*W207,"")</f>
        <v/>
      </c>
      <c r="AE207" s="23" t="str">
        <f>IF(X207&lt;&gt;"",$H207*X207,"")</f>
        <v/>
      </c>
    </row>
    <row r="208" spans="2:31" x14ac:dyDescent="0.25">
      <c r="B208" s="18">
        <f>IF(G208="","",B207+1)</f>
        <v>186</v>
      </c>
      <c r="C208" s="25">
        <v>5500000001639</v>
      </c>
      <c r="D208" s="19"/>
      <c r="E208" s="19"/>
      <c r="F208" s="2"/>
      <c r="G208" s="20" t="s">
        <v>316</v>
      </c>
      <c r="H208" s="21">
        <v>1</v>
      </c>
      <c r="I208" s="21" t="s">
        <v>994</v>
      </c>
      <c r="J208" s="46" t="s">
        <v>1070</v>
      </c>
      <c r="K208" s="46" t="s">
        <v>81</v>
      </c>
      <c r="L208" s="47"/>
      <c r="M208" s="48" t="s">
        <v>1070</v>
      </c>
      <c r="N208" s="97"/>
      <c r="O208" s="49"/>
      <c r="P208" s="50"/>
      <c r="Q208" s="50">
        <v>7.0000000000000007E-2</v>
      </c>
      <c r="R208" s="50"/>
      <c r="S208" s="50"/>
      <c r="T208" s="46" t="s">
        <v>1071</v>
      </c>
      <c r="U208" s="46"/>
      <c r="V208" s="51"/>
      <c r="W208" s="62"/>
      <c r="X208" s="62"/>
      <c r="Y208" s="23" t="str">
        <f>IF(M208&lt;&gt;"",$H208*M208,"")</f>
        <v/>
      </c>
      <c r="Z208" s="23" t="str">
        <f>IF(N208&lt;&gt;"",$H208*N208,"")</f>
        <v/>
      </c>
      <c r="AA208" s="19">
        <f>IF(OR(M208&lt;&gt;"",N208&lt;&gt;""),1,0)</f>
        <v>0</v>
      </c>
      <c r="AB208" s="19">
        <f>IF(M208&lt;&gt;0,1,0)</f>
        <v>1</v>
      </c>
      <c r="AC208" s="19">
        <f>IF(N208&lt;&gt;0,1,0)</f>
        <v>0</v>
      </c>
      <c r="AD208" s="23" t="str">
        <f>IF(W208&lt;&gt;"",$H208*W208,"")</f>
        <v/>
      </c>
      <c r="AE208" s="23" t="str">
        <f>IF(X208&lt;&gt;"",$H208*X208,"")</f>
        <v/>
      </c>
    </row>
    <row r="209" spans="2:31" x14ac:dyDescent="0.25">
      <c r="B209" s="18">
        <f>IF(G209="","",B208+1)</f>
        <v>187</v>
      </c>
      <c r="C209" s="25">
        <v>5200000015821</v>
      </c>
      <c r="D209" s="19"/>
      <c r="E209" s="19"/>
      <c r="F209" s="20"/>
      <c r="G209" s="20" t="s">
        <v>317</v>
      </c>
      <c r="H209" s="21">
        <v>1</v>
      </c>
      <c r="I209" s="21" t="s">
        <v>994</v>
      </c>
      <c r="J209" s="46" t="s">
        <v>1070</v>
      </c>
      <c r="K209" s="46" t="s">
        <v>81</v>
      </c>
      <c r="L209" s="47"/>
      <c r="M209" s="48" t="s">
        <v>1070</v>
      </c>
      <c r="N209" s="97"/>
      <c r="O209" s="49"/>
      <c r="P209" s="50"/>
      <c r="Q209" s="50">
        <v>7.0000000000000007E-2</v>
      </c>
      <c r="R209" s="50"/>
      <c r="S209" s="50"/>
      <c r="T209" s="46" t="s">
        <v>1071</v>
      </c>
      <c r="U209" s="46"/>
      <c r="V209" s="51"/>
      <c r="W209" s="62"/>
      <c r="X209" s="62"/>
      <c r="Y209" s="23" t="str">
        <f>IF(M209&lt;&gt;"",$H209*M209,"")</f>
        <v/>
      </c>
      <c r="Z209" s="23" t="str">
        <f>IF(N209&lt;&gt;"",$H209*N209,"")</f>
        <v/>
      </c>
      <c r="AA209" s="19">
        <f>IF(OR(M209&lt;&gt;"",N209&lt;&gt;""),1,0)</f>
        <v>0</v>
      </c>
      <c r="AB209" s="19">
        <f>IF(M209&lt;&gt;0,1,0)</f>
        <v>1</v>
      </c>
      <c r="AC209" s="19">
        <f>IF(N209&lt;&gt;0,1,0)</f>
        <v>0</v>
      </c>
      <c r="AD209" s="23" t="str">
        <f>IF(W209&lt;&gt;"",$H209*W209,"")</f>
        <v/>
      </c>
      <c r="AE209" s="23" t="str">
        <f>IF(X209&lt;&gt;"",$H209*X209,"")</f>
        <v/>
      </c>
    </row>
    <row r="210" spans="2:31" x14ac:dyDescent="0.25">
      <c r="B210" s="18">
        <f>IF(G210="","",B209+1)</f>
        <v>188</v>
      </c>
      <c r="C210" s="25">
        <v>5200000015823</v>
      </c>
      <c r="D210" s="19"/>
      <c r="E210" s="19"/>
      <c r="F210" s="2"/>
      <c r="G210" s="20" t="s">
        <v>318</v>
      </c>
      <c r="H210" s="21">
        <v>1</v>
      </c>
      <c r="I210" s="21" t="s">
        <v>994</v>
      </c>
      <c r="J210" s="46" t="s">
        <v>1070</v>
      </c>
      <c r="K210" s="46" t="s">
        <v>81</v>
      </c>
      <c r="L210" s="47"/>
      <c r="M210" s="48" t="s">
        <v>1070</v>
      </c>
      <c r="N210" s="97"/>
      <c r="O210" s="49"/>
      <c r="P210" s="50"/>
      <c r="Q210" s="50">
        <v>7.0000000000000007E-2</v>
      </c>
      <c r="R210" s="50"/>
      <c r="S210" s="50"/>
      <c r="T210" s="46" t="s">
        <v>1071</v>
      </c>
      <c r="U210" s="46"/>
      <c r="V210" s="51"/>
      <c r="W210" s="62"/>
      <c r="X210" s="62"/>
      <c r="Y210" s="23" t="str">
        <f>IF(M210&lt;&gt;"",$H210*M210,"")</f>
        <v/>
      </c>
      <c r="Z210" s="23" t="str">
        <f>IF(N210&lt;&gt;"",$H210*N210,"")</f>
        <v/>
      </c>
      <c r="AA210" s="19">
        <f>IF(OR(M210&lt;&gt;"",N210&lt;&gt;""),1,0)</f>
        <v>0</v>
      </c>
      <c r="AB210" s="19">
        <f>IF(M210&lt;&gt;0,1,0)</f>
        <v>1</v>
      </c>
      <c r="AC210" s="19">
        <f>IF(N210&lt;&gt;0,1,0)</f>
        <v>0</v>
      </c>
      <c r="AD210" s="23" t="str">
        <f>IF(W210&lt;&gt;"",$H210*W210,"")</f>
        <v/>
      </c>
      <c r="AE210" s="23" t="str">
        <f>IF(X210&lt;&gt;"",$H210*X210,"")</f>
        <v/>
      </c>
    </row>
    <row r="211" spans="2:31" x14ac:dyDescent="0.25">
      <c r="B211" s="18">
        <f>IF(G211="","",B210+1)</f>
        <v>189</v>
      </c>
      <c r="C211" s="25">
        <v>5500000001480</v>
      </c>
      <c r="D211" s="19"/>
      <c r="E211" s="19"/>
      <c r="F211" s="20"/>
      <c r="G211" s="20" t="s">
        <v>319</v>
      </c>
      <c r="H211" s="21">
        <v>1</v>
      </c>
      <c r="I211" s="21" t="s">
        <v>994</v>
      </c>
      <c r="J211" s="46" t="s">
        <v>1070</v>
      </c>
      <c r="K211" s="46" t="s">
        <v>81</v>
      </c>
      <c r="L211" s="47"/>
      <c r="M211" s="48" t="s">
        <v>1070</v>
      </c>
      <c r="N211" s="97"/>
      <c r="O211" s="49"/>
      <c r="P211" s="50"/>
      <c r="Q211" s="50">
        <v>7.0000000000000007E-2</v>
      </c>
      <c r="R211" s="50"/>
      <c r="S211" s="50"/>
      <c r="T211" s="46" t="s">
        <v>1071</v>
      </c>
      <c r="U211" s="46"/>
      <c r="V211" s="51"/>
      <c r="W211" s="62"/>
      <c r="X211" s="62"/>
      <c r="Y211" s="23" t="str">
        <f>IF(M211&lt;&gt;"",$H211*M211,"")</f>
        <v/>
      </c>
      <c r="Z211" s="23" t="str">
        <f>IF(N211&lt;&gt;"",$H211*N211,"")</f>
        <v/>
      </c>
      <c r="AA211" s="19">
        <f>IF(OR(M211&lt;&gt;"",N211&lt;&gt;""),1,0)</f>
        <v>0</v>
      </c>
      <c r="AB211" s="19">
        <f>IF(M211&lt;&gt;0,1,0)</f>
        <v>1</v>
      </c>
      <c r="AC211" s="19">
        <f>IF(N211&lt;&gt;0,1,0)</f>
        <v>0</v>
      </c>
      <c r="AD211" s="23" t="str">
        <f>IF(W211&lt;&gt;"",$H211*W211,"")</f>
        <v/>
      </c>
      <c r="AE211" s="23" t="str">
        <f>IF(X211&lt;&gt;"",$H211*X211,"")</f>
        <v/>
      </c>
    </row>
    <row r="212" spans="2:31" x14ac:dyDescent="0.25">
      <c r="B212" s="18">
        <f>IF(G212="","",B211+1)</f>
        <v>190</v>
      </c>
      <c r="C212" s="25">
        <v>5500000001481</v>
      </c>
      <c r="D212" s="19"/>
      <c r="E212" s="19"/>
      <c r="F212" s="2"/>
      <c r="G212" s="20" t="s">
        <v>320</v>
      </c>
      <c r="H212" s="21">
        <v>1</v>
      </c>
      <c r="I212" s="21" t="s">
        <v>994</v>
      </c>
      <c r="J212" s="46" t="s">
        <v>1070</v>
      </c>
      <c r="K212" s="46" t="s">
        <v>81</v>
      </c>
      <c r="L212" s="47"/>
      <c r="M212" s="48" t="s">
        <v>1070</v>
      </c>
      <c r="N212" s="97"/>
      <c r="O212" s="49"/>
      <c r="P212" s="50"/>
      <c r="Q212" s="50">
        <v>7.0000000000000007E-2</v>
      </c>
      <c r="R212" s="50"/>
      <c r="S212" s="50"/>
      <c r="T212" s="46" t="s">
        <v>1071</v>
      </c>
      <c r="U212" s="46"/>
      <c r="V212" s="51"/>
      <c r="W212" s="62"/>
      <c r="X212" s="62"/>
      <c r="Y212" s="23" t="str">
        <f>IF(M212&lt;&gt;"",$H212*M212,"")</f>
        <v/>
      </c>
      <c r="Z212" s="23" t="str">
        <f>IF(N212&lt;&gt;"",$H212*N212,"")</f>
        <v/>
      </c>
      <c r="AA212" s="19">
        <f>IF(OR(M212&lt;&gt;"",N212&lt;&gt;""),1,0)</f>
        <v>0</v>
      </c>
      <c r="AB212" s="19">
        <f>IF(M212&lt;&gt;0,1,0)</f>
        <v>1</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321</v>
      </c>
      <c r="H213" s="21">
        <v>33</v>
      </c>
      <c r="I213" s="21" t="s">
        <v>994</v>
      </c>
      <c r="J213" s="46" t="s">
        <v>1070</v>
      </c>
      <c r="K213" s="46" t="s">
        <v>81</v>
      </c>
      <c r="L213" s="47"/>
      <c r="M213" s="48" t="s">
        <v>1070</v>
      </c>
      <c r="N213" s="97"/>
      <c r="O213" s="49"/>
      <c r="P213" s="50"/>
      <c r="Q213" s="50">
        <v>7.0000000000000007E-2</v>
      </c>
      <c r="R213" s="50"/>
      <c r="S213" s="50"/>
      <c r="T213" s="46" t="s">
        <v>1071</v>
      </c>
      <c r="U213" s="46"/>
      <c r="V213" s="51"/>
      <c r="W213" s="62"/>
      <c r="X213" s="62"/>
      <c r="Y213" s="23" t="str">
        <f>IF(M213&lt;&gt;"",$H213*M213,"")</f>
        <v/>
      </c>
      <c r="Z213" s="23" t="str">
        <f>IF(N213&lt;&gt;"",$H213*N213,"")</f>
        <v/>
      </c>
      <c r="AA213" s="19">
        <f>IF(OR(M213&lt;&gt;"",N213&lt;&gt;""),1,0)</f>
        <v>0</v>
      </c>
      <c r="AB213" s="19">
        <f>IF(M213&lt;&gt;0,1,0)</f>
        <v>1</v>
      </c>
      <c r="AC213" s="19">
        <f>IF(N213&lt;&gt;0,1,0)</f>
        <v>0</v>
      </c>
      <c r="AD213" s="23" t="str">
        <f>IF(W213&lt;&gt;"",$H213*W213,"")</f>
        <v/>
      </c>
      <c r="AE213" s="23" t="str">
        <f>IF(X213&lt;&gt;"",$H213*X213,"")</f>
        <v/>
      </c>
    </row>
    <row r="214" spans="2:31" x14ac:dyDescent="0.25">
      <c r="B214" s="18">
        <f>IF(G214="","",B213+1)</f>
        <v>192</v>
      </c>
      <c r="C214" s="25">
        <v>5500000001475</v>
      </c>
      <c r="D214" s="19"/>
      <c r="E214" s="19"/>
      <c r="F214" s="2"/>
      <c r="G214" s="20" t="s">
        <v>322</v>
      </c>
      <c r="H214" s="21">
        <v>1</v>
      </c>
      <c r="I214" s="21" t="s">
        <v>994</v>
      </c>
      <c r="J214" s="46" t="s">
        <v>1070</v>
      </c>
      <c r="K214" s="46" t="s">
        <v>81</v>
      </c>
      <c r="L214" s="47"/>
      <c r="M214" s="48" t="s">
        <v>1070</v>
      </c>
      <c r="N214" s="97"/>
      <c r="O214" s="49"/>
      <c r="P214" s="50"/>
      <c r="Q214" s="50">
        <v>7.0000000000000007E-2</v>
      </c>
      <c r="R214" s="50"/>
      <c r="S214" s="50"/>
      <c r="T214" s="46" t="s">
        <v>1071</v>
      </c>
      <c r="U214" s="46"/>
      <c r="V214" s="51"/>
      <c r="W214" s="62"/>
      <c r="X214" s="62"/>
      <c r="Y214" s="23" t="str">
        <f>IF(M214&lt;&gt;"",$H214*M214,"")</f>
        <v/>
      </c>
      <c r="Z214" s="23" t="str">
        <f>IF(N214&lt;&gt;"",$H214*N214,"")</f>
        <v/>
      </c>
      <c r="AA214" s="19">
        <f>IF(OR(M214&lt;&gt;"",N214&lt;&gt;""),1,0)</f>
        <v>0</v>
      </c>
      <c r="AB214" s="19">
        <f>IF(M214&lt;&gt;0,1,0)</f>
        <v>1</v>
      </c>
      <c r="AC214" s="19">
        <f>IF(N214&lt;&gt;0,1,0)</f>
        <v>0</v>
      </c>
      <c r="AD214" s="23" t="str">
        <f>IF(W214&lt;&gt;"",$H214*W214,"")</f>
        <v/>
      </c>
      <c r="AE214" s="23" t="str">
        <f>IF(X214&lt;&gt;"",$H214*X214,"")</f>
        <v/>
      </c>
    </row>
    <row r="215" spans="2:31" x14ac:dyDescent="0.25">
      <c r="B215" s="18">
        <f>IF(G215="","",B214+1)</f>
        <v>193</v>
      </c>
      <c r="C215" s="25">
        <v>5500000001476</v>
      </c>
      <c r="D215" s="19"/>
      <c r="E215" s="19"/>
      <c r="F215" s="20"/>
      <c r="G215" s="20" t="s">
        <v>323</v>
      </c>
      <c r="H215" s="21">
        <v>1</v>
      </c>
      <c r="I215" s="21" t="s">
        <v>994</v>
      </c>
      <c r="J215" s="46" t="s">
        <v>1070</v>
      </c>
      <c r="K215" s="46" t="s">
        <v>81</v>
      </c>
      <c r="L215" s="47"/>
      <c r="M215" s="48" t="s">
        <v>1070</v>
      </c>
      <c r="N215" s="97"/>
      <c r="O215" s="49"/>
      <c r="P215" s="50"/>
      <c r="Q215" s="50">
        <v>7.0000000000000007E-2</v>
      </c>
      <c r="R215" s="50"/>
      <c r="S215" s="50"/>
      <c r="T215" s="46" t="s">
        <v>1071</v>
      </c>
      <c r="U215" s="46"/>
      <c r="V215" s="51"/>
      <c r="W215" s="62"/>
      <c r="X215" s="62"/>
      <c r="Y215" s="23" t="str">
        <f>IF(M215&lt;&gt;"",$H215*M215,"")</f>
        <v/>
      </c>
      <c r="Z215" s="23" t="str">
        <f>IF(N215&lt;&gt;"",$H215*N215,"")</f>
        <v/>
      </c>
      <c r="AA215" s="19">
        <f>IF(OR(M215&lt;&gt;"",N215&lt;&gt;""),1,0)</f>
        <v>0</v>
      </c>
      <c r="AB215" s="19">
        <f>IF(M215&lt;&gt;0,1,0)</f>
        <v>1</v>
      </c>
      <c r="AC215" s="19">
        <f>IF(N215&lt;&gt;0,1,0)</f>
        <v>0</v>
      </c>
      <c r="AD215" s="23" t="str">
        <f>IF(W215&lt;&gt;"",$H215*W215,"")</f>
        <v/>
      </c>
      <c r="AE215" s="23" t="str">
        <f>IF(X215&lt;&gt;"",$H215*X215,"")</f>
        <v/>
      </c>
    </row>
    <row r="216" spans="2:31" x14ac:dyDescent="0.25">
      <c r="B216" s="18">
        <f>IF(G216="","",B215+1)</f>
        <v>194</v>
      </c>
      <c r="C216" s="25">
        <v>5500000001474</v>
      </c>
      <c r="D216" s="19"/>
      <c r="E216" s="19"/>
      <c r="F216" s="2"/>
      <c r="G216" s="20" t="s">
        <v>324</v>
      </c>
      <c r="H216" s="21">
        <v>1</v>
      </c>
      <c r="I216" s="21" t="s">
        <v>994</v>
      </c>
      <c r="J216" s="46" t="s">
        <v>1070</v>
      </c>
      <c r="K216" s="46" t="s">
        <v>81</v>
      </c>
      <c r="L216" s="47"/>
      <c r="M216" s="48" t="s">
        <v>1070</v>
      </c>
      <c r="N216" s="97"/>
      <c r="O216" s="49"/>
      <c r="P216" s="50"/>
      <c r="Q216" s="50">
        <v>7.0000000000000007E-2</v>
      </c>
      <c r="R216" s="50"/>
      <c r="S216" s="50"/>
      <c r="T216" s="46" t="s">
        <v>1071</v>
      </c>
      <c r="U216" s="46"/>
      <c r="V216" s="51"/>
      <c r="W216" s="62"/>
      <c r="X216" s="62"/>
      <c r="Y216" s="23" t="str">
        <f>IF(M216&lt;&gt;"",$H216*M216,"")</f>
        <v/>
      </c>
      <c r="Z216" s="23" t="str">
        <f>IF(N216&lt;&gt;"",$H216*N216,"")</f>
        <v/>
      </c>
      <c r="AA216" s="19">
        <f>IF(OR(M216&lt;&gt;"",N216&lt;&gt;""),1,0)</f>
        <v>0</v>
      </c>
      <c r="AB216" s="19">
        <f>IF(M216&lt;&gt;0,1,0)</f>
        <v>1</v>
      </c>
      <c r="AC216" s="19">
        <f>IF(N216&lt;&gt;0,1,0)</f>
        <v>0</v>
      </c>
      <c r="AD216" s="23" t="str">
        <f>IF(W216&lt;&gt;"",$H216*W216,"")</f>
        <v/>
      </c>
      <c r="AE216" s="23" t="str">
        <f>IF(X216&lt;&gt;"",$H216*X216,"")</f>
        <v/>
      </c>
    </row>
    <row r="217" spans="2:31" x14ac:dyDescent="0.25">
      <c r="B217" s="18">
        <f>IF(G217="","",B216+1)</f>
        <v>195</v>
      </c>
      <c r="C217" s="25">
        <v>5500000001472</v>
      </c>
      <c r="D217" s="19"/>
      <c r="E217" s="19"/>
      <c r="F217" s="20"/>
      <c r="G217" s="20" t="s">
        <v>325</v>
      </c>
      <c r="H217" s="21">
        <v>1</v>
      </c>
      <c r="I217" s="21" t="s">
        <v>994</v>
      </c>
      <c r="J217" s="46" t="s">
        <v>1070</v>
      </c>
      <c r="K217" s="46" t="s">
        <v>81</v>
      </c>
      <c r="L217" s="47"/>
      <c r="M217" s="48" t="s">
        <v>1070</v>
      </c>
      <c r="N217" s="97"/>
      <c r="O217" s="49"/>
      <c r="P217" s="50"/>
      <c r="Q217" s="50">
        <v>7.0000000000000007E-2</v>
      </c>
      <c r="R217" s="50"/>
      <c r="S217" s="50"/>
      <c r="T217" s="46" t="s">
        <v>1071</v>
      </c>
      <c r="U217" s="46"/>
      <c r="V217" s="51"/>
      <c r="W217" s="62"/>
      <c r="X217" s="62"/>
      <c r="Y217" s="23" t="str">
        <f>IF(M217&lt;&gt;"",$H217*M217,"")</f>
        <v/>
      </c>
      <c r="Z217" s="23" t="str">
        <f>IF(N217&lt;&gt;"",$H217*N217,"")</f>
        <v/>
      </c>
      <c r="AA217" s="19">
        <f>IF(OR(M217&lt;&gt;"",N217&lt;&gt;""),1,0)</f>
        <v>0</v>
      </c>
      <c r="AB217" s="19">
        <f>IF(M217&lt;&gt;0,1,0)</f>
        <v>1</v>
      </c>
      <c r="AC217" s="19">
        <f>IF(N217&lt;&gt;0,1,0)</f>
        <v>0</v>
      </c>
      <c r="AD217" s="23" t="str">
        <f>IF(W217&lt;&gt;"",$H217*W217,"")</f>
        <v/>
      </c>
      <c r="AE217" s="23" t="str">
        <f>IF(X217&lt;&gt;"",$H217*X217,"")</f>
        <v/>
      </c>
    </row>
    <row r="218" spans="2:31" x14ac:dyDescent="0.25">
      <c r="B218" s="18">
        <f>IF(G218="","",B217+1)</f>
        <v>196</v>
      </c>
      <c r="C218" s="25">
        <v>5500000000006</v>
      </c>
      <c r="D218" s="19"/>
      <c r="E218" s="19"/>
      <c r="F218" s="2"/>
      <c r="G218" s="20" t="s">
        <v>326</v>
      </c>
      <c r="H218" s="21">
        <v>13</v>
      </c>
      <c r="I218" s="21" t="s">
        <v>994</v>
      </c>
      <c r="J218" s="46" t="s">
        <v>1070</v>
      </c>
      <c r="K218" s="46" t="s">
        <v>81</v>
      </c>
      <c r="L218" s="47"/>
      <c r="M218" s="48" t="s">
        <v>1070</v>
      </c>
      <c r="N218" s="97"/>
      <c r="O218" s="49"/>
      <c r="P218" s="50"/>
      <c r="Q218" s="50">
        <v>7.0000000000000007E-2</v>
      </c>
      <c r="R218" s="50"/>
      <c r="S218" s="50"/>
      <c r="T218" s="46" t="s">
        <v>1071</v>
      </c>
      <c r="U218" s="46"/>
      <c r="V218" s="51"/>
      <c r="W218" s="62"/>
      <c r="X218" s="62"/>
      <c r="Y218" s="23" t="str">
        <f>IF(M218&lt;&gt;"",$H218*M218,"")</f>
        <v/>
      </c>
      <c r="Z218" s="23" t="str">
        <f>IF(N218&lt;&gt;"",$H218*N218,"")</f>
        <v/>
      </c>
      <c r="AA218" s="19">
        <f>IF(OR(M218&lt;&gt;"",N218&lt;&gt;""),1,0)</f>
        <v>0</v>
      </c>
      <c r="AB218" s="19">
        <f>IF(M218&lt;&gt;0,1,0)</f>
        <v>1</v>
      </c>
      <c r="AC218" s="19">
        <f>IF(N218&lt;&gt;0,1,0)</f>
        <v>0</v>
      </c>
      <c r="AD218" s="23" t="str">
        <f>IF(W218&lt;&gt;"",$H218*W218,"")</f>
        <v/>
      </c>
      <c r="AE218" s="23" t="str">
        <f>IF(X218&lt;&gt;"",$H218*X218,"")</f>
        <v/>
      </c>
    </row>
    <row r="219" spans="2:31" x14ac:dyDescent="0.25">
      <c r="B219" s="18">
        <f>IF(G219="","",B218+1)</f>
        <v>197</v>
      </c>
      <c r="C219" s="25">
        <v>5500000001473</v>
      </c>
      <c r="D219" s="19"/>
      <c r="E219" s="19"/>
      <c r="F219" s="20"/>
      <c r="G219" s="20" t="s">
        <v>327</v>
      </c>
      <c r="H219" s="21">
        <v>1</v>
      </c>
      <c r="I219" s="21" t="s">
        <v>994</v>
      </c>
      <c r="J219" s="46" t="s">
        <v>1070</v>
      </c>
      <c r="K219" s="46" t="s">
        <v>81</v>
      </c>
      <c r="L219" s="47"/>
      <c r="M219" s="48" t="s">
        <v>1070</v>
      </c>
      <c r="N219" s="97"/>
      <c r="O219" s="49"/>
      <c r="P219" s="50"/>
      <c r="Q219" s="50">
        <v>7.0000000000000007E-2</v>
      </c>
      <c r="R219" s="50"/>
      <c r="S219" s="50"/>
      <c r="T219" s="46" t="s">
        <v>1071</v>
      </c>
      <c r="U219" s="46"/>
      <c r="V219" s="51"/>
      <c r="W219" s="62"/>
      <c r="X219" s="62"/>
      <c r="Y219" s="23" t="str">
        <f>IF(M219&lt;&gt;"",$H219*M219,"")</f>
        <v/>
      </c>
      <c r="Z219" s="23" t="str">
        <f>IF(N219&lt;&gt;"",$H219*N219,"")</f>
        <v/>
      </c>
      <c r="AA219" s="19">
        <f>IF(OR(M219&lt;&gt;"",N219&lt;&gt;""),1,0)</f>
        <v>0</v>
      </c>
      <c r="AB219" s="19">
        <f>IF(M219&lt;&gt;0,1,0)</f>
        <v>1</v>
      </c>
      <c r="AC219" s="19">
        <f>IF(N219&lt;&gt;0,1,0)</f>
        <v>0</v>
      </c>
      <c r="AD219" s="23" t="str">
        <f>IF(W219&lt;&gt;"",$H219*W219,"")</f>
        <v/>
      </c>
      <c r="AE219" s="23" t="str">
        <f>IF(X219&lt;&gt;"",$H219*X219,"")</f>
        <v/>
      </c>
    </row>
    <row r="220" spans="2:31" x14ac:dyDescent="0.25">
      <c r="B220" s="18">
        <f>IF(G220="","",B219+1)</f>
        <v>198</v>
      </c>
      <c r="C220" s="25">
        <v>5500000000416</v>
      </c>
      <c r="D220" s="19"/>
      <c r="E220" s="19"/>
      <c r="F220" s="2"/>
      <c r="G220" s="20" t="s">
        <v>328</v>
      </c>
      <c r="H220" s="21">
        <v>1</v>
      </c>
      <c r="I220" s="21" t="s">
        <v>994</v>
      </c>
      <c r="J220" s="46" t="s">
        <v>1070</v>
      </c>
      <c r="K220" s="46" t="s">
        <v>81</v>
      </c>
      <c r="L220" s="47"/>
      <c r="M220" s="48" t="s">
        <v>1070</v>
      </c>
      <c r="N220" s="97"/>
      <c r="O220" s="49"/>
      <c r="P220" s="50"/>
      <c r="Q220" s="50">
        <v>7.0000000000000007E-2</v>
      </c>
      <c r="R220" s="50"/>
      <c r="S220" s="50"/>
      <c r="T220" s="46" t="s">
        <v>1071</v>
      </c>
      <c r="U220" s="46"/>
      <c r="V220" s="51"/>
      <c r="W220" s="62"/>
      <c r="X220" s="62"/>
      <c r="Y220" s="23" t="str">
        <f>IF(M220&lt;&gt;"",$H220*M220,"")</f>
        <v/>
      </c>
      <c r="Z220" s="23" t="str">
        <f>IF(N220&lt;&gt;"",$H220*N220,"")</f>
        <v/>
      </c>
      <c r="AA220" s="19">
        <f>IF(OR(M220&lt;&gt;"",N220&lt;&gt;""),1,0)</f>
        <v>0</v>
      </c>
      <c r="AB220" s="19">
        <f>IF(M220&lt;&gt;0,1,0)</f>
        <v>1</v>
      </c>
      <c r="AC220" s="19">
        <f>IF(N220&lt;&gt;0,1,0)</f>
        <v>0</v>
      </c>
      <c r="AD220" s="23" t="str">
        <f>IF(W220&lt;&gt;"",$H220*W220,"")</f>
        <v/>
      </c>
      <c r="AE220" s="23" t="str">
        <f>IF(X220&lt;&gt;"",$H220*X220,"")</f>
        <v/>
      </c>
    </row>
    <row r="221" spans="2:31" x14ac:dyDescent="0.25">
      <c r="B221" s="18">
        <f>IF(G221="","",B220+1)</f>
        <v>199</v>
      </c>
      <c r="C221" s="25">
        <v>5500000001525</v>
      </c>
      <c r="D221" s="19"/>
      <c r="E221" s="19"/>
      <c r="F221" s="20"/>
      <c r="G221" s="20" t="s">
        <v>329</v>
      </c>
      <c r="H221" s="21">
        <v>1</v>
      </c>
      <c r="I221" s="21" t="s">
        <v>994</v>
      </c>
      <c r="J221" s="46" t="s">
        <v>1070</v>
      </c>
      <c r="K221" s="46" t="s">
        <v>81</v>
      </c>
      <c r="L221" s="47"/>
      <c r="M221" s="48" t="s">
        <v>1070</v>
      </c>
      <c r="N221" s="97"/>
      <c r="O221" s="49"/>
      <c r="P221" s="50"/>
      <c r="Q221" s="50">
        <v>7.0000000000000007E-2</v>
      </c>
      <c r="R221" s="50"/>
      <c r="S221" s="50"/>
      <c r="T221" s="46" t="s">
        <v>1071</v>
      </c>
      <c r="U221" s="46"/>
      <c r="V221" s="51"/>
      <c r="W221" s="62"/>
      <c r="X221" s="62"/>
      <c r="Y221" s="23" t="str">
        <f>IF(M221&lt;&gt;"",$H221*M221,"")</f>
        <v/>
      </c>
      <c r="Z221" s="23" t="str">
        <f>IF(N221&lt;&gt;"",$H221*N221,"")</f>
        <v/>
      </c>
      <c r="AA221" s="19">
        <f>IF(OR(M221&lt;&gt;"",N221&lt;&gt;""),1,0)</f>
        <v>0</v>
      </c>
      <c r="AB221" s="19">
        <f>IF(M221&lt;&gt;0,1,0)</f>
        <v>1</v>
      </c>
      <c r="AC221" s="19">
        <f>IF(N221&lt;&gt;0,1,0)</f>
        <v>0</v>
      </c>
      <c r="AD221" s="23" t="str">
        <f>IF(W221&lt;&gt;"",$H221*W221,"")</f>
        <v/>
      </c>
      <c r="AE221" s="23" t="str">
        <f>IF(X221&lt;&gt;"",$H221*X221,"")</f>
        <v/>
      </c>
    </row>
    <row r="222" spans="2:31" x14ac:dyDescent="0.25">
      <c r="B222" s="18">
        <f>IF(G222="","",B221+1)</f>
        <v>200</v>
      </c>
      <c r="C222" s="25">
        <v>5500000001483</v>
      </c>
      <c r="D222" s="19"/>
      <c r="E222" s="19"/>
      <c r="F222" s="2"/>
      <c r="G222" s="20" t="s">
        <v>330</v>
      </c>
      <c r="H222" s="21">
        <v>1</v>
      </c>
      <c r="I222" s="21" t="s">
        <v>994</v>
      </c>
      <c r="J222" s="46" t="s">
        <v>1070</v>
      </c>
      <c r="K222" s="46" t="s">
        <v>81</v>
      </c>
      <c r="L222" s="47"/>
      <c r="M222" s="48" t="s">
        <v>1070</v>
      </c>
      <c r="N222" s="97"/>
      <c r="O222" s="49"/>
      <c r="P222" s="50"/>
      <c r="Q222" s="50">
        <v>7.0000000000000007E-2</v>
      </c>
      <c r="R222" s="50"/>
      <c r="S222" s="50"/>
      <c r="T222" s="46" t="s">
        <v>1071</v>
      </c>
      <c r="U222" s="46"/>
      <c r="V222" s="51"/>
      <c r="W222" s="62"/>
      <c r="X222" s="62"/>
      <c r="Y222" s="23" t="str">
        <f>IF(M222&lt;&gt;"",$H222*M222,"")</f>
        <v/>
      </c>
      <c r="Z222" s="23" t="str">
        <f>IF(N222&lt;&gt;"",$H222*N222,"")</f>
        <v/>
      </c>
      <c r="AA222" s="19">
        <f>IF(OR(M222&lt;&gt;"",N222&lt;&gt;""),1,0)</f>
        <v>0</v>
      </c>
      <c r="AB222" s="19">
        <f>IF(M222&lt;&gt;0,1,0)</f>
        <v>1</v>
      </c>
      <c r="AC222" s="19">
        <f>IF(N222&lt;&gt;0,1,0)</f>
        <v>0</v>
      </c>
      <c r="AD222" s="23" t="str">
        <f>IF(W222&lt;&gt;"",$H222*W222,"")</f>
        <v/>
      </c>
      <c r="AE222" s="23" t="str">
        <f>IF(X222&lt;&gt;"",$H222*X222,"")</f>
        <v/>
      </c>
    </row>
    <row r="223" spans="2:31" x14ac:dyDescent="0.25">
      <c r="B223" s="18">
        <f>IF(G223="","",B222+1)</f>
        <v>201</v>
      </c>
      <c r="C223" s="25">
        <v>5500000001482</v>
      </c>
      <c r="D223" s="19"/>
      <c r="E223" s="19"/>
      <c r="F223" s="20"/>
      <c r="G223" s="20" t="s">
        <v>331</v>
      </c>
      <c r="H223" s="21">
        <v>1</v>
      </c>
      <c r="I223" s="21" t="s">
        <v>994</v>
      </c>
      <c r="J223" s="46" t="s">
        <v>1070</v>
      </c>
      <c r="K223" s="46" t="s">
        <v>81</v>
      </c>
      <c r="L223" s="47"/>
      <c r="M223" s="48" t="s">
        <v>1070</v>
      </c>
      <c r="N223" s="97"/>
      <c r="O223" s="49"/>
      <c r="P223" s="50"/>
      <c r="Q223" s="50">
        <v>7.0000000000000007E-2</v>
      </c>
      <c r="R223" s="50"/>
      <c r="S223" s="50"/>
      <c r="T223" s="46" t="s">
        <v>1071</v>
      </c>
      <c r="U223" s="46"/>
      <c r="V223" s="51"/>
      <c r="W223" s="62"/>
      <c r="X223" s="62"/>
      <c r="Y223" s="23" t="str">
        <f>IF(M223&lt;&gt;"",$H223*M223,"")</f>
        <v/>
      </c>
      <c r="Z223" s="23" t="str">
        <f>IF(N223&lt;&gt;"",$H223*N223,"")</f>
        <v/>
      </c>
      <c r="AA223" s="19">
        <f>IF(OR(M223&lt;&gt;"",N223&lt;&gt;""),1,0)</f>
        <v>0</v>
      </c>
      <c r="AB223" s="19">
        <f>IF(M223&lt;&gt;0,1,0)</f>
        <v>1</v>
      </c>
      <c r="AC223" s="19">
        <f>IF(N223&lt;&gt;0,1,0)</f>
        <v>0</v>
      </c>
      <c r="AD223" s="23" t="str">
        <f>IF(W223&lt;&gt;"",$H223*W223,"")</f>
        <v/>
      </c>
      <c r="AE223" s="23" t="str">
        <f>IF(X223&lt;&gt;"",$H223*X223,"")</f>
        <v/>
      </c>
    </row>
    <row r="224" spans="2:31" x14ac:dyDescent="0.25">
      <c r="B224" s="18">
        <f>IF(G224="","",B223+1)</f>
        <v>202</v>
      </c>
      <c r="C224" s="25">
        <v>5500000000518</v>
      </c>
      <c r="D224" s="19"/>
      <c r="E224" s="19"/>
      <c r="F224" s="2"/>
      <c r="G224" s="20" t="s">
        <v>332</v>
      </c>
      <c r="H224" s="21">
        <v>102</v>
      </c>
      <c r="I224" s="21" t="s">
        <v>994</v>
      </c>
      <c r="J224" s="46" t="s">
        <v>1070</v>
      </c>
      <c r="K224" s="46" t="s">
        <v>81</v>
      </c>
      <c r="L224" s="47"/>
      <c r="M224" s="48" t="s">
        <v>1070</v>
      </c>
      <c r="N224" s="97"/>
      <c r="O224" s="49"/>
      <c r="P224" s="50"/>
      <c r="Q224" s="50">
        <v>7.0000000000000007E-2</v>
      </c>
      <c r="R224" s="50"/>
      <c r="S224" s="50"/>
      <c r="T224" s="46" t="s">
        <v>1071</v>
      </c>
      <c r="U224" s="46"/>
      <c r="V224" s="51"/>
      <c r="W224" s="62"/>
      <c r="X224" s="62"/>
      <c r="Y224" s="23" t="str">
        <f>IF(M224&lt;&gt;"",$H224*M224,"")</f>
        <v/>
      </c>
      <c r="Z224" s="23" t="str">
        <f>IF(N224&lt;&gt;"",$H224*N224,"")</f>
        <v/>
      </c>
      <c r="AA224" s="19">
        <f>IF(OR(M224&lt;&gt;"",N224&lt;&gt;""),1,0)</f>
        <v>0</v>
      </c>
      <c r="AB224" s="19">
        <f>IF(M224&lt;&gt;0,1,0)</f>
        <v>1</v>
      </c>
      <c r="AC224" s="19">
        <f>IF(N224&lt;&gt;0,1,0)</f>
        <v>0</v>
      </c>
      <c r="AD224" s="23" t="str">
        <f>IF(W224&lt;&gt;"",$H224*W224,"")</f>
        <v/>
      </c>
      <c r="AE224" s="23" t="str">
        <f>IF(X224&lt;&gt;"",$H224*X224,"")</f>
        <v/>
      </c>
    </row>
    <row r="225" spans="2:31" x14ac:dyDescent="0.25">
      <c r="B225" s="18">
        <f>IF(G225="","",B224+1)</f>
        <v>203</v>
      </c>
      <c r="C225" s="25">
        <v>5500000000505</v>
      </c>
      <c r="D225" s="19"/>
      <c r="E225" s="19"/>
      <c r="F225" s="20"/>
      <c r="G225" s="20" t="s">
        <v>333</v>
      </c>
      <c r="H225" s="21">
        <v>1</v>
      </c>
      <c r="I225" s="21" t="s">
        <v>994</v>
      </c>
      <c r="J225" s="46" t="s">
        <v>1070</v>
      </c>
      <c r="K225" s="46" t="s">
        <v>81</v>
      </c>
      <c r="L225" s="47"/>
      <c r="M225" s="48" t="s">
        <v>1070</v>
      </c>
      <c r="N225" s="97"/>
      <c r="O225" s="49"/>
      <c r="P225" s="50"/>
      <c r="Q225" s="50">
        <v>7.0000000000000007E-2</v>
      </c>
      <c r="R225" s="50"/>
      <c r="S225" s="50"/>
      <c r="T225" s="46" t="s">
        <v>1071</v>
      </c>
      <c r="U225" s="46"/>
      <c r="V225" s="51"/>
      <c r="W225" s="62"/>
      <c r="X225" s="62"/>
      <c r="Y225" s="23" t="str">
        <f>IF(M225&lt;&gt;"",$H225*M225,"")</f>
        <v/>
      </c>
      <c r="Z225" s="23" t="str">
        <f>IF(N225&lt;&gt;"",$H225*N225,"")</f>
        <v/>
      </c>
      <c r="AA225" s="19">
        <f>IF(OR(M225&lt;&gt;"",N225&lt;&gt;""),1,0)</f>
        <v>0</v>
      </c>
      <c r="AB225" s="19">
        <f>IF(M225&lt;&gt;0,1,0)</f>
        <v>1</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334</v>
      </c>
      <c r="H226" s="21">
        <v>80</v>
      </c>
      <c r="I226" s="21" t="s">
        <v>994</v>
      </c>
      <c r="J226" s="46" t="s">
        <v>1070</v>
      </c>
      <c r="K226" s="46" t="s">
        <v>81</v>
      </c>
      <c r="L226" s="47"/>
      <c r="M226" s="48" t="s">
        <v>1070</v>
      </c>
      <c r="N226" s="97"/>
      <c r="O226" s="49"/>
      <c r="P226" s="50"/>
      <c r="Q226" s="50">
        <v>7.0000000000000007E-2</v>
      </c>
      <c r="R226" s="50"/>
      <c r="S226" s="50"/>
      <c r="T226" s="46" t="s">
        <v>1071</v>
      </c>
      <c r="U226" s="46"/>
      <c r="V226" s="51"/>
      <c r="W226" s="62"/>
      <c r="X226" s="62"/>
      <c r="Y226" s="23" t="str">
        <f>IF(M226&lt;&gt;"",$H226*M226,"")</f>
        <v/>
      </c>
      <c r="Z226" s="23" t="str">
        <f>IF(N226&lt;&gt;"",$H226*N226,"")</f>
        <v/>
      </c>
      <c r="AA226" s="19">
        <f>IF(OR(M226&lt;&gt;"",N226&lt;&gt;""),1,0)</f>
        <v>0</v>
      </c>
      <c r="AB226" s="19">
        <f>IF(M226&lt;&gt;0,1,0)</f>
        <v>1</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335</v>
      </c>
      <c r="H227" s="21">
        <v>33</v>
      </c>
      <c r="I227" s="21" t="s">
        <v>994</v>
      </c>
      <c r="J227" s="46">
        <v>83111000</v>
      </c>
      <c r="K227" s="46" t="s">
        <v>104</v>
      </c>
      <c r="L227" s="47"/>
      <c r="M227" s="48">
        <v>144.09090909090909</v>
      </c>
      <c r="N227" s="97"/>
      <c r="O227" s="49"/>
      <c r="P227" s="50"/>
      <c r="Q227" s="50">
        <v>7.0000000000000007E-2</v>
      </c>
      <c r="R227" s="50"/>
      <c r="S227" s="50"/>
      <c r="T227" s="46" t="s">
        <v>1071</v>
      </c>
      <c r="U227" s="46"/>
      <c r="V227" s="51"/>
      <c r="W227" s="62"/>
      <c r="X227" s="62"/>
      <c r="Y227" s="23">
        <f>IF(M227&lt;&gt;"",$H227*M227,"")</f>
        <v>4755</v>
      </c>
      <c r="Z227" s="23" t="str">
        <f>IF(N227&lt;&gt;"",$H227*N227,"")</f>
        <v/>
      </c>
      <c r="AA227" s="19">
        <f>IF(OR(M227&lt;&gt;"",N227&lt;&gt;""),1,0)</f>
        <v>1</v>
      </c>
      <c r="AB227" s="19">
        <f>IF(M227&lt;&gt;0,1,0)</f>
        <v>1</v>
      </c>
      <c r="AC227" s="19">
        <f>IF(N227&lt;&gt;0,1,0)</f>
        <v>0</v>
      </c>
      <c r="AD227" s="23" t="str">
        <f>IF(W227&lt;&gt;"",$H227*W227,"")</f>
        <v/>
      </c>
      <c r="AE227" s="23" t="str">
        <f>IF(X227&lt;&gt;"",$H227*X227,"")</f>
        <v/>
      </c>
    </row>
    <row r="228" spans="2:31" x14ac:dyDescent="0.25">
      <c r="B228" s="18">
        <f>IF(G228="","",B227+1)</f>
        <v>206</v>
      </c>
      <c r="C228" s="25">
        <v>5500000001040</v>
      </c>
      <c r="D228" s="19"/>
      <c r="E228" s="19"/>
      <c r="F228" s="20"/>
      <c r="G228" s="20" t="s">
        <v>336</v>
      </c>
      <c r="H228" s="21">
        <v>40</v>
      </c>
      <c r="I228" s="21" t="s">
        <v>994</v>
      </c>
      <c r="J228" s="46">
        <v>83111000</v>
      </c>
      <c r="K228" s="46" t="s">
        <v>104</v>
      </c>
      <c r="L228" s="47"/>
      <c r="M228" s="48">
        <v>175.60606060606062</v>
      </c>
      <c r="N228" s="97"/>
      <c r="O228" s="49"/>
      <c r="P228" s="50"/>
      <c r="Q228" s="50">
        <v>7.0000000000000007E-2</v>
      </c>
      <c r="R228" s="50"/>
      <c r="S228" s="50"/>
      <c r="T228" s="46" t="s">
        <v>1071</v>
      </c>
      <c r="U228" s="46"/>
      <c r="V228" s="51"/>
      <c r="W228" s="62"/>
      <c r="X228" s="62"/>
      <c r="Y228" s="23">
        <f>IF(M228&lt;&gt;"",$H228*M228,"")</f>
        <v>7024.2424242424249</v>
      </c>
      <c r="Z228" s="23" t="str">
        <f>IF(N228&lt;&gt;"",$H228*N228,"")</f>
        <v/>
      </c>
      <c r="AA228" s="19">
        <f>IF(OR(M228&lt;&gt;"",N228&lt;&gt;""),1,0)</f>
        <v>1</v>
      </c>
      <c r="AB228" s="19">
        <f>IF(M228&lt;&gt;0,1,0)</f>
        <v>1</v>
      </c>
      <c r="AC228" s="19">
        <f>IF(N228&lt;&gt;0,1,0)</f>
        <v>0</v>
      </c>
      <c r="AD228" s="23" t="str">
        <f>IF(W228&lt;&gt;"",$H228*W228,"")</f>
        <v/>
      </c>
      <c r="AE228" s="23" t="str">
        <f>IF(X228&lt;&gt;"",$H228*X228,"")</f>
        <v/>
      </c>
    </row>
    <row r="229" spans="2:31" x14ac:dyDescent="0.25">
      <c r="B229" s="18">
        <f>IF(G229="","",B228+1)</f>
        <v>207</v>
      </c>
      <c r="C229" s="25">
        <v>5500000001193</v>
      </c>
      <c r="D229" s="19"/>
      <c r="E229" s="19"/>
      <c r="F229" s="2"/>
      <c r="G229" s="20" t="s">
        <v>337</v>
      </c>
      <c r="H229" s="21">
        <v>13</v>
      </c>
      <c r="I229" s="21" t="s">
        <v>994</v>
      </c>
      <c r="J229" s="46" t="s">
        <v>1070</v>
      </c>
      <c r="K229" s="46" t="s">
        <v>81</v>
      </c>
      <c r="L229" s="47"/>
      <c r="M229" s="48" t="s">
        <v>1070</v>
      </c>
      <c r="N229" s="97"/>
      <c r="O229" s="49"/>
      <c r="P229" s="50"/>
      <c r="Q229" s="50">
        <v>7.0000000000000007E-2</v>
      </c>
      <c r="R229" s="50"/>
      <c r="S229" s="50"/>
      <c r="T229" s="46" t="s">
        <v>1071</v>
      </c>
      <c r="U229" s="46"/>
      <c r="V229" s="51"/>
      <c r="W229" s="62"/>
      <c r="X229" s="62"/>
      <c r="Y229" s="23" t="str">
        <f>IF(M229&lt;&gt;"",$H229*M229,"")</f>
        <v/>
      </c>
      <c r="Z229" s="23" t="str">
        <f>IF(N229&lt;&gt;"",$H229*N229,"")</f>
        <v/>
      </c>
      <c r="AA229" s="19">
        <f>IF(OR(M229&lt;&gt;"",N229&lt;&gt;""),1,0)</f>
        <v>0</v>
      </c>
      <c r="AB229" s="19">
        <f>IF(M229&lt;&gt;0,1,0)</f>
        <v>1</v>
      </c>
      <c r="AC229" s="19">
        <f>IF(N229&lt;&gt;0,1,0)</f>
        <v>0</v>
      </c>
      <c r="AD229" s="23" t="str">
        <f>IF(W229&lt;&gt;"",$H229*W229,"")</f>
        <v/>
      </c>
      <c r="AE229" s="23" t="str">
        <f>IF(X229&lt;&gt;"",$H229*X229,"")</f>
        <v/>
      </c>
    </row>
    <row r="230" spans="2:31" x14ac:dyDescent="0.25">
      <c r="B230" s="18">
        <f>IF(G230="","",B229+1)</f>
        <v>208</v>
      </c>
      <c r="C230" s="25">
        <v>5500000000004</v>
      </c>
      <c r="D230" s="19"/>
      <c r="E230" s="19"/>
      <c r="F230" s="20"/>
      <c r="G230" s="20" t="s">
        <v>338</v>
      </c>
      <c r="H230" s="21">
        <v>34</v>
      </c>
      <c r="I230" s="21" t="s">
        <v>994</v>
      </c>
      <c r="J230" s="46" t="s">
        <v>1070</v>
      </c>
      <c r="K230" s="46" t="s">
        <v>81</v>
      </c>
      <c r="L230" s="47"/>
      <c r="M230" s="48" t="s">
        <v>1070</v>
      </c>
      <c r="N230" s="97"/>
      <c r="O230" s="49"/>
      <c r="P230" s="50"/>
      <c r="Q230" s="50">
        <v>7.0000000000000007E-2</v>
      </c>
      <c r="R230" s="50"/>
      <c r="S230" s="50"/>
      <c r="T230" s="46" t="s">
        <v>1071</v>
      </c>
      <c r="U230" s="46"/>
      <c r="V230" s="51"/>
      <c r="W230" s="62"/>
      <c r="X230" s="62"/>
      <c r="Y230" s="23" t="str">
        <f>IF(M230&lt;&gt;"",$H230*M230,"")</f>
        <v/>
      </c>
      <c r="Z230" s="23" t="str">
        <f>IF(N230&lt;&gt;"",$H230*N230,"")</f>
        <v/>
      </c>
      <c r="AA230" s="19">
        <f>IF(OR(M230&lt;&gt;"",N230&lt;&gt;""),1,0)</f>
        <v>0</v>
      </c>
      <c r="AB230" s="19">
        <f>IF(M230&lt;&gt;0,1,0)</f>
        <v>1</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339</v>
      </c>
      <c r="H231" s="21">
        <v>67</v>
      </c>
      <c r="I231" s="21" t="s">
        <v>994</v>
      </c>
      <c r="J231" s="46" t="s">
        <v>1070</v>
      </c>
      <c r="K231" s="46" t="s">
        <v>81</v>
      </c>
      <c r="L231" s="47"/>
      <c r="M231" s="48" t="s">
        <v>1070</v>
      </c>
      <c r="N231" s="97"/>
      <c r="O231" s="49"/>
      <c r="P231" s="50"/>
      <c r="Q231" s="50">
        <v>7.0000000000000007E-2</v>
      </c>
      <c r="R231" s="50"/>
      <c r="S231" s="50"/>
      <c r="T231" s="46" t="s">
        <v>1071</v>
      </c>
      <c r="U231" s="46"/>
      <c r="V231" s="51"/>
      <c r="W231" s="62"/>
      <c r="X231" s="62"/>
      <c r="Y231" s="23" t="str">
        <f>IF(M231&lt;&gt;"",$H231*M231,"")</f>
        <v/>
      </c>
      <c r="Z231" s="23" t="str">
        <f>IF(N231&lt;&gt;"",$H231*N231,"")</f>
        <v/>
      </c>
      <c r="AA231" s="19">
        <f>IF(OR(M231&lt;&gt;"",N231&lt;&gt;""),1,0)</f>
        <v>0</v>
      </c>
      <c r="AB231" s="19">
        <f>IF(M231&lt;&gt;0,1,0)</f>
        <v>1</v>
      </c>
      <c r="AC231" s="19">
        <f>IF(N231&lt;&gt;0,1,0)</f>
        <v>0</v>
      </c>
      <c r="AD231" s="23" t="str">
        <f>IF(W231&lt;&gt;"",$H231*W231,"")</f>
        <v/>
      </c>
      <c r="AE231" s="23" t="str">
        <f>IF(X231&lt;&gt;"",$H231*X231,"")</f>
        <v/>
      </c>
    </row>
    <row r="232" spans="2:31" x14ac:dyDescent="0.25">
      <c r="B232" s="18">
        <f>IF(G232="","",B231+1)</f>
        <v>210</v>
      </c>
      <c r="C232" s="25">
        <v>5500000000012</v>
      </c>
      <c r="D232" s="19"/>
      <c r="E232" s="19"/>
      <c r="F232" s="20"/>
      <c r="G232" s="20" t="s">
        <v>340</v>
      </c>
      <c r="H232" s="21">
        <v>1</v>
      </c>
      <c r="I232" s="21" t="s">
        <v>994</v>
      </c>
      <c r="J232" s="46" t="s">
        <v>1070</v>
      </c>
      <c r="K232" s="46" t="s">
        <v>81</v>
      </c>
      <c r="L232" s="47"/>
      <c r="M232" s="48" t="s">
        <v>1070</v>
      </c>
      <c r="N232" s="97"/>
      <c r="O232" s="49"/>
      <c r="P232" s="50"/>
      <c r="Q232" s="50">
        <v>7.0000000000000007E-2</v>
      </c>
      <c r="R232" s="50"/>
      <c r="S232" s="50"/>
      <c r="T232" s="46" t="s">
        <v>1071</v>
      </c>
      <c r="U232" s="46"/>
      <c r="V232" s="51"/>
      <c r="W232" s="62"/>
      <c r="X232" s="62"/>
      <c r="Y232" s="23" t="str">
        <f>IF(M232&lt;&gt;"",$H232*M232,"")</f>
        <v/>
      </c>
      <c r="Z232" s="23" t="str">
        <f>IF(N232&lt;&gt;"",$H232*N232,"")</f>
        <v/>
      </c>
      <c r="AA232" s="19">
        <f>IF(OR(M232&lt;&gt;"",N232&lt;&gt;""),1,0)</f>
        <v>0</v>
      </c>
      <c r="AB232" s="19">
        <f>IF(M232&lt;&gt;0,1,0)</f>
        <v>1</v>
      </c>
      <c r="AC232" s="19">
        <f>IF(N232&lt;&gt;0,1,0)</f>
        <v>0</v>
      </c>
      <c r="AD232" s="23" t="str">
        <f>IF(W232&lt;&gt;"",$H232*W232,"")</f>
        <v/>
      </c>
      <c r="AE232" s="23" t="str">
        <f>IF(X232&lt;&gt;"",$H232*X232,"")</f>
        <v/>
      </c>
    </row>
    <row r="233" spans="2:31" x14ac:dyDescent="0.25">
      <c r="B233" s="18">
        <f>IF(G233="","",B232+1)</f>
        <v>211</v>
      </c>
      <c r="C233" s="25">
        <v>5200000010770</v>
      </c>
      <c r="D233" s="19"/>
      <c r="E233" s="19"/>
      <c r="F233" s="20"/>
      <c r="G233" s="20" t="s">
        <v>341</v>
      </c>
      <c r="H233" s="21">
        <v>1</v>
      </c>
      <c r="I233" s="21" t="s">
        <v>994</v>
      </c>
      <c r="J233" s="46" t="s">
        <v>1070</v>
      </c>
      <c r="K233" s="46" t="s">
        <v>81</v>
      </c>
      <c r="L233" s="47"/>
      <c r="M233" s="48" t="s">
        <v>1070</v>
      </c>
      <c r="N233" s="97"/>
      <c r="O233" s="49"/>
      <c r="P233" s="50"/>
      <c r="Q233" s="50">
        <v>7.0000000000000007E-2</v>
      </c>
      <c r="R233" s="50"/>
      <c r="S233" s="50"/>
      <c r="T233" s="46" t="s">
        <v>1071</v>
      </c>
      <c r="U233" s="46"/>
      <c r="V233" s="51"/>
      <c r="W233" s="62"/>
      <c r="X233" s="62"/>
      <c r="Y233" s="23" t="str">
        <f>IF(M233&lt;&gt;"",$H233*M233,"")</f>
        <v/>
      </c>
      <c r="Z233" s="23" t="str">
        <f>IF(N233&lt;&gt;"",$H233*N233,"")</f>
        <v/>
      </c>
      <c r="AA233" s="19">
        <f>IF(OR(M233&lt;&gt;"",N233&lt;&gt;""),1,0)</f>
        <v>0</v>
      </c>
      <c r="AB233" s="19">
        <f>IF(M233&lt;&gt;0,1,0)</f>
        <v>1</v>
      </c>
      <c r="AC233" s="19">
        <f>IF(N233&lt;&gt;0,1,0)</f>
        <v>0</v>
      </c>
      <c r="AD233" s="23" t="str">
        <f>IF(W233&lt;&gt;"",$H233*W233,"")</f>
        <v/>
      </c>
      <c r="AE233" s="23" t="str">
        <f>IF(X233&lt;&gt;"",$H233*X233,"")</f>
        <v/>
      </c>
    </row>
    <row r="234" spans="2:31" x14ac:dyDescent="0.25">
      <c r="B234" s="18">
        <f>IF(G234="","",B233+1)</f>
        <v>212</v>
      </c>
      <c r="C234" s="25">
        <v>5200000011952</v>
      </c>
      <c r="D234" s="19"/>
      <c r="E234" s="19"/>
      <c r="F234" s="2"/>
      <c r="G234" s="20" t="s">
        <v>342</v>
      </c>
      <c r="H234" s="21">
        <v>139</v>
      </c>
      <c r="I234" s="21" t="s">
        <v>994</v>
      </c>
      <c r="J234" s="46" t="s">
        <v>1070</v>
      </c>
      <c r="K234" s="46" t="s">
        <v>81</v>
      </c>
      <c r="L234" s="47"/>
      <c r="M234" s="48" t="s">
        <v>1070</v>
      </c>
      <c r="N234" s="97"/>
      <c r="O234" s="49"/>
      <c r="P234" s="50"/>
      <c r="Q234" s="50">
        <v>7.0000000000000007E-2</v>
      </c>
      <c r="R234" s="50"/>
      <c r="S234" s="50"/>
      <c r="T234" s="46" t="s">
        <v>1071</v>
      </c>
      <c r="U234" s="46"/>
      <c r="V234" s="51"/>
      <c r="W234" s="62"/>
      <c r="X234" s="62"/>
      <c r="Y234" s="23" t="str">
        <f>IF(M234&lt;&gt;"",$H234*M234,"")</f>
        <v/>
      </c>
      <c r="Z234" s="23" t="str">
        <f>IF(N234&lt;&gt;"",$H234*N234,"")</f>
        <v/>
      </c>
      <c r="AA234" s="19">
        <f>IF(OR(M234&lt;&gt;"",N234&lt;&gt;""),1,0)</f>
        <v>0</v>
      </c>
      <c r="AB234" s="19">
        <f>IF(M234&lt;&gt;0,1,0)</f>
        <v>1</v>
      </c>
      <c r="AC234" s="19">
        <f>IF(N234&lt;&gt;0,1,0)</f>
        <v>0</v>
      </c>
      <c r="AD234" s="23" t="str">
        <f>IF(W234&lt;&gt;"",$H234*W234,"")</f>
        <v/>
      </c>
      <c r="AE234" s="23" t="str">
        <f>IF(X234&lt;&gt;"",$H234*X234,"")</f>
        <v/>
      </c>
    </row>
    <row r="235" spans="2:31" x14ac:dyDescent="0.25">
      <c r="B235" s="18">
        <f>IF(G235="","",B234+1)</f>
        <v>213</v>
      </c>
      <c r="C235" s="25">
        <v>5500000000011</v>
      </c>
      <c r="D235" s="19"/>
      <c r="E235" s="19"/>
      <c r="F235" s="20"/>
      <c r="G235" s="20" t="s">
        <v>343</v>
      </c>
      <c r="H235" s="21">
        <v>40</v>
      </c>
      <c r="I235" s="21" t="s">
        <v>994</v>
      </c>
      <c r="J235" s="46" t="s">
        <v>1070</v>
      </c>
      <c r="K235" s="46" t="s">
        <v>81</v>
      </c>
      <c r="L235" s="47"/>
      <c r="M235" s="48" t="s">
        <v>1070</v>
      </c>
      <c r="N235" s="97"/>
      <c r="O235" s="49"/>
      <c r="P235" s="50"/>
      <c r="Q235" s="50">
        <v>7.0000000000000007E-2</v>
      </c>
      <c r="R235" s="50"/>
      <c r="S235" s="50"/>
      <c r="T235" s="46" t="s">
        <v>1071</v>
      </c>
      <c r="U235" s="46"/>
      <c r="V235" s="51"/>
      <c r="W235" s="62"/>
      <c r="X235" s="62"/>
      <c r="Y235" s="23" t="str">
        <f>IF(M235&lt;&gt;"",$H235*M235,"")</f>
        <v/>
      </c>
      <c r="Z235" s="23" t="str">
        <f>IF(N235&lt;&gt;"",$H235*N235,"")</f>
        <v/>
      </c>
      <c r="AA235" s="19">
        <f>IF(OR(M235&lt;&gt;"",N235&lt;&gt;""),1,0)</f>
        <v>0</v>
      </c>
      <c r="AB235" s="19">
        <f>IF(M235&lt;&gt;0,1,0)</f>
        <v>1</v>
      </c>
      <c r="AC235" s="19">
        <f>IF(N235&lt;&gt;0,1,0)</f>
        <v>0</v>
      </c>
      <c r="AD235" s="23" t="str">
        <f>IF(W235&lt;&gt;"",$H235*W235,"")</f>
        <v/>
      </c>
      <c r="AE235" s="23" t="str">
        <f>IF(X235&lt;&gt;"",$H235*X235,"")</f>
        <v/>
      </c>
    </row>
    <row r="236" spans="2:31" x14ac:dyDescent="0.25">
      <c r="B236" s="18">
        <f>IF(G236="","",B235+1)</f>
        <v>214</v>
      </c>
      <c r="C236" s="25">
        <v>5500000001265</v>
      </c>
      <c r="D236" s="19"/>
      <c r="E236" s="19"/>
      <c r="F236" s="2"/>
      <c r="G236" s="20" t="s">
        <v>344</v>
      </c>
      <c r="H236" s="21">
        <v>33</v>
      </c>
      <c r="I236" s="21" t="s">
        <v>994</v>
      </c>
      <c r="J236" s="46" t="s">
        <v>1070</v>
      </c>
      <c r="K236" s="46" t="s">
        <v>81</v>
      </c>
      <c r="L236" s="47"/>
      <c r="M236" s="48" t="s">
        <v>1070</v>
      </c>
      <c r="N236" s="97"/>
      <c r="O236" s="49"/>
      <c r="P236" s="50"/>
      <c r="Q236" s="50">
        <v>7.0000000000000007E-2</v>
      </c>
      <c r="R236" s="50"/>
      <c r="S236" s="50"/>
      <c r="T236" s="46" t="s">
        <v>1071</v>
      </c>
      <c r="U236" s="46"/>
      <c r="V236" s="51"/>
      <c r="W236" s="62"/>
      <c r="X236" s="62"/>
      <c r="Y236" s="23" t="str">
        <f>IF(M236&lt;&gt;"",$H236*M236,"")</f>
        <v/>
      </c>
      <c r="Z236" s="23" t="str">
        <f>IF(N236&lt;&gt;"",$H236*N236,"")</f>
        <v/>
      </c>
      <c r="AA236" s="19">
        <f>IF(OR(M236&lt;&gt;"",N236&lt;&gt;""),1,0)</f>
        <v>0</v>
      </c>
      <c r="AB236" s="19">
        <f>IF(M236&lt;&gt;0,1,0)</f>
        <v>1</v>
      </c>
      <c r="AC236" s="19">
        <f>IF(N236&lt;&gt;0,1,0)</f>
        <v>0</v>
      </c>
      <c r="AD236" s="23" t="str">
        <f>IF(W236&lt;&gt;"",$H236*W236,"")</f>
        <v/>
      </c>
      <c r="AE236" s="23" t="str">
        <f>IF(X236&lt;&gt;"",$H236*X236,"")</f>
        <v/>
      </c>
    </row>
    <row r="237" spans="2:31" x14ac:dyDescent="0.25">
      <c r="B237" s="18">
        <f>IF(G237="","",B236+1)</f>
        <v>215</v>
      </c>
      <c r="C237" s="25">
        <v>5500000000729</v>
      </c>
      <c r="D237" s="19"/>
      <c r="E237" s="19"/>
      <c r="F237" s="20"/>
      <c r="G237" s="20" t="s">
        <v>345</v>
      </c>
      <c r="H237" s="21">
        <v>50</v>
      </c>
      <c r="I237" s="21" t="s">
        <v>994</v>
      </c>
      <c r="J237" s="46" t="s">
        <v>1070</v>
      </c>
      <c r="K237" s="46" t="s">
        <v>81</v>
      </c>
      <c r="L237" s="47"/>
      <c r="M237" s="48" t="s">
        <v>1070</v>
      </c>
      <c r="N237" s="97"/>
      <c r="O237" s="49"/>
      <c r="P237" s="50"/>
      <c r="Q237" s="50">
        <v>7.0000000000000007E-2</v>
      </c>
      <c r="R237" s="50"/>
      <c r="S237" s="50"/>
      <c r="T237" s="46" t="s">
        <v>1071</v>
      </c>
      <c r="U237" s="46"/>
      <c r="V237" s="51"/>
      <c r="W237" s="62"/>
      <c r="X237" s="62"/>
      <c r="Y237" s="23" t="str">
        <f>IF(M237&lt;&gt;"",$H237*M237,"")</f>
        <v/>
      </c>
      <c r="Z237" s="23" t="str">
        <f>IF(N237&lt;&gt;"",$H237*N237,"")</f>
        <v/>
      </c>
      <c r="AA237" s="19">
        <f>IF(OR(M237&lt;&gt;"",N237&lt;&gt;""),1,0)</f>
        <v>0</v>
      </c>
      <c r="AB237" s="19">
        <f>IF(M237&lt;&gt;0,1,0)</f>
        <v>1</v>
      </c>
      <c r="AC237" s="19">
        <f>IF(N237&lt;&gt;0,1,0)</f>
        <v>0</v>
      </c>
      <c r="AD237" s="23" t="str">
        <f>IF(W237&lt;&gt;"",$H237*W237,"")</f>
        <v/>
      </c>
      <c r="AE237" s="23" t="str">
        <f>IF(X237&lt;&gt;"",$H237*X237,"")</f>
        <v/>
      </c>
    </row>
    <row r="238" spans="2:31" x14ac:dyDescent="0.25">
      <c r="B238" s="18">
        <f>IF(G238="","",B237+1)</f>
        <v>216</v>
      </c>
      <c r="C238" s="25">
        <v>5500000000003</v>
      </c>
      <c r="D238" s="19"/>
      <c r="E238" s="19"/>
      <c r="F238" s="2"/>
      <c r="G238" s="20" t="s">
        <v>346</v>
      </c>
      <c r="H238" s="21">
        <v>1</v>
      </c>
      <c r="I238" s="21" t="s">
        <v>994</v>
      </c>
      <c r="J238" s="46" t="s">
        <v>1070</v>
      </c>
      <c r="K238" s="46" t="s">
        <v>81</v>
      </c>
      <c r="L238" s="47"/>
      <c r="M238" s="48" t="s">
        <v>1070</v>
      </c>
      <c r="N238" s="97"/>
      <c r="O238" s="49"/>
      <c r="P238" s="50"/>
      <c r="Q238" s="50">
        <v>7.0000000000000007E-2</v>
      </c>
      <c r="R238" s="50"/>
      <c r="S238" s="50"/>
      <c r="T238" s="46" t="s">
        <v>1071</v>
      </c>
      <c r="U238" s="46"/>
      <c r="V238" s="51"/>
      <c r="W238" s="62"/>
      <c r="X238" s="62"/>
      <c r="Y238" s="23" t="str">
        <f>IF(M238&lt;&gt;"",$H238*M238,"")</f>
        <v/>
      </c>
      <c r="Z238" s="23" t="str">
        <f>IF(N238&lt;&gt;"",$H238*N238,"")</f>
        <v/>
      </c>
      <c r="AA238" s="19">
        <f>IF(OR(M238&lt;&gt;"",N238&lt;&gt;""),1,0)</f>
        <v>0</v>
      </c>
      <c r="AB238" s="19">
        <f>IF(M238&lt;&gt;0,1,0)</f>
        <v>1</v>
      </c>
      <c r="AC238" s="19">
        <f>IF(N238&lt;&gt;0,1,0)</f>
        <v>0</v>
      </c>
      <c r="AD238" s="23" t="str">
        <f>IF(W238&lt;&gt;"",$H238*W238,"")</f>
        <v/>
      </c>
      <c r="AE238" s="23" t="str">
        <f>IF(X238&lt;&gt;"",$H238*X238,"")</f>
        <v/>
      </c>
    </row>
    <row r="239" spans="2:31" x14ac:dyDescent="0.25">
      <c r="B239" s="18">
        <f>IF(G239="","",B238+1)</f>
        <v>217</v>
      </c>
      <c r="C239" s="25">
        <v>5500000000002</v>
      </c>
      <c r="D239" s="19"/>
      <c r="E239" s="19"/>
      <c r="F239" s="20"/>
      <c r="G239" s="20" t="s">
        <v>347</v>
      </c>
      <c r="H239" s="21">
        <v>43</v>
      </c>
      <c r="I239" s="21" t="s">
        <v>994</v>
      </c>
      <c r="J239" s="46" t="s">
        <v>1070</v>
      </c>
      <c r="K239" s="46" t="s">
        <v>81</v>
      </c>
      <c r="L239" s="47"/>
      <c r="M239" s="48" t="s">
        <v>1070</v>
      </c>
      <c r="N239" s="97"/>
      <c r="O239" s="49"/>
      <c r="P239" s="50"/>
      <c r="Q239" s="50">
        <v>7.0000000000000007E-2</v>
      </c>
      <c r="R239" s="50"/>
      <c r="S239" s="50"/>
      <c r="T239" s="46" t="s">
        <v>1071</v>
      </c>
      <c r="U239" s="46"/>
      <c r="V239" s="51"/>
      <c r="W239" s="62"/>
      <c r="X239" s="62"/>
      <c r="Y239" s="23" t="str">
        <f>IF(M239&lt;&gt;"",$H239*M239,"")</f>
        <v/>
      </c>
      <c r="Z239" s="23" t="str">
        <f>IF(N239&lt;&gt;"",$H239*N239,"")</f>
        <v/>
      </c>
      <c r="AA239" s="19">
        <f>IF(OR(M239&lt;&gt;"",N239&lt;&gt;""),1,0)</f>
        <v>0</v>
      </c>
      <c r="AB239" s="19">
        <f>IF(M239&lt;&gt;0,1,0)</f>
        <v>1</v>
      </c>
      <c r="AC239" s="19">
        <f>IF(N239&lt;&gt;0,1,0)</f>
        <v>0</v>
      </c>
      <c r="AD239" s="23" t="str">
        <f>IF(W239&lt;&gt;"",$H239*W239,"")</f>
        <v/>
      </c>
      <c r="AE239" s="23" t="str">
        <f>IF(X239&lt;&gt;"",$H239*X239,"")</f>
        <v/>
      </c>
    </row>
    <row r="240" spans="2:31" x14ac:dyDescent="0.25">
      <c r="B240" s="18">
        <f>IF(G240="","",B239+1)</f>
        <v>218</v>
      </c>
      <c r="C240" s="25">
        <v>5500000000185</v>
      </c>
      <c r="D240" s="19"/>
      <c r="E240" s="19"/>
      <c r="F240" s="20"/>
      <c r="G240" s="20" t="s">
        <v>348</v>
      </c>
      <c r="H240" s="21">
        <v>1</v>
      </c>
      <c r="I240" s="21" t="s">
        <v>994</v>
      </c>
      <c r="J240" s="46" t="s">
        <v>1070</v>
      </c>
      <c r="K240" s="46" t="s">
        <v>81</v>
      </c>
      <c r="L240" s="47"/>
      <c r="M240" s="48" t="s">
        <v>1070</v>
      </c>
      <c r="N240" s="97"/>
      <c r="O240" s="49"/>
      <c r="P240" s="50"/>
      <c r="Q240" s="50">
        <v>7.0000000000000007E-2</v>
      </c>
      <c r="R240" s="50"/>
      <c r="S240" s="50"/>
      <c r="T240" s="46" t="s">
        <v>1071</v>
      </c>
      <c r="U240" s="46"/>
      <c r="V240" s="51"/>
      <c r="W240" s="62"/>
      <c r="X240" s="62"/>
      <c r="Y240" s="23" t="str">
        <f>IF(M240&lt;&gt;"",$H240*M240,"")</f>
        <v/>
      </c>
      <c r="Z240" s="23" t="str">
        <f>IF(N240&lt;&gt;"",$H240*N240,"")</f>
        <v/>
      </c>
      <c r="AA240" s="19">
        <f>IF(OR(M240&lt;&gt;"",N240&lt;&gt;""),1,0)</f>
        <v>0</v>
      </c>
      <c r="AB240" s="19">
        <f>IF(M240&lt;&gt;0,1,0)</f>
        <v>1</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349</v>
      </c>
      <c r="H241" s="21">
        <v>67</v>
      </c>
      <c r="I241" s="21" t="s">
        <v>994</v>
      </c>
      <c r="J241" s="46" t="s">
        <v>1070</v>
      </c>
      <c r="K241" s="46" t="s">
        <v>81</v>
      </c>
      <c r="L241" s="47"/>
      <c r="M241" s="48" t="s">
        <v>1070</v>
      </c>
      <c r="N241" s="97"/>
      <c r="O241" s="49"/>
      <c r="P241" s="50"/>
      <c r="Q241" s="50">
        <v>7.0000000000000007E-2</v>
      </c>
      <c r="R241" s="50"/>
      <c r="S241" s="50"/>
      <c r="T241" s="46" t="s">
        <v>1071</v>
      </c>
      <c r="U241" s="46"/>
      <c r="V241" s="51"/>
      <c r="W241" s="62"/>
      <c r="X241" s="62"/>
      <c r="Y241" s="23" t="str">
        <f>IF(M241&lt;&gt;"",$H241*M241,"")</f>
        <v/>
      </c>
      <c r="Z241" s="23" t="str">
        <f>IF(N241&lt;&gt;"",$H241*N241,"")</f>
        <v/>
      </c>
      <c r="AA241" s="19">
        <f>IF(OR(M241&lt;&gt;"",N241&lt;&gt;""),1,0)</f>
        <v>0</v>
      </c>
      <c r="AB241" s="19">
        <f>IF(M241&lt;&gt;0,1,0)</f>
        <v>1</v>
      </c>
      <c r="AC241" s="19">
        <f>IF(N241&lt;&gt;0,1,0)</f>
        <v>0</v>
      </c>
      <c r="AD241" s="23" t="str">
        <f>IF(W241&lt;&gt;"",$H241*W241,"")</f>
        <v/>
      </c>
      <c r="AE241" s="23" t="str">
        <f>IF(X241&lt;&gt;"",$H241*X241,"")</f>
        <v/>
      </c>
    </row>
    <row r="242" spans="2:31" x14ac:dyDescent="0.25">
      <c r="B242" s="18">
        <f>IF(G242="","",B241+1)</f>
        <v>220</v>
      </c>
      <c r="C242" s="25">
        <v>5200000014820</v>
      </c>
      <c r="D242" s="19"/>
      <c r="E242" s="19"/>
      <c r="F242" s="2"/>
      <c r="G242" s="20" t="s">
        <v>350</v>
      </c>
      <c r="H242" s="21">
        <v>33</v>
      </c>
      <c r="I242" s="21" t="s">
        <v>994</v>
      </c>
      <c r="J242" s="46" t="s">
        <v>1070</v>
      </c>
      <c r="K242" s="46" t="s">
        <v>81</v>
      </c>
      <c r="L242" s="47"/>
      <c r="M242" s="48" t="s">
        <v>1070</v>
      </c>
      <c r="N242" s="97"/>
      <c r="O242" s="49"/>
      <c r="P242" s="50"/>
      <c r="Q242" s="50">
        <v>7.0000000000000007E-2</v>
      </c>
      <c r="R242" s="50"/>
      <c r="S242" s="50"/>
      <c r="T242" s="46" t="s">
        <v>1071</v>
      </c>
      <c r="U242" s="46"/>
      <c r="V242" s="51"/>
      <c r="W242" s="62"/>
      <c r="X242" s="62"/>
      <c r="Y242" s="23" t="str">
        <f>IF(M242&lt;&gt;"",$H242*M242,"")</f>
        <v/>
      </c>
      <c r="Z242" s="23" t="str">
        <f>IF(N242&lt;&gt;"",$H242*N242,"")</f>
        <v/>
      </c>
      <c r="AA242" s="19">
        <f>IF(OR(M242&lt;&gt;"",N242&lt;&gt;""),1,0)</f>
        <v>0</v>
      </c>
      <c r="AB242" s="19">
        <f>IF(M242&lt;&gt;0,1,0)</f>
        <v>1</v>
      </c>
      <c r="AC242" s="19">
        <f>IF(N242&lt;&gt;0,1,0)</f>
        <v>0</v>
      </c>
      <c r="AD242" s="23" t="str">
        <f>IF(W242&lt;&gt;"",$H242*W242,"")</f>
        <v/>
      </c>
      <c r="AE242" s="23" t="str">
        <f>IF(X242&lt;&gt;"",$H242*X242,"")</f>
        <v/>
      </c>
    </row>
    <row r="243" spans="2:31" x14ac:dyDescent="0.25">
      <c r="B243" s="18">
        <f>IF(G243="","",B242+1)</f>
        <v>221</v>
      </c>
      <c r="C243" s="25">
        <v>5200000010299</v>
      </c>
      <c r="D243" s="19"/>
      <c r="E243" s="19"/>
      <c r="F243" s="20"/>
      <c r="G243" s="20" t="s">
        <v>351</v>
      </c>
      <c r="H243" s="21">
        <v>67</v>
      </c>
      <c r="I243" s="21" t="s">
        <v>994</v>
      </c>
      <c r="J243" s="46" t="s">
        <v>1070</v>
      </c>
      <c r="K243" s="46" t="s">
        <v>81</v>
      </c>
      <c r="L243" s="47"/>
      <c r="M243" s="48" t="s">
        <v>1070</v>
      </c>
      <c r="N243" s="97"/>
      <c r="O243" s="49"/>
      <c r="P243" s="50"/>
      <c r="Q243" s="50">
        <v>7.0000000000000007E-2</v>
      </c>
      <c r="R243" s="50"/>
      <c r="S243" s="50"/>
      <c r="T243" s="46" t="s">
        <v>1071</v>
      </c>
      <c r="U243" s="46"/>
      <c r="V243" s="51"/>
      <c r="W243" s="62"/>
      <c r="X243" s="62"/>
      <c r="Y243" s="23" t="str">
        <f>IF(M243&lt;&gt;"",$H243*M243,"")</f>
        <v/>
      </c>
      <c r="Z243" s="23" t="str">
        <f>IF(N243&lt;&gt;"",$H243*N243,"")</f>
        <v/>
      </c>
      <c r="AA243" s="19">
        <f>IF(OR(M243&lt;&gt;"",N243&lt;&gt;""),1,0)</f>
        <v>0</v>
      </c>
      <c r="AB243" s="19">
        <f>IF(M243&lt;&gt;0,1,0)</f>
        <v>1</v>
      </c>
      <c r="AC243" s="19">
        <f>IF(N243&lt;&gt;0,1,0)</f>
        <v>0</v>
      </c>
      <c r="AD243" s="23" t="str">
        <f>IF(W243&lt;&gt;"",$H243*W243,"")</f>
        <v/>
      </c>
      <c r="AE243" s="23" t="str">
        <f>IF(X243&lt;&gt;"",$H243*X243,"")</f>
        <v/>
      </c>
    </row>
    <row r="244" spans="2:31" x14ac:dyDescent="0.25">
      <c r="B244" s="18">
        <f>IF(G244="","",B243+1)</f>
        <v>222</v>
      </c>
      <c r="C244" s="25">
        <v>5200000010298</v>
      </c>
      <c r="D244" s="19"/>
      <c r="E244" s="19"/>
      <c r="F244" s="2"/>
      <c r="G244" s="20" t="s">
        <v>352</v>
      </c>
      <c r="H244" s="21">
        <v>67</v>
      </c>
      <c r="I244" s="21" t="s">
        <v>994</v>
      </c>
      <c r="J244" s="46" t="s">
        <v>1070</v>
      </c>
      <c r="K244" s="46" t="s">
        <v>81</v>
      </c>
      <c r="L244" s="47"/>
      <c r="M244" s="48" t="s">
        <v>1070</v>
      </c>
      <c r="N244" s="97"/>
      <c r="O244" s="49"/>
      <c r="P244" s="50"/>
      <c r="Q244" s="50">
        <v>7.0000000000000007E-2</v>
      </c>
      <c r="R244" s="50"/>
      <c r="S244" s="50"/>
      <c r="T244" s="46" t="s">
        <v>1071</v>
      </c>
      <c r="U244" s="46"/>
      <c r="V244" s="51"/>
      <c r="W244" s="62"/>
      <c r="X244" s="62"/>
      <c r="Y244" s="23" t="str">
        <f>IF(M244&lt;&gt;"",$H244*M244,"")</f>
        <v/>
      </c>
      <c r="Z244" s="23" t="str">
        <f>IF(N244&lt;&gt;"",$H244*N244,"")</f>
        <v/>
      </c>
      <c r="AA244" s="19">
        <f>IF(OR(M244&lt;&gt;"",N244&lt;&gt;""),1,0)</f>
        <v>0</v>
      </c>
      <c r="AB244" s="19">
        <f>IF(M244&lt;&gt;0,1,0)</f>
        <v>1</v>
      </c>
      <c r="AC244" s="19">
        <f>IF(N244&lt;&gt;0,1,0)</f>
        <v>0</v>
      </c>
      <c r="AD244" s="23" t="str">
        <f>IF(W244&lt;&gt;"",$H244*W244,"")</f>
        <v/>
      </c>
      <c r="AE244" s="23" t="str">
        <f>IF(X244&lt;&gt;"",$H244*X244,"")</f>
        <v/>
      </c>
    </row>
    <row r="245" spans="2:31" x14ac:dyDescent="0.25">
      <c r="B245" s="18">
        <f>IF(G245="","",B244+1)</f>
        <v>223</v>
      </c>
      <c r="C245" s="25">
        <v>5900000000210</v>
      </c>
      <c r="D245" s="19"/>
      <c r="E245" s="19"/>
      <c r="F245" s="20"/>
      <c r="G245" s="20" t="s">
        <v>353</v>
      </c>
      <c r="H245" s="21">
        <v>100</v>
      </c>
      <c r="I245" s="21" t="s">
        <v>994</v>
      </c>
      <c r="J245" s="46" t="s">
        <v>1070</v>
      </c>
      <c r="K245" s="46" t="s">
        <v>81</v>
      </c>
      <c r="L245" s="47"/>
      <c r="M245" s="48" t="s">
        <v>1070</v>
      </c>
      <c r="N245" s="97"/>
      <c r="O245" s="49"/>
      <c r="P245" s="50"/>
      <c r="Q245" s="50">
        <v>7.0000000000000007E-2</v>
      </c>
      <c r="R245" s="50"/>
      <c r="S245" s="50"/>
      <c r="T245" s="46" t="s">
        <v>1071</v>
      </c>
      <c r="U245" s="46"/>
      <c r="V245" s="51"/>
      <c r="W245" s="62"/>
      <c r="X245" s="62"/>
      <c r="Y245" s="23" t="str">
        <f>IF(M245&lt;&gt;"",$H245*M245,"")</f>
        <v/>
      </c>
      <c r="Z245" s="23" t="str">
        <f>IF(N245&lt;&gt;"",$H245*N245,"")</f>
        <v/>
      </c>
      <c r="AA245" s="19">
        <f>IF(OR(M245&lt;&gt;"",N245&lt;&gt;""),1,0)</f>
        <v>0</v>
      </c>
      <c r="AB245" s="19">
        <f>IF(M245&lt;&gt;0,1,0)</f>
        <v>1</v>
      </c>
      <c r="AC245" s="19">
        <f>IF(N245&lt;&gt;0,1,0)</f>
        <v>0</v>
      </c>
      <c r="AD245" s="23" t="str">
        <f>IF(W245&lt;&gt;"",$H245*W245,"")</f>
        <v/>
      </c>
      <c r="AE245" s="23" t="str">
        <f>IF(X245&lt;&gt;"",$H245*X245,"")</f>
        <v/>
      </c>
    </row>
    <row r="246" spans="2:31" x14ac:dyDescent="0.25">
      <c r="B246" s="18">
        <f>IF(G246="","",B245+1)</f>
        <v>224</v>
      </c>
      <c r="C246" s="25">
        <v>5200000014816</v>
      </c>
      <c r="D246" s="19"/>
      <c r="E246" s="19"/>
      <c r="F246" s="20"/>
      <c r="G246" s="20" t="s">
        <v>354</v>
      </c>
      <c r="H246" s="21">
        <v>45</v>
      </c>
      <c r="I246" s="21" t="s">
        <v>994</v>
      </c>
      <c r="J246" s="46" t="s">
        <v>1070</v>
      </c>
      <c r="K246" s="46" t="s">
        <v>81</v>
      </c>
      <c r="L246" s="47"/>
      <c r="M246" s="48" t="s">
        <v>1070</v>
      </c>
      <c r="N246" s="97"/>
      <c r="O246" s="49"/>
      <c r="P246" s="50"/>
      <c r="Q246" s="50">
        <v>7.0000000000000007E-2</v>
      </c>
      <c r="R246" s="50"/>
      <c r="S246" s="50"/>
      <c r="T246" s="46" t="s">
        <v>1071</v>
      </c>
      <c r="U246" s="46"/>
      <c r="V246" s="51"/>
      <c r="W246" s="62"/>
      <c r="X246" s="62"/>
      <c r="Y246" s="23" t="str">
        <f>IF(M246&lt;&gt;"",$H246*M246,"")</f>
        <v/>
      </c>
      <c r="Z246" s="23" t="str">
        <f>IF(N246&lt;&gt;"",$H246*N246,"")</f>
        <v/>
      </c>
      <c r="AA246" s="19">
        <f>IF(OR(M246&lt;&gt;"",N246&lt;&gt;""),1,0)</f>
        <v>0</v>
      </c>
      <c r="AB246" s="19">
        <f>IF(M246&lt;&gt;0,1,0)</f>
        <v>1</v>
      </c>
      <c r="AC246" s="19">
        <f>IF(N246&lt;&gt;0,1,0)</f>
        <v>0</v>
      </c>
      <c r="AD246" s="23" t="str">
        <f>IF(W246&lt;&gt;"",$H246*W246,"")</f>
        <v/>
      </c>
      <c r="AE246" s="23" t="str">
        <f>IF(X246&lt;&gt;"",$H246*X246,"")</f>
        <v/>
      </c>
    </row>
    <row r="247" spans="2:31" x14ac:dyDescent="0.25">
      <c r="B247" s="18">
        <f>IF(G247="","",B246+1)</f>
        <v>225</v>
      </c>
      <c r="C247" s="25">
        <v>5200000010389</v>
      </c>
      <c r="D247" s="19"/>
      <c r="E247" s="19"/>
      <c r="F247" s="2"/>
      <c r="G247" s="20" t="s">
        <v>355</v>
      </c>
      <c r="H247" s="21">
        <v>1</v>
      </c>
      <c r="I247" s="21" t="s">
        <v>994</v>
      </c>
      <c r="J247" s="46" t="s">
        <v>1070</v>
      </c>
      <c r="K247" s="46" t="s">
        <v>81</v>
      </c>
      <c r="L247" s="47"/>
      <c r="M247" s="48" t="s">
        <v>1070</v>
      </c>
      <c r="N247" s="97"/>
      <c r="O247" s="49"/>
      <c r="P247" s="50"/>
      <c r="Q247" s="50">
        <v>7.0000000000000007E-2</v>
      </c>
      <c r="R247" s="50"/>
      <c r="S247" s="50"/>
      <c r="T247" s="46" t="s">
        <v>1071</v>
      </c>
      <c r="U247" s="46"/>
      <c r="V247" s="51"/>
      <c r="W247" s="62"/>
      <c r="X247" s="62"/>
      <c r="Y247" s="23" t="str">
        <f>IF(M247&lt;&gt;"",$H247*M247,"")</f>
        <v/>
      </c>
      <c r="Z247" s="23" t="str">
        <f>IF(N247&lt;&gt;"",$H247*N247,"")</f>
        <v/>
      </c>
      <c r="AA247" s="19">
        <f>IF(OR(M247&lt;&gt;"",N247&lt;&gt;""),1,0)</f>
        <v>0</v>
      </c>
      <c r="AB247" s="19">
        <f>IF(M247&lt;&gt;0,1,0)</f>
        <v>1</v>
      </c>
      <c r="AC247" s="19">
        <f>IF(N247&lt;&gt;0,1,0)</f>
        <v>0</v>
      </c>
      <c r="AD247" s="23" t="str">
        <f>IF(W247&lt;&gt;"",$H247*W247,"")</f>
        <v/>
      </c>
      <c r="AE247" s="23" t="str">
        <f>IF(X247&lt;&gt;"",$H247*X247,"")</f>
        <v/>
      </c>
    </row>
    <row r="248" spans="2:31" x14ac:dyDescent="0.25">
      <c r="B248" s="18">
        <f>IF(G248="","",B247+1)</f>
        <v>226</v>
      </c>
      <c r="C248" s="25">
        <v>5200000009908</v>
      </c>
      <c r="D248" s="19"/>
      <c r="E248" s="19"/>
      <c r="F248" s="20"/>
      <c r="G248" s="20" t="s">
        <v>356</v>
      </c>
      <c r="H248" s="21">
        <v>1</v>
      </c>
      <c r="I248" s="21" t="s">
        <v>994</v>
      </c>
      <c r="J248" s="46" t="s">
        <v>1070</v>
      </c>
      <c r="K248" s="46" t="s">
        <v>81</v>
      </c>
      <c r="L248" s="47"/>
      <c r="M248" s="48" t="s">
        <v>1070</v>
      </c>
      <c r="N248" s="97"/>
      <c r="O248" s="49"/>
      <c r="P248" s="50"/>
      <c r="Q248" s="50">
        <v>7.0000000000000007E-2</v>
      </c>
      <c r="R248" s="50"/>
      <c r="S248" s="50"/>
      <c r="T248" s="46" t="s">
        <v>1071</v>
      </c>
      <c r="U248" s="46"/>
      <c r="V248" s="51"/>
      <c r="W248" s="62"/>
      <c r="X248" s="62"/>
      <c r="Y248" s="23" t="str">
        <f>IF(M248&lt;&gt;"",$H248*M248,"")</f>
        <v/>
      </c>
      <c r="Z248" s="23" t="str">
        <f>IF(N248&lt;&gt;"",$H248*N248,"")</f>
        <v/>
      </c>
      <c r="AA248" s="19">
        <f>IF(OR(M248&lt;&gt;"",N248&lt;&gt;""),1,0)</f>
        <v>0</v>
      </c>
      <c r="AB248" s="19">
        <f>IF(M248&lt;&gt;0,1,0)</f>
        <v>1</v>
      </c>
      <c r="AC248" s="19">
        <f>IF(N248&lt;&gt;0,1,0)</f>
        <v>0</v>
      </c>
      <c r="AD248" s="23" t="str">
        <f>IF(W248&lt;&gt;"",$H248*W248,"")</f>
        <v/>
      </c>
      <c r="AE248" s="23" t="str">
        <f>IF(X248&lt;&gt;"",$H248*X248,"")</f>
        <v/>
      </c>
    </row>
    <row r="249" spans="2:31" x14ac:dyDescent="0.25">
      <c r="B249" s="18">
        <f>IF(G249="","",B248+1)</f>
        <v>227</v>
      </c>
      <c r="C249" s="25">
        <v>5200000009907</v>
      </c>
      <c r="D249" s="19"/>
      <c r="E249" s="19"/>
      <c r="F249" s="2"/>
      <c r="G249" s="20" t="s">
        <v>357</v>
      </c>
      <c r="H249" s="21">
        <v>1</v>
      </c>
      <c r="I249" s="21" t="s">
        <v>994</v>
      </c>
      <c r="J249" s="46" t="s">
        <v>1070</v>
      </c>
      <c r="K249" s="46" t="s">
        <v>81</v>
      </c>
      <c r="L249" s="47"/>
      <c r="M249" s="48" t="s">
        <v>1070</v>
      </c>
      <c r="N249" s="97"/>
      <c r="O249" s="49"/>
      <c r="P249" s="50"/>
      <c r="Q249" s="50">
        <v>7.0000000000000007E-2</v>
      </c>
      <c r="R249" s="50"/>
      <c r="S249" s="50"/>
      <c r="T249" s="46" t="s">
        <v>1071</v>
      </c>
      <c r="U249" s="46"/>
      <c r="V249" s="51"/>
      <c r="W249" s="62"/>
      <c r="X249" s="62"/>
      <c r="Y249" s="23" t="str">
        <f>IF(M249&lt;&gt;"",$H249*M249,"")</f>
        <v/>
      </c>
      <c r="Z249" s="23" t="str">
        <f>IF(N249&lt;&gt;"",$H249*N249,"")</f>
        <v/>
      </c>
      <c r="AA249" s="19">
        <f>IF(OR(M249&lt;&gt;"",N249&lt;&gt;""),1,0)</f>
        <v>0</v>
      </c>
      <c r="AB249" s="19">
        <f>IF(M249&lt;&gt;0,1,0)</f>
        <v>1</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358</v>
      </c>
      <c r="H250" s="21">
        <v>1</v>
      </c>
      <c r="I250" s="21" t="s">
        <v>994</v>
      </c>
      <c r="J250" s="46" t="s">
        <v>1070</v>
      </c>
      <c r="K250" s="46" t="s">
        <v>81</v>
      </c>
      <c r="L250" s="47"/>
      <c r="M250" s="48" t="s">
        <v>1070</v>
      </c>
      <c r="N250" s="97"/>
      <c r="O250" s="49"/>
      <c r="P250" s="50"/>
      <c r="Q250" s="50">
        <v>7.0000000000000007E-2</v>
      </c>
      <c r="R250" s="50"/>
      <c r="S250" s="50"/>
      <c r="T250" s="46" t="s">
        <v>1071</v>
      </c>
      <c r="U250" s="46"/>
      <c r="V250" s="51"/>
      <c r="W250" s="62"/>
      <c r="X250" s="62"/>
      <c r="Y250" s="23" t="str">
        <f>IF(M250&lt;&gt;"",$H250*M250,"")</f>
        <v/>
      </c>
      <c r="Z250" s="23" t="str">
        <f>IF(N250&lt;&gt;"",$H250*N250,"")</f>
        <v/>
      </c>
      <c r="AA250" s="19">
        <f>IF(OR(M250&lt;&gt;"",N250&lt;&gt;""),1,0)</f>
        <v>0</v>
      </c>
      <c r="AB250" s="19">
        <f>IF(M250&lt;&gt;0,1,0)</f>
        <v>1</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359</v>
      </c>
      <c r="H251" s="21">
        <v>7</v>
      </c>
      <c r="I251" s="21" t="s">
        <v>994</v>
      </c>
      <c r="J251" s="46" t="s">
        <v>1070</v>
      </c>
      <c r="K251" s="46" t="s">
        <v>81</v>
      </c>
      <c r="L251" s="47"/>
      <c r="M251" s="48" t="s">
        <v>1070</v>
      </c>
      <c r="N251" s="97"/>
      <c r="O251" s="49"/>
      <c r="P251" s="50"/>
      <c r="Q251" s="50">
        <v>7.0000000000000007E-2</v>
      </c>
      <c r="R251" s="50"/>
      <c r="S251" s="50"/>
      <c r="T251" s="46" t="s">
        <v>1071</v>
      </c>
      <c r="U251" s="46"/>
      <c r="V251" s="51"/>
      <c r="W251" s="62"/>
      <c r="X251" s="62"/>
      <c r="Y251" s="23" t="str">
        <f>IF(M251&lt;&gt;"",$H251*M251,"")</f>
        <v/>
      </c>
      <c r="Z251" s="23" t="str">
        <f>IF(N251&lt;&gt;"",$H251*N251,"")</f>
        <v/>
      </c>
      <c r="AA251" s="19">
        <f>IF(OR(M251&lt;&gt;"",N251&lt;&gt;""),1,0)</f>
        <v>0</v>
      </c>
      <c r="AB251" s="19">
        <f>IF(M251&lt;&gt;0,1,0)</f>
        <v>1</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360</v>
      </c>
      <c r="H252" s="21">
        <v>1</v>
      </c>
      <c r="I252" s="21" t="s">
        <v>994</v>
      </c>
      <c r="J252" s="46">
        <v>96039000</v>
      </c>
      <c r="K252" s="46" t="s">
        <v>104</v>
      </c>
      <c r="L252" s="47"/>
      <c r="M252" s="48">
        <v>4.1594202898550723</v>
      </c>
      <c r="N252" s="97"/>
      <c r="O252" s="49"/>
      <c r="P252" s="50"/>
      <c r="Q252" s="50">
        <v>7.0000000000000007E-2</v>
      </c>
      <c r="R252" s="50"/>
      <c r="S252" s="50"/>
      <c r="T252" s="46" t="s">
        <v>1071</v>
      </c>
      <c r="U252" s="46"/>
      <c r="V252" s="51"/>
      <c r="W252" s="62"/>
      <c r="X252" s="62"/>
      <c r="Y252" s="23">
        <f>IF(M252&lt;&gt;"",$H252*M252,"")</f>
        <v>4.1594202898550723</v>
      </c>
      <c r="Z252" s="23" t="str">
        <f>IF(N252&lt;&gt;"",$H252*N252,"")</f>
        <v/>
      </c>
      <c r="AA252" s="19">
        <f>IF(OR(M252&lt;&gt;"",N252&lt;&gt;""),1,0)</f>
        <v>1</v>
      </c>
      <c r="AB252" s="19">
        <f>IF(M252&lt;&gt;0,1,0)</f>
        <v>1</v>
      </c>
      <c r="AC252" s="19">
        <f>IF(N252&lt;&gt;0,1,0)</f>
        <v>0</v>
      </c>
      <c r="AD252" s="23" t="str">
        <f>IF(W252&lt;&gt;"",$H252*W252,"")</f>
        <v/>
      </c>
      <c r="AE252" s="23" t="str">
        <f>IF(X252&lt;&gt;"",$H252*X252,"")</f>
        <v/>
      </c>
    </row>
    <row r="253" spans="2:31" x14ac:dyDescent="0.25">
      <c r="B253" s="18">
        <f>IF(G253="","",B252+1)</f>
        <v>231</v>
      </c>
      <c r="C253" s="25">
        <v>5500000001373</v>
      </c>
      <c r="D253" s="19"/>
      <c r="E253" s="19"/>
      <c r="F253" s="20"/>
      <c r="G253" s="20" t="s">
        <v>361</v>
      </c>
      <c r="H253" s="21">
        <v>67</v>
      </c>
      <c r="I253" s="21" t="s">
        <v>994</v>
      </c>
      <c r="J253" s="46" t="s">
        <v>1070</v>
      </c>
      <c r="K253" s="46" t="s">
        <v>81</v>
      </c>
      <c r="L253" s="47"/>
      <c r="M253" s="48" t="s">
        <v>1070</v>
      </c>
      <c r="N253" s="97"/>
      <c r="O253" s="49"/>
      <c r="P253" s="50"/>
      <c r="Q253" s="50">
        <v>7.0000000000000007E-2</v>
      </c>
      <c r="R253" s="50"/>
      <c r="S253" s="50"/>
      <c r="T253" s="46" t="s">
        <v>1071</v>
      </c>
      <c r="U253" s="46"/>
      <c r="V253" s="51"/>
      <c r="W253" s="62"/>
      <c r="X253" s="62"/>
      <c r="Y253" s="23" t="str">
        <f>IF(M253&lt;&gt;"",$H253*M253,"")</f>
        <v/>
      </c>
      <c r="Z253" s="23" t="str">
        <f>IF(N253&lt;&gt;"",$H253*N253,"")</f>
        <v/>
      </c>
      <c r="AA253" s="19">
        <f>IF(OR(M253&lt;&gt;"",N253&lt;&gt;""),1,0)</f>
        <v>0</v>
      </c>
      <c r="AB253" s="19">
        <f>IF(M253&lt;&gt;0,1,0)</f>
        <v>1</v>
      </c>
      <c r="AC253" s="19">
        <f>IF(N253&lt;&gt;0,1,0)</f>
        <v>0</v>
      </c>
      <c r="AD253" s="23" t="str">
        <f>IF(W253&lt;&gt;"",$H253*W253,"")</f>
        <v/>
      </c>
      <c r="AE253" s="23" t="str">
        <f>IF(X253&lt;&gt;"",$H253*X253,"")</f>
        <v/>
      </c>
    </row>
    <row r="254" spans="2:31" x14ac:dyDescent="0.25">
      <c r="B254" s="18">
        <f>IF(G254="","",B253+1)</f>
        <v>232</v>
      </c>
      <c r="C254" s="25">
        <v>5500000000536</v>
      </c>
      <c r="D254" s="19"/>
      <c r="E254" s="19"/>
      <c r="F254" s="20"/>
      <c r="G254" s="20" t="s">
        <v>362</v>
      </c>
      <c r="H254" s="21">
        <v>1</v>
      </c>
      <c r="I254" s="21" t="s">
        <v>994</v>
      </c>
      <c r="J254" s="46" t="s">
        <v>1070</v>
      </c>
      <c r="K254" s="46" t="s">
        <v>81</v>
      </c>
      <c r="L254" s="47"/>
      <c r="M254" s="48" t="s">
        <v>1070</v>
      </c>
      <c r="N254" s="97"/>
      <c r="O254" s="49"/>
      <c r="P254" s="50"/>
      <c r="Q254" s="50">
        <v>7.0000000000000007E-2</v>
      </c>
      <c r="R254" s="50"/>
      <c r="S254" s="50"/>
      <c r="T254" s="46" t="s">
        <v>1071</v>
      </c>
      <c r="U254" s="46"/>
      <c r="V254" s="51"/>
      <c r="W254" s="62"/>
      <c r="X254" s="62"/>
      <c r="Y254" s="23" t="str">
        <f>IF(M254&lt;&gt;"",$H254*M254,"")</f>
        <v/>
      </c>
      <c r="Z254" s="23" t="str">
        <f>IF(N254&lt;&gt;"",$H254*N254,"")</f>
        <v/>
      </c>
      <c r="AA254" s="19">
        <f>IF(OR(M254&lt;&gt;"",N254&lt;&gt;""),1,0)</f>
        <v>0</v>
      </c>
      <c r="AB254" s="19">
        <f>IF(M254&lt;&gt;0,1,0)</f>
        <v>1</v>
      </c>
      <c r="AC254" s="19">
        <f>IF(N254&lt;&gt;0,1,0)</f>
        <v>0</v>
      </c>
      <c r="AD254" s="23" t="str">
        <f>IF(W254&lt;&gt;"",$H254*W254,"")</f>
        <v/>
      </c>
      <c r="AE254" s="23" t="str">
        <f>IF(X254&lt;&gt;"",$H254*X254,"")</f>
        <v/>
      </c>
    </row>
    <row r="255" spans="2:31" x14ac:dyDescent="0.25">
      <c r="B255" s="18">
        <f>IF(G255="","",B254+1)</f>
        <v>233</v>
      </c>
      <c r="C255" s="25">
        <v>5200000013704</v>
      </c>
      <c r="D255" s="19"/>
      <c r="E255" s="19"/>
      <c r="F255" s="2"/>
      <c r="G255" s="20" t="s">
        <v>363</v>
      </c>
      <c r="H255" s="21">
        <v>1</v>
      </c>
      <c r="I255" s="21" t="s">
        <v>994</v>
      </c>
      <c r="J255" s="46" t="s">
        <v>1070</v>
      </c>
      <c r="K255" s="46" t="s">
        <v>81</v>
      </c>
      <c r="L255" s="47"/>
      <c r="M255" s="48" t="s">
        <v>1070</v>
      </c>
      <c r="N255" s="97"/>
      <c r="O255" s="49"/>
      <c r="P255" s="50"/>
      <c r="Q255" s="50">
        <v>7.0000000000000007E-2</v>
      </c>
      <c r="R255" s="50"/>
      <c r="S255" s="50"/>
      <c r="T255" s="46" t="s">
        <v>1071</v>
      </c>
      <c r="U255" s="46"/>
      <c r="V255" s="51"/>
      <c r="W255" s="62"/>
      <c r="X255" s="62"/>
      <c r="Y255" s="23" t="str">
        <f>IF(M255&lt;&gt;"",$H255*M255,"")</f>
        <v/>
      </c>
      <c r="Z255" s="23" t="str">
        <f>IF(N255&lt;&gt;"",$H255*N255,"")</f>
        <v/>
      </c>
      <c r="AA255" s="19">
        <f>IF(OR(M255&lt;&gt;"",N255&lt;&gt;""),1,0)</f>
        <v>0</v>
      </c>
      <c r="AB255" s="19">
        <f>IF(M255&lt;&gt;0,1,0)</f>
        <v>1</v>
      </c>
      <c r="AC255" s="19">
        <f>IF(N255&lt;&gt;0,1,0)</f>
        <v>0</v>
      </c>
      <c r="AD255" s="23" t="str">
        <f>IF(W255&lt;&gt;"",$H255*W255,"")</f>
        <v/>
      </c>
      <c r="AE255" s="23" t="str">
        <f>IF(X255&lt;&gt;"",$H255*X255,"")</f>
        <v/>
      </c>
    </row>
    <row r="256" spans="2:31" x14ac:dyDescent="0.25">
      <c r="B256" s="18">
        <f>IF(G256="","",B255+1)</f>
        <v>234</v>
      </c>
      <c r="C256" s="25">
        <v>5200000013052</v>
      </c>
      <c r="D256" s="19"/>
      <c r="E256" s="19"/>
      <c r="F256" s="20"/>
      <c r="G256" s="20" t="s">
        <v>364</v>
      </c>
      <c r="H256" s="21">
        <v>1</v>
      </c>
      <c r="I256" s="21" t="s">
        <v>994</v>
      </c>
      <c r="J256" s="46" t="s">
        <v>1070</v>
      </c>
      <c r="K256" s="46" t="s">
        <v>81</v>
      </c>
      <c r="L256" s="47"/>
      <c r="M256" s="48" t="s">
        <v>1070</v>
      </c>
      <c r="N256" s="97"/>
      <c r="O256" s="49"/>
      <c r="P256" s="50"/>
      <c r="Q256" s="50">
        <v>7.0000000000000007E-2</v>
      </c>
      <c r="R256" s="50"/>
      <c r="S256" s="50"/>
      <c r="T256" s="46" t="s">
        <v>1071</v>
      </c>
      <c r="U256" s="46"/>
      <c r="V256" s="51"/>
      <c r="W256" s="62"/>
      <c r="X256" s="62"/>
      <c r="Y256" s="23" t="str">
        <f>IF(M256&lt;&gt;"",$H256*M256,"")</f>
        <v/>
      </c>
      <c r="Z256" s="23" t="str">
        <f>IF(N256&lt;&gt;"",$H256*N256,"")</f>
        <v/>
      </c>
      <c r="AA256" s="19">
        <f>IF(OR(M256&lt;&gt;"",N256&lt;&gt;""),1,0)</f>
        <v>0</v>
      </c>
      <c r="AB256" s="19">
        <f>IF(M256&lt;&gt;0,1,0)</f>
        <v>1</v>
      </c>
      <c r="AC256" s="19">
        <f>IF(N256&lt;&gt;0,1,0)</f>
        <v>0</v>
      </c>
      <c r="AD256" s="23" t="str">
        <f>IF(W256&lt;&gt;"",$H256*W256,"")</f>
        <v/>
      </c>
      <c r="AE256" s="23" t="str">
        <f>IF(X256&lt;&gt;"",$H256*X256,"")</f>
        <v/>
      </c>
    </row>
    <row r="257" spans="2:31" x14ac:dyDescent="0.25">
      <c r="B257" s="18">
        <f>IF(G257="","",B256+1)</f>
        <v>235</v>
      </c>
      <c r="C257" s="25">
        <v>5200000010393</v>
      </c>
      <c r="D257" s="19"/>
      <c r="E257" s="19"/>
      <c r="F257" s="2"/>
      <c r="G257" s="20" t="s">
        <v>365</v>
      </c>
      <c r="H257" s="21">
        <v>1</v>
      </c>
      <c r="I257" s="21" t="s">
        <v>994</v>
      </c>
      <c r="J257" s="46" t="s">
        <v>1070</v>
      </c>
      <c r="K257" s="46" t="s">
        <v>81</v>
      </c>
      <c r="L257" s="47"/>
      <c r="M257" s="48" t="s">
        <v>1070</v>
      </c>
      <c r="N257" s="97"/>
      <c r="O257" s="49"/>
      <c r="P257" s="50"/>
      <c r="Q257" s="50">
        <v>7.0000000000000007E-2</v>
      </c>
      <c r="R257" s="50"/>
      <c r="S257" s="50"/>
      <c r="T257" s="46" t="s">
        <v>1071</v>
      </c>
      <c r="U257" s="46"/>
      <c r="V257" s="51"/>
      <c r="W257" s="62"/>
      <c r="X257" s="62"/>
      <c r="Y257" s="23" t="str">
        <f>IF(M257&lt;&gt;"",$H257*M257,"")</f>
        <v/>
      </c>
      <c r="Z257" s="23" t="str">
        <f>IF(N257&lt;&gt;"",$H257*N257,"")</f>
        <v/>
      </c>
      <c r="AA257" s="19">
        <f>IF(OR(M257&lt;&gt;"",N257&lt;&gt;""),1,0)</f>
        <v>0</v>
      </c>
      <c r="AB257" s="19">
        <f>IF(M257&lt;&gt;0,1,0)</f>
        <v>1</v>
      </c>
      <c r="AC257" s="19">
        <f>IF(N257&lt;&gt;0,1,0)</f>
        <v>0</v>
      </c>
      <c r="AD257" s="23" t="str">
        <f>IF(W257&lt;&gt;"",$H257*W257,"")</f>
        <v/>
      </c>
      <c r="AE257" s="23" t="str">
        <f>IF(X257&lt;&gt;"",$H257*X257,"")</f>
        <v/>
      </c>
    </row>
    <row r="258" spans="2:31" x14ac:dyDescent="0.25">
      <c r="B258" s="18">
        <f>IF(G258="","",B257+1)</f>
        <v>236</v>
      </c>
      <c r="C258" s="25">
        <v>5500000000533</v>
      </c>
      <c r="D258" s="19"/>
      <c r="E258" s="19"/>
      <c r="F258" s="20"/>
      <c r="G258" s="20" t="s">
        <v>366</v>
      </c>
      <c r="H258" s="21">
        <v>3</v>
      </c>
      <c r="I258" s="21" t="s">
        <v>994</v>
      </c>
      <c r="J258" s="46" t="s">
        <v>1070</v>
      </c>
      <c r="K258" s="46" t="s">
        <v>81</v>
      </c>
      <c r="L258" s="47"/>
      <c r="M258" s="48" t="s">
        <v>1070</v>
      </c>
      <c r="N258" s="97"/>
      <c r="O258" s="49"/>
      <c r="P258" s="50"/>
      <c r="Q258" s="50">
        <v>7.0000000000000007E-2</v>
      </c>
      <c r="R258" s="50"/>
      <c r="S258" s="50"/>
      <c r="T258" s="46" t="s">
        <v>1071</v>
      </c>
      <c r="U258" s="46"/>
      <c r="V258" s="51"/>
      <c r="W258" s="62"/>
      <c r="X258" s="62"/>
      <c r="Y258" s="23" t="str">
        <f>IF(M258&lt;&gt;"",$H258*M258,"")</f>
        <v/>
      </c>
      <c r="Z258" s="23" t="str">
        <f>IF(N258&lt;&gt;"",$H258*N258,"")</f>
        <v/>
      </c>
      <c r="AA258" s="19">
        <f>IF(OR(M258&lt;&gt;"",N258&lt;&gt;""),1,0)</f>
        <v>0</v>
      </c>
      <c r="AB258" s="19">
        <f>IF(M258&lt;&gt;0,1,0)</f>
        <v>1</v>
      </c>
      <c r="AC258" s="19">
        <f>IF(N258&lt;&gt;0,1,0)</f>
        <v>0</v>
      </c>
      <c r="AD258" s="23" t="str">
        <f>IF(W258&lt;&gt;"",$H258*W258,"")</f>
        <v/>
      </c>
      <c r="AE258" s="23" t="str">
        <f>IF(X258&lt;&gt;"",$H258*X258,"")</f>
        <v/>
      </c>
    </row>
    <row r="259" spans="2:31" x14ac:dyDescent="0.25">
      <c r="B259" s="18">
        <f>IF(G259="","",B258+1)</f>
        <v>237</v>
      </c>
      <c r="C259" s="25">
        <v>5200000007000</v>
      </c>
      <c r="D259" s="19"/>
      <c r="E259" s="19"/>
      <c r="F259" s="2"/>
      <c r="G259" s="20" t="s">
        <v>367</v>
      </c>
      <c r="H259" s="21">
        <v>1</v>
      </c>
      <c r="I259" s="21" t="s">
        <v>994</v>
      </c>
      <c r="J259" s="46" t="s">
        <v>1070</v>
      </c>
      <c r="K259" s="46" t="s">
        <v>81</v>
      </c>
      <c r="L259" s="47"/>
      <c r="M259" s="48" t="s">
        <v>1070</v>
      </c>
      <c r="N259" s="97"/>
      <c r="O259" s="49"/>
      <c r="P259" s="50"/>
      <c r="Q259" s="50">
        <v>7.0000000000000007E-2</v>
      </c>
      <c r="R259" s="50"/>
      <c r="S259" s="50"/>
      <c r="T259" s="46" t="s">
        <v>1071</v>
      </c>
      <c r="U259" s="46"/>
      <c r="V259" s="51"/>
      <c r="W259" s="62"/>
      <c r="X259" s="62"/>
      <c r="Y259" s="23" t="str">
        <f>IF(M259&lt;&gt;"",$H259*M259,"")</f>
        <v/>
      </c>
      <c r="Z259" s="23" t="str">
        <f>IF(N259&lt;&gt;"",$H259*N259,"")</f>
        <v/>
      </c>
      <c r="AA259" s="19">
        <f>IF(OR(M259&lt;&gt;"",N259&lt;&gt;""),1,0)</f>
        <v>0</v>
      </c>
      <c r="AB259" s="19">
        <f>IF(M259&lt;&gt;0,1,0)</f>
        <v>1</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368</v>
      </c>
      <c r="H260" s="21">
        <v>1</v>
      </c>
      <c r="I260" s="21" t="s">
        <v>994</v>
      </c>
      <c r="J260" s="46" t="s">
        <v>1070</v>
      </c>
      <c r="K260" s="46" t="s">
        <v>81</v>
      </c>
      <c r="L260" s="47"/>
      <c r="M260" s="48" t="s">
        <v>1070</v>
      </c>
      <c r="N260" s="97"/>
      <c r="O260" s="49"/>
      <c r="P260" s="50"/>
      <c r="Q260" s="50">
        <v>7.0000000000000007E-2</v>
      </c>
      <c r="R260" s="50"/>
      <c r="S260" s="50"/>
      <c r="T260" s="46" t="s">
        <v>1071</v>
      </c>
      <c r="U260" s="46"/>
      <c r="V260" s="51"/>
      <c r="W260" s="62"/>
      <c r="X260" s="62"/>
      <c r="Y260" s="23" t="str">
        <f>IF(M260&lt;&gt;"",$H260*M260,"")</f>
        <v/>
      </c>
      <c r="Z260" s="23" t="str">
        <f>IF(N260&lt;&gt;"",$H260*N260,"")</f>
        <v/>
      </c>
      <c r="AA260" s="19">
        <f>IF(OR(M260&lt;&gt;"",N260&lt;&gt;""),1,0)</f>
        <v>0</v>
      </c>
      <c r="AB260" s="19">
        <f>IF(M260&lt;&gt;0,1,0)</f>
        <v>1</v>
      </c>
      <c r="AC260" s="19">
        <f>IF(N260&lt;&gt;0,1,0)</f>
        <v>0</v>
      </c>
      <c r="AD260" s="23" t="str">
        <f>IF(W260&lt;&gt;"",$H260*W260,"")</f>
        <v/>
      </c>
      <c r="AE260" s="23" t="str">
        <f>IF(X260&lt;&gt;"",$H260*X260,"")</f>
        <v/>
      </c>
    </row>
    <row r="261" spans="2:31" x14ac:dyDescent="0.25">
      <c r="B261" s="18">
        <f>IF(G261="","",B260+1)</f>
        <v>239</v>
      </c>
      <c r="C261" s="25">
        <v>5200000000814</v>
      </c>
      <c r="D261" s="19"/>
      <c r="E261" s="19"/>
      <c r="F261" s="2"/>
      <c r="G261" s="20" t="s">
        <v>369</v>
      </c>
      <c r="H261" s="21">
        <v>2</v>
      </c>
      <c r="I261" s="21" t="s">
        <v>994</v>
      </c>
      <c r="J261" s="46" t="s">
        <v>1070</v>
      </c>
      <c r="K261" s="46" t="s">
        <v>81</v>
      </c>
      <c r="L261" s="47"/>
      <c r="M261" s="48" t="s">
        <v>1070</v>
      </c>
      <c r="N261" s="97"/>
      <c r="O261" s="49"/>
      <c r="P261" s="50"/>
      <c r="Q261" s="50">
        <v>7.0000000000000007E-2</v>
      </c>
      <c r="R261" s="50"/>
      <c r="S261" s="50"/>
      <c r="T261" s="46" t="s">
        <v>1071</v>
      </c>
      <c r="U261" s="46"/>
      <c r="V261" s="51"/>
      <c r="W261" s="62"/>
      <c r="X261" s="62"/>
      <c r="Y261" s="23" t="str">
        <f>IF(M261&lt;&gt;"",$H261*M261,"")</f>
        <v/>
      </c>
      <c r="Z261" s="23" t="str">
        <f>IF(N261&lt;&gt;"",$H261*N261,"")</f>
        <v/>
      </c>
      <c r="AA261" s="19">
        <f>IF(OR(M261&lt;&gt;"",N261&lt;&gt;""),1,0)</f>
        <v>0</v>
      </c>
      <c r="AB261" s="19">
        <f>IF(M261&lt;&gt;0,1,0)</f>
        <v>1</v>
      </c>
      <c r="AC261" s="19">
        <f>IF(N261&lt;&gt;0,1,0)</f>
        <v>0</v>
      </c>
      <c r="AD261" s="23" t="str">
        <f>IF(W261&lt;&gt;"",$H261*W261,"")</f>
        <v/>
      </c>
      <c r="AE261" s="23" t="str">
        <f>IF(X261&lt;&gt;"",$H261*X261,"")</f>
        <v/>
      </c>
    </row>
    <row r="262" spans="2:31" x14ac:dyDescent="0.25">
      <c r="B262" s="18">
        <f>IF(G262="","",B261+1)</f>
        <v>240</v>
      </c>
      <c r="C262" s="25">
        <v>5200000009998</v>
      </c>
      <c r="D262" s="19"/>
      <c r="E262" s="19"/>
      <c r="F262" s="2"/>
      <c r="G262" s="20" t="s">
        <v>370</v>
      </c>
      <c r="H262" s="21">
        <v>1</v>
      </c>
      <c r="I262" s="21" t="s">
        <v>994</v>
      </c>
      <c r="J262" s="46" t="s">
        <v>1070</v>
      </c>
      <c r="K262" s="46" t="s">
        <v>81</v>
      </c>
      <c r="L262" s="47"/>
      <c r="M262" s="48" t="s">
        <v>1070</v>
      </c>
      <c r="N262" s="97"/>
      <c r="O262" s="49"/>
      <c r="P262" s="50"/>
      <c r="Q262" s="50">
        <v>7.0000000000000007E-2</v>
      </c>
      <c r="R262" s="50"/>
      <c r="S262" s="50"/>
      <c r="T262" s="46" t="s">
        <v>1071</v>
      </c>
      <c r="U262" s="46"/>
      <c r="V262" s="51"/>
      <c r="W262" s="62"/>
      <c r="X262" s="62"/>
      <c r="Y262" s="23" t="str">
        <f>IF(M262&lt;&gt;"",$H262*M262,"")</f>
        <v/>
      </c>
      <c r="Z262" s="23" t="str">
        <f>IF(N262&lt;&gt;"",$H262*N262,"")</f>
        <v/>
      </c>
      <c r="AA262" s="19">
        <f>IF(OR(M262&lt;&gt;"",N262&lt;&gt;""),1,0)</f>
        <v>0</v>
      </c>
      <c r="AB262" s="19">
        <f>IF(M262&lt;&gt;0,1,0)</f>
        <v>1</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371</v>
      </c>
      <c r="H263" s="21">
        <v>1</v>
      </c>
      <c r="I263" s="21" t="s">
        <v>994</v>
      </c>
      <c r="J263" s="46">
        <v>68051000</v>
      </c>
      <c r="K263" s="46" t="s">
        <v>104</v>
      </c>
      <c r="L263" s="47"/>
      <c r="M263" s="48">
        <v>1.9754545454545458</v>
      </c>
      <c r="N263" s="97"/>
      <c r="O263" s="49"/>
      <c r="P263" s="50"/>
      <c r="Q263" s="50">
        <v>7.0000000000000007E-2</v>
      </c>
      <c r="R263" s="50"/>
      <c r="S263" s="50"/>
      <c r="T263" s="46" t="s">
        <v>1071</v>
      </c>
      <c r="U263" s="46"/>
      <c r="V263" s="51"/>
      <c r="W263" s="62"/>
      <c r="X263" s="62"/>
      <c r="Y263" s="23">
        <f>IF(M263&lt;&gt;"",$H263*M263,"")</f>
        <v>1.9754545454545458</v>
      </c>
      <c r="Z263" s="23" t="str">
        <f>IF(N263&lt;&gt;"",$H263*N263,"")</f>
        <v/>
      </c>
      <c r="AA263" s="19">
        <f>IF(OR(M263&lt;&gt;"",N263&lt;&gt;""),1,0)</f>
        <v>1</v>
      </c>
      <c r="AB263" s="19">
        <f>IF(M263&lt;&gt;0,1,0)</f>
        <v>1</v>
      </c>
      <c r="AC263" s="19">
        <f>IF(N263&lt;&gt;0,1,0)</f>
        <v>0</v>
      </c>
      <c r="AD263" s="23" t="str">
        <f>IF(W263&lt;&gt;"",$H263*W263,"")</f>
        <v/>
      </c>
      <c r="AE263" s="23" t="str">
        <f>IF(X263&lt;&gt;"",$H263*X263,"")</f>
        <v/>
      </c>
    </row>
    <row r="264" spans="2:31" x14ac:dyDescent="0.25">
      <c r="B264" s="18">
        <f>IF(G264="","",B263+1)</f>
        <v>242</v>
      </c>
      <c r="C264" s="25">
        <v>5200000009991</v>
      </c>
      <c r="D264" s="19"/>
      <c r="E264" s="19"/>
      <c r="F264" s="20"/>
      <c r="G264" s="20" t="s">
        <v>372</v>
      </c>
      <c r="H264" s="21">
        <v>1</v>
      </c>
      <c r="I264" s="21" t="s">
        <v>994</v>
      </c>
      <c r="J264" s="46">
        <v>68051000</v>
      </c>
      <c r="K264" s="46" t="s">
        <v>104</v>
      </c>
      <c r="L264" s="47"/>
      <c r="M264" s="48">
        <v>1.9257575757575758</v>
      </c>
      <c r="N264" s="97"/>
      <c r="O264" s="49"/>
      <c r="P264" s="50"/>
      <c r="Q264" s="50">
        <v>7.0000000000000007E-2</v>
      </c>
      <c r="R264" s="50"/>
      <c r="S264" s="50"/>
      <c r="T264" s="46" t="s">
        <v>1071</v>
      </c>
      <c r="U264" s="46"/>
      <c r="V264" s="51"/>
      <c r="W264" s="62"/>
      <c r="X264" s="62"/>
      <c r="Y264" s="23">
        <f>IF(M264&lt;&gt;"",$H264*M264,"")</f>
        <v>1.9257575757575758</v>
      </c>
      <c r="Z264" s="23" t="str">
        <f>IF(N264&lt;&gt;"",$H264*N264,"")</f>
        <v/>
      </c>
      <c r="AA264" s="19">
        <f>IF(OR(M264&lt;&gt;"",N264&lt;&gt;""),1,0)</f>
        <v>1</v>
      </c>
      <c r="AB264" s="19">
        <f>IF(M264&lt;&gt;0,1,0)</f>
        <v>1</v>
      </c>
      <c r="AC264" s="19">
        <f>IF(N264&lt;&gt;0,1,0)</f>
        <v>0</v>
      </c>
      <c r="AD264" s="23" t="str">
        <f>IF(W264&lt;&gt;"",$H264*W264,"")</f>
        <v/>
      </c>
      <c r="AE264" s="23" t="str">
        <f>IF(X264&lt;&gt;"",$H264*X264,"")</f>
        <v/>
      </c>
    </row>
    <row r="265" spans="2:31" x14ac:dyDescent="0.25">
      <c r="B265" s="18">
        <f>IF(G265="","",B264+1)</f>
        <v>243</v>
      </c>
      <c r="C265" s="25">
        <v>5200000009993</v>
      </c>
      <c r="D265" s="19"/>
      <c r="E265" s="19"/>
      <c r="F265" s="2"/>
      <c r="G265" s="20" t="s">
        <v>373</v>
      </c>
      <c r="H265" s="21">
        <v>1</v>
      </c>
      <c r="I265" s="21" t="s">
        <v>994</v>
      </c>
      <c r="J265" s="46">
        <v>68051000</v>
      </c>
      <c r="K265" s="46" t="s">
        <v>104</v>
      </c>
      <c r="L265" s="47"/>
      <c r="M265" s="48">
        <v>1.6275757575757579</v>
      </c>
      <c r="N265" s="97"/>
      <c r="O265" s="49"/>
      <c r="P265" s="50"/>
      <c r="Q265" s="50">
        <v>7.0000000000000007E-2</v>
      </c>
      <c r="R265" s="50"/>
      <c r="S265" s="50"/>
      <c r="T265" s="46" t="s">
        <v>1071</v>
      </c>
      <c r="U265" s="46"/>
      <c r="V265" s="51"/>
      <c r="W265" s="62"/>
      <c r="X265" s="62"/>
      <c r="Y265" s="23">
        <f>IF(M265&lt;&gt;"",$H265*M265,"")</f>
        <v>1.6275757575757579</v>
      </c>
      <c r="Z265" s="23" t="str">
        <f>IF(N265&lt;&gt;"",$H265*N265,"")</f>
        <v/>
      </c>
      <c r="AA265" s="19">
        <f>IF(OR(M265&lt;&gt;"",N265&lt;&gt;""),1,0)</f>
        <v>1</v>
      </c>
      <c r="AB265" s="19">
        <f>IF(M265&lt;&gt;0,1,0)</f>
        <v>1</v>
      </c>
      <c r="AC265" s="19">
        <f>IF(N265&lt;&gt;0,1,0)</f>
        <v>0</v>
      </c>
      <c r="AD265" s="23" t="str">
        <f>IF(W265&lt;&gt;"",$H265*W265,"")</f>
        <v/>
      </c>
      <c r="AE265" s="23" t="str">
        <f>IF(X265&lt;&gt;"",$H265*X265,"")</f>
        <v/>
      </c>
    </row>
    <row r="266" spans="2:31" x14ac:dyDescent="0.25">
      <c r="B266" s="18">
        <f>IF(G266="","",B265+1)</f>
        <v>244</v>
      </c>
      <c r="C266" s="25">
        <v>5200000009985</v>
      </c>
      <c r="D266" s="19"/>
      <c r="E266" s="19"/>
      <c r="F266" s="20"/>
      <c r="G266" s="20" t="s">
        <v>374</v>
      </c>
      <c r="H266" s="21">
        <v>1</v>
      </c>
      <c r="I266" s="21" t="s">
        <v>994</v>
      </c>
      <c r="J266" s="46">
        <v>68051000</v>
      </c>
      <c r="K266" s="46" t="s">
        <v>104</v>
      </c>
      <c r="L266" s="47"/>
      <c r="M266" s="48">
        <v>2.2363636363636368</v>
      </c>
      <c r="N266" s="97"/>
      <c r="O266" s="49"/>
      <c r="P266" s="50"/>
      <c r="Q266" s="50">
        <v>7.0000000000000007E-2</v>
      </c>
      <c r="R266" s="50"/>
      <c r="S266" s="50"/>
      <c r="T266" s="46" t="s">
        <v>1071</v>
      </c>
      <c r="U266" s="46"/>
      <c r="V266" s="51"/>
      <c r="W266" s="62"/>
      <c r="X266" s="62"/>
      <c r="Y266" s="23">
        <f>IF(M266&lt;&gt;"",$H266*M266,"")</f>
        <v>2.2363636363636368</v>
      </c>
      <c r="Z266" s="23" t="str">
        <f>IF(N266&lt;&gt;"",$H266*N266,"")</f>
        <v/>
      </c>
      <c r="AA266" s="19">
        <f>IF(OR(M266&lt;&gt;"",N266&lt;&gt;""),1,0)</f>
        <v>1</v>
      </c>
      <c r="AB266" s="19">
        <f>IF(M266&lt;&gt;0,1,0)</f>
        <v>1</v>
      </c>
      <c r="AC266" s="19">
        <f>IF(N266&lt;&gt;0,1,0)</f>
        <v>0</v>
      </c>
      <c r="AD266" s="23" t="str">
        <f>IF(W266&lt;&gt;"",$H266*W266,"")</f>
        <v/>
      </c>
      <c r="AE266" s="23" t="str">
        <f>IF(X266&lt;&gt;"",$H266*X266,"")</f>
        <v/>
      </c>
    </row>
    <row r="267" spans="2:31" x14ac:dyDescent="0.25">
      <c r="B267" s="18">
        <f>IF(G267="","",B266+1)</f>
        <v>245</v>
      </c>
      <c r="C267" s="25">
        <v>5200000009995</v>
      </c>
      <c r="D267" s="19"/>
      <c r="E267" s="19"/>
      <c r="F267" s="2"/>
      <c r="G267" s="20" t="s">
        <v>375</v>
      </c>
      <c r="H267" s="21">
        <v>1</v>
      </c>
      <c r="I267" s="21" t="s">
        <v>994</v>
      </c>
      <c r="J267" s="46" t="s">
        <v>1070</v>
      </c>
      <c r="K267" s="46" t="s">
        <v>81</v>
      </c>
      <c r="L267" s="47"/>
      <c r="M267" s="48" t="s">
        <v>1070</v>
      </c>
      <c r="N267" s="97"/>
      <c r="O267" s="49"/>
      <c r="P267" s="50"/>
      <c r="Q267" s="50">
        <v>7.0000000000000007E-2</v>
      </c>
      <c r="R267" s="50"/>
      <c r="S267" s="50"/>
      <c r="T267" s="46" t="s">
        <v>1071</v>
      </c>
      <c r="U267" s="46"/>
      <c r="V267" s="51"/>
      <c r="W267" s="62"/>
      <c r="X267" s="62"/>
      <c r="Y267" s="23" t="str">
        <f>IF(M267&lt;&gt;"",$H267*M267,"")</f>
        <v/>
      </c>
      <c r="Z267" s="23" t="str">
        <f>IF(N267&lt;&gt;"",$H267*N267,"")</f>
        <v/>
      </c>
      <c r="AA267" s="19">
        <f>IF(OR(M267&lt;&gt;"",N267&lt;&gt;""),1,0)</f>
        <v>0</v>
      </c>
      <c r="AB267" s="19">
        <f>IF(M267&lt;&gt;0,1,0)</f>
        <v>1</v>
      </c>
      <c r="AC267" s="19">
        <f>IF(N267&lt;&gt;0,1,0)</f>
        <v>0</v>
      </c>
      <c r="AD267" s="23" t="str">
        <f>IF(W267&lt;&gt;"",$H267*W267,"")</f>
        <v/>
      </c>
      <c r="AE267" s="23" t="str">
        <f>IF(X267&lt;&gt;"",$H267*X267,"")</f>
        <v/>
      </c>
    </row>
    <row r="268" spans="2:31" x14ac:dyDescent="0.25">
      <c r="B268" s="18">
        <f>IF(G268="","",B267+1)</f>
        <v>246</v>
      </c>
      <c r="C268" s="25">
        <v>5200000009987</v>
      </c>
      <c r="D268" s="19"/>
      <c r="E268" s="19"/>
      <c r="F268" s="20"/>
      <c r="G268" s="20" t="s">
        <v>376</v>
      </c>
      <c r="H268" s="21">
        <v>1</v>
      </c>
      <c r="I268" s="21" t="s">
        <v>994</v>
      </c>
      <c r="J268" s="46" t="s">
        <v>1070</v>
      </c>
      <c r="K268" s="46" t="s">
        <v>81</v>
      </c>
      <c r="L268" s="47"/>
      <c r="M268" s="48" t="s">
        <v>1070</v>
      </c>
      <c r="N268" s="97"/>
      <c r="O268" s="49"/>
      <c r="P268" s="50"/>
      <c r="Q268" s="50">
        <v>7.0000000000000007E-2</v>
      </c>
      <c r="R268" s="50"/>
      <c r="S268" s="50"/>
      <c r="T268" s="46" t="s">
        <v>1071</v>
      </c>
      <c r="U268" s="46"/>
      <c r="V268" s="51"/>
      <c r="W268" s="62"/>
      <c r="X268" s="62"/>
      <c r="Y268" s="23" t="str">
        <f>IF(M268&lt;&gt;"",$H268*M268,"")</f>
        <v/>
      </c>
      <c r="Z268" s="23" t="str">
        <f>IF(N268&lt;&gt;"",$H268*N268,"")</f>
        <v/>
      </c>
      <c r="AA268" s="19">
        <f>IF(OR(M268&lt;&gt;"",N268&lt;&gt;""),1,0)</f>
        <v>0</v>
      </c>
      <c r="AB268" s="19">
        <f>IF(M268&lt;&gt;0,1,0)</f>
        <v>1</v>
      </c>
      <c r="AC268" s="19">
        <f>IF(N268&lt;&gt;0,1,0)</f>
        <v>0</v>
      </c>
      <c r="AD268" s="23" t="str">
        <f>IF(W268&lt;&gt;"",$H268*W268,"")</f>
        <v/>
      </c>
      <c r="AE268" s="23" t="str">
        <f>IF(X268&lt;&gt;"",$H268*X268,"")</f>
        <v/>
      </c>
    </row>
    <row r="269" spans="2:31" x14ac:dyDescent="0.25">
      <c r="B269" s="18">
        <f>IF(G269="","",B268+1)</f>
        <v>247</v>
      </c>
      <c r="C269" s="25">
        <v>5200000009996</v>
      </c>
      <c r="D269" s="19"/>
      <c r="E269" s="19"/>
      <c r="F269" s="2"/>
      <c r="G269" s="20" t="s">
        <v>377</v>
      </c>
      <c r="H269" s="21">
        <v>1</v>
      </c>
      <c r="I269" s="21" t="s">
        <v>994</v>
      </c>
      <c r="J269" s="46" t="s">
        <v>1070</v>
      </c>
      <c r="K269" s="46" t="s">
        <v>81</v>
      </c>
      <c r="L269" s="47"/>
      <c r="M269" s="48" t="s">
        <v>1070</v>
      </c>
      <c r="N269" s="97"/>
      <c r="O269" s="49"/>
      <c r="P269" s="50"/>
      <c r="Q269" s="50">
        <v>7.0000000000000007E-2</v>
      </c>
      <c r="R269" s="50"/>
      <c r="S269" s="50"/>
      <c r="T269" s="46" t="s">
        <v>1071</v>
      </c>
      <c r="U269" s="46"/>
      <c r="V269" s="51"/>
      <c r="W269" s="62"/>
      <c r="X269" s="62"/>
      <c r="Y269" s="23" t="str">
        <f>IF(M269&lt;&gt;"",$H269*M269,"")</f>
        <v/>
      </c>
      <c r="Z269" s="23" t="str">
        <f>IF(N269&lt;&gt;"",$H269*N269,"")</f>
        <v/>
      </c>
      <c r="AA269" s="19">
        <f>IF(OR(M269&lt;&gt;"",N269&lt;&gt;""),1,0)</f>
        <v>0</v>
      </c>
      <c r="AB269" s="19">
        <f>IF(M269&lt;&gt;0,1,0)</f>
        <v>1</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378</v>
      </c>
      <c r="H270" s="21">
        <v>1</v>
      </c>
      <c r="I270" s="21" t="s">
        <v>994</v>
      </c>
      <c r="J270" s="46">
        <v>68051000</v>
      </c>
      <c r="K270" s="46" t="s">
        <v>104</v>
      </c>
      <c r="L270" s="47"/>
      <c r="M270" s="48">
        <v>2.0872727272727274</v>
      </c>
      <c r="N270" s="97"/>
      <c r="O270" s="49"/>
      <c r="P270" s="50"/>
      <c r="Q270" s="50">
        <v>7.0000000000000007E-2</v>
      </c>
      <c r="R270" s="50"/>
      <c r="S270" s="50"/>
      <c r="T270" s="46" t="s">
        <v>1071</v>
      </c>
      <c r="U270" s="46"/>
      <c r="V270" s="51"/>
      <c r="W270" s="62"/>
      <c r="X270" s="62"/>
      <c r="Y270" s="23">
        <f>IF(M270&lt;&gt;"",$H270*M270,"")</f>
        <v>2.0872727272727274</v>
      </c>
      <c r="Z270" s="23" t="str">
        <f>IF(N270&lt;&gt;"",$H270*N270,"")</f>
        <v/>
      </c>
      <c r="AA270" s="19">
        <f>IF(OR(M270&lt;&gt;"",N270&lt;&gt;""),1,0)</f>
        <v>1</v>
      </c>
      <c r="AB270" s="19">
        <f>IF(M270&lt;&gt;0,1,0)</f>
        <v>1</v>
      </c>
      <c r="AC270" s="19">
        <f>IF(N270&lt;&gt;0,1,0)</f>
        <v>0</v>
      </c>
      <c r="AD270" s="23" t="str">
        <f>IF(W270&lt;&gt;"",$H270*W270,"")</f>
        <v/>
      </c>
      <c r="AE270" s="23" t="str">
        <f>IF(X270&lt;&gt;"",$H270*X270,"")</f>
        <v/>
      </c>
    </row>
    <row r="271" spans="2:31" x14ac:dyDescent="0.25">
      <c r="B271" s="18">
        <f>IF(G271="","",B270+1)</f>
        <v>249</v>
      </c>
      <c r="C271" s="25">
        <v>5200000009997</v>
      </c>
      <c r="D271" s="19"/>
      <c r="E271" s="19"/>
      <c r="F271" s="2"/>
      <c r="G271" s="20" t="s">
        <v>379</v>
      </c>
      <c r="H271" s="21">
        <v>1</v>
      </c>
      <c r="I271" s="21" t="s">
        <v>994</v>
      </c>
      <c r="J271" s="46" t="s">
        <v>1070</v>
      </c>
      <c r="K271" s="46" t="s">
        <v>81</v>
      </c>
      <c r="L271" s="47"/>
      <c r="M271" s="48" t="s">
        <v>1070</v>
      </c>
      <c r="N271" s="97"/>
      <c r="O271" s="49"/>
      <c r="P271" s="50"/>
      <c r="Q271" s="50">
        <v>7.0000000000000007E-2</v>
      </c>
      <c r="R271" s="50"/>
      <c r="S271" s="50"/>
      <c r="T271" s="46" t="s">
        <v>1071</v>
      </c>
      <c r="U271" s="46"/>
      <c r="V271" s="51"/>
      <c r="W271" s="62"/>
      <c r="X271" s="62"/>
      <c r="Y271" s="23" t="str">
        <f>IF(M271&lt;&gt;"",$H271*M271,"")</f>
        <v/>
      </c>
      <c r="Z271" s="23" t="str">
        <f>IF(N271&lt;&gt;"",$H271*N271,"")</f>
        <v/>
      </c>
      <c r="AA271" s="19">
        <f>IF(OR(M271&lt;&gt;"",N271&lt;&gt;""),1,0)</f>
        <v>0</v>
      </c>
      <c r="AB271" s="19">
        <f>IF(M271&lt;&gt;0,1,0)</f>
        <v>1</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380</v>
      </c>
      <c r="H272" s="21">
        <v>3</v>
      </c>
      <c r="I272" s="21" t="s">
        <v>994</v>
      </c>
      <c r="J272" s="46" t="s">
        <v>1070</v>
      </c>
      <c r="K272" s="46" t="s">
        <v>81</v>
      </c>
      <c r="L272" s="47"/>
      <c r="M272" s="48" t="s">
        <v>1070</v>
      </c>
      <c r="N272" s="97"/>
      <c r="O272" s="49"/>
      <c r="P272" s="50"/>
      <c r="Q272" s="50">
        <v>7.0000000000000007E-2</v>
      </c>
      <c r="R272" s="50"/>
      <c r="S272" s="50"/>
      <c r="T272" s="46" t="s">
        <v>1071</v>
      </c>
      <c r="U272" s="46"/>
      <c r="V272" s="51"/>
      <c r="W272" s="62"/>
      <c r="X272" s="62"/>
      <c r="Y272" s="23" t="str">
        <f>IF(M272&lt;&gt;"",$H272*M272,"")</f>
        <v/>
      </c>
      <c r="Z272" s="23" t="str">
        <f>IF(N272&lt;&gt;"",$H272*N272,"")</f>
        <v/>
      </c>
      <c r="AA272" s="19">
        <f>IF(OR(M272&lt;&gt;"",N272&lt;&gt;""),1,0)</f>
        <v>0</v>
      </c>
      <c r="AB272" s="19">
        <f>IF(M272&lt;&gt;0,1,0)</f>
        <v>1</v>
      </c>
      <c r="AC272" s="19">
        <f>IF(N272&lt;&gt;0,1,0)</f>
        <v>0</v>
      </c>
      <c r="AD272" s="23" t="str">
        <f>IF(W272&lt;&gt;"",$H272*W272,"")</f>
        <v/>
      </c>
      <c r="AE272" s="23" t="str">
        <f>IF(X272&lt;&gt;"",$H272*X272,"")</f>
        <v/>
      </c>
    </row>
    <row r="273" spans="2:31" x14ac:dyDescent="0.25">
      <c r="B273" s="18">
        <f>IF(G273="","",B272+1)</f>
        <v>251</v>
      </c>
      <c r="C273" s="25">
        <v>5700000000447</v>
      </c>
      <c r="D273" s="19"/>
      <c r="E273" s="19"/>
      <c r="F273" s="2"/>
      <c r="G273" s="20" t="s">
        <v>381</v>
      </c>
      <c r="H273" s="21">
        <v>1</v>
      </c>
      <c r="I273" s="21" t="s">
        <v>994</v>
      </c>
      <c r="J273" s="46">
        <v>68051000</v>
      </c>
      <c r="K273" s="46" t="s">
        <v>104</v>
      </c>
      <c r="L273" s="47"/>
      <c r="M273" s="48">
        <v>1.05768115942029</v>
      </c>
      <c r="N273" s="97"/>
      <c r="O273" s="49"/>
      <c r="P273" s="50"/>
      <c r="Q273" s="50">
        <v>7.0000000000000007E-2</v>
      </c>
      <c r="R273" s="50"/>
      <c r="S273" s="50"/>
      <c r="T273" s="46" t="s">
        <v>1071</v>
      </c>
      <c r="U273" s="46"/>
      <c r="V273" s="51"/>
      <c r="W273" s="62"/>
      <c r="X273" s="62"/>
      <c r="Y273" s="23">
        <f>IF(M273&lt;&gt;"",$H273*M273,"")</f>
        <v>1.05768115942029</v>
      </c>
      <c r="Z273" s="23" t="str">
        <f>IF(N273&lt;&gt;"",$H273*N273,"")</f>
        <v/>
      </c>
      <c r="AA273" s="19">
        <f>IF(OR(M273&lt;&gt;"",N273&lt;&gt;""),1,0)</f>
        <v>1</v>
      </c>
      <c r="AB273" s="19">
        <f>IF(M273&lt;&gt;0,1,0)</f>
        <v>1</v>
      </c>
      <c r="AC273" s="19">
        <f>IF(N273&lt;&gt;0,1,0)</f>
        <v>0</v>
      </c>
      <c r="AD273" s="23" t="str">
        <f>IF(W273&lt;&gt;"",$H273*W273,"")</f>
        <v/>
      </c>
      <c r="AE273" s="23" t="str">
        <f>IF(X273&lt;&gt;"",$H273*X273,"")</f>
        <v/>
      </c>
    </row>
    <row r="274" spans="2:31" x14ac:dyDescent="0.25">
      <c r="B274" s="18">
        <f>IF(G274="","",B273+1)</f>
        <v>252</v>
      </c>
      <c r="C274" s="25">
        <v>5700000000446</v>
      </c>
      <c r="D274" s="19"/>
      <c r="E274" s="19"/>
      <c r="F274" s="20"/>
      <c r="G274" s="20" t="s">
        <v>382</v>
      </c>
      <c r="H274" s="21">
        <v>1</v>
      </c>
      <c r="I274" s="21" t="s">
        <v>994</v>
      </c>
      <c r="J274" s="46">
        <v>84659310</v>
      </c>
      <c r="K274" s="46" t="s">
        <v>104</v>
      </c>
      <c r="L274" s="47"/>
      <c r="M274" s="48">
        <v>2.2460869565217392</v>
      </c>
      <c r="N274" s="97"/>
      <c r="O274" s="49"/>
      <c r="P274" s="50"/>
      <c r="Q274" s="50">
        <v>7.0000000000000007E-2</v>
      </c>
      <c r="R274" s="50"/>
      <c r="S274" s="50"/>
      <c r="T274" s="46" t="s">
        <v>1071</v>
      </c>
      <c r="U274" s="46"/>
      <c r="V274" s="51"/>
      <c r="W274" s="62"/>
      <c r="X274" s="62"/>
      <c r="Y274" s="23">
        <f>IF(M274&lt;&gt;"",$H274*M274,"")</f>
        <v>2.2460869565217392</v>
      </c>
      <c r="Z274" s="23" t="str">
        <f>IF(N274&lt;&gt;"",$H274*N274,"")</f>
        <v/>
      </c>
      <c r="AA274" s="19">
        <f>IF(OR(M274&lt;&gt;"",N274&lt;&gt;""),1,0)</f>
        <v>1</v>
      </c>
      <c r="AB274" s="19">
        <f>IF(M274&lt;&gt;0,1,0)</f>
        <v>1</v>
      </c>
      <c r="AC274" s="19">
        <f>IF(N274&lt;&gt;0,1,0)</f>
        <v>0</v>
      </c>
      <c r="AD274" s="23" t="str">
        <f>IF(W274&lt;&gt;"",$H274*W274,"")</f>
        <v/>
      </c>
      <c r="AE274" s="23" t="str">
        <f>IF(X274&lt;&gt;"",$H274*X274,"")</f>
        <v/>
      </c>
    </row>
    <row r="275" spans="2:31" x14ac:dyDescent="0.25">
      <c r="B275" s="18">
        <f>IF(G275="","",B274+1)</f>
        <v>253</v>
      </c>
      <c r="C275" s="25">
        <v>5200000014980</v>
      </c>
      <c r="D275" s="19"/>
      <c r="E275" s="19"/>
      <c r="F275" s="2"/>
      <c r="G275" s="20" t="s">
        <v>383</v>
      </c>
      <c r="H275" s="21">
        <v>200</v>
      </c>
      <c r="I275" s="21" t="s">
        <v>994</v>
      </c>
      <c r="J275" s="46">
        <v>68052000</v>
      </c>
      <c r="K275" s="46" t="s">
        <v>104</v>
      </c>
      <c r="L275" s="47"/>
      <c r="M275" s="48">
        <v>1.2796969696969698</v>
      </c>
      <c r="N275" s="97"/>
      <c r="O275" s="49"/>
      <c r="P275" s="50"/>
      <c r="Q275" s="50">
        <v>7.0000000000000007E-2</v>
      </c>
      <c r="R275" s="50"/>
      <c r="S275" s="50"/>
      <c r="T275" s="46" t="s">
        <v>1071</v>
      </c>
      <c r="U275" s="46"/>
      <c r="V275" s="51"/>
      <c r="W275" s="62"/>
      <c r="X275" s="62"/>
      <c r="Y275" s="23">
        <f>IF(M275&lt;&gt;"",$H275*M275,"")</f>
        <v>255.93939393939397</v>
      </c>
      <c r="Z275" s="23" t="str">
        <f>IF(N275&lt;&gt;"",$H275*N275,"")</f>
        <v/>
      </c>
      <c r="AA275" s="19">
        <f>IF(OR(M275&lt;&gt;"",N275&lt;&gt;""),1,0)</f>
        <v>1</v>
      </c>
      <c r="AB275" s="19">
        <f>IF(M275&lt;&gt;0,1,0)</f>
        <v>1</v>
      </c>
      <c r="AC275" s="19">
        <f>IF(N275&lt;&gt;0,1,0)</f>
        <v>0</v>
      </c>
      <c r="AD275" s="23" t="str">
        <f>IF(W275&lt;&gt;"",$H275*W275,"")</f>
        <v/>
      </c>
      <c r="AE275" s="23" t="str">
        <f>IF(X275&lt;&gt;"",$H275*X275,"")</f>
        <v/>
      </c>
    </row>
    <row r="276" spans="2:31" x14ac:dyDescent="0.25">
      <c r="B276" s="18">
        <f>IF(G276="","",B275+1)</f>
        <v>254</v>
      </c>
      <c r="C276" s="25">
        <v>5200000014983</v>
      </c>
      <c r="D276" s="19"/>
      <c r="E276" s="19"/>
      <c r="F276" s="20"/>
      <c r="G276" s="20" t="s">
        <v>384</v>
      </c>
      <c r="H276" s="21">
        <v>333</v>
      </c>
      <c r="I276" s="21" t="s">
        <v>994</v>
      </c>
      <c r="J276" s="46">
        <v>68052000</v>
      </c>
      <c r="K276" s="46" t="s">
        <v>104</v>
      </c>
      <c r="L276" s="47"/>
      <c r="M276" s="48">
        <v>1.0809090909090908</v>
      </c>
      <c r="N276" s="97"/>
      <c r="O276" s="49"/>
      <c r="P276" s="50"/>
      <c r="Q276" s="50">
        <v>7.0000000000000007E-2</v>
      </c>
      <c r="R276" s="50"/>
      <c r="S276" s="50"/>
      <c r="T276" s="46" t="s">
        <v>1071</v>
      </c>
      <c r="U276" s="46"/>
      <c r="V276" s="51"/>
      <c r="W276" s="62"/>
      <c r="X276" s="62"/>
      <c r="Y276" s="23">
        <f>IF(M276&lt;&gt;"",$H276*M276,"")</f>
        <v>359.94272727272727</v>
      </c>
      <c r="Z276" s="23" t="str">
        <f>IF(N276&lt;&gt;"",$H276*N276,"")</f>
        <v/>
      </c>
      <c r="AA276" s="19">
        <f>IF(OR(M276&lt;&gt;"",N276&lt;&gt;""),1,0)</f>
        <v>1</v>
      </c>
      <c r="AB276" s="19">
        <f>IF(M276&lt;&gt;0,1,0)</f>
        <v>1</v>
      </c>
      <c r="AC276" s="19">
        <f>IF(N276&lt;&gt;0,1,0)</f>
        <v>0</v>
      </c>
      <c r="AD276" s="23" t="str">
        <f>IF(W276&lt;&gt;"",$H276*W276,"")</f>
        <v/>
      </c>
      <c r="AE276" s="23" t="str">
        <f>IF(X276&lt;&gt;"",$H276*X276,"")</f>
        <v/>
      </c>
    </row>
    <row r="277" spans="2:31" x14ac:dyDescent="0.25">
      <c r="B277" s="18">
        <f>IF(G277="","",B276+1)</f>
        <v>255</v>
      </c>
      <c r="C277" s="25">
        <v>5200000009607</v>
      </c>
      <c r="D277" s="19"/>
      <c r="E277" s="19"/>
      <c r="F277" s="2"/>
      <c r="G277" s="20" t="s">
        <v>385</v>
      </c>
      <c r="H277" s="21">
        <v>200</v>
      </c>
      <c r="I277" s="21" t="s">
        <v>994</v>
      </c>
      <c r="J277" s="46">
        <v>68051000</v>
      </c>
      <c r="K277" s="46" t="s">
        <v>104</v>
      </c>
      <c r="L277" s="47"/>
      <c r="M277" s="48">
        <v>1.4142028985507247</v>
      </c>
      <c r="N277" s="97"/>
      <c r="O277" s="49"/>
      <c r="P277" s="50"/>
      <c r="Q277" s="50">
        <v>7.0000000000000007E-2</v>
      </c>
      <c r="R277" s="50"/>
      <c r="S277" s="50"/>
      <c r="T277" s="46" t="s">
        <v>1071</v>
      </c>
      <c r="U277" s="46"/>
      <c r="V277" s="51"/>
      <c r="W277" s="62"/>
      <c r="X277" s="62"/>
      <c r="Y277" s="23">
        <f>IF(M277&lt;&gt;"",$H277*M277,"")</f>
        <v>282.84057971014494</v>
      </c>
      <c r="Z277" s="23" t="str">
        <f>IF(N277&lt;&gt;"",$H277*N277,"")</f>
        <v/>
      </c>
      <c r="AA277" s="19">
        <f>IF(OR(M277&lt;&gt;"",N277&lt;&gt;""),1,0)</f>
        <v>1</v>
      </c>
      <c r="AB277" s="19">
        <f>IF(M277&lt;&gt;0,1,0)</f>
        <v>1</v>
      </c>
      <c r="AC277" s="19">
        <f>IF(N277&lt;&gt;0,1,0)</f>
        <v>0</v>
      </c>
      <c r="AD277" s="23" t="str">
        <f>IF(W277&lt;&gt;"",$H277*W277,"")</f>
        <v/>
      </c>
      <c r="AE277" s="23" t="str">
        <f>IF(X277&lt;&gt;"",$H277*X277,"")</f>
        <v/>
      </c>
    </row>
    <row r="278" spans="2:31" x14ac:dyDescent="0.25">
      <c r="B278" s="18">
        <f>IF(G278="","",B277+1)</f>
        <v>256</v>
      </c>
      <c r="C278" s="25">
        <v>5200000014985</v>
      </c>
      <c r="D278" s="19"/>
      <c r="E278" s="19"/>
      <c r="F278" s="20"/>
      <c r="G278" s="20" t="s">
        <v>386</v>
      </c>
      <c r="H278" s="21">
        <v>267</v>
      </c>
      <c r="I278" s="21" t="s">
        <v>994</v>
      </c>
      <c r="J278" s="46" t="s">
        <v>1070</v>
      </c>
      <c r="K278" s="46" t="s">
        <v>81</v>
      </c>
      <c r="L278" s="47"/>
      <c r="M278" s="48" t="s">
        <v>1070</v>
      </c>
      <c r="N278" s="97"/>
      <c r="O278" s="49"/>
      <c r="P278" s="50"/>
      <c r="Q278" s="50">
        <v>7.0000000000000007E-2</v>
      </c>
      <c r="R278" s="50"/>
      <c r="S278" s="50"/>
      <c r="T278" s="46" t="s">
        <v>1071</v>
      </c>
      <c r="U278" s="46"/>
      <c r="V278" s="51"/>
      <c r="W278" s="62"/>
      <c r="X278" s="62"/>
      <c r="Y278" s="23" t="str">
        <f>IF(M278&lt;&gt;"",$H278*M278,"")</f>
        <v/>
      </c>
      <c r="Z278" s="23" t="str">
        <f>IF(N278&lt;&gt;"",$H278*N278,"")</f>
        <v/>
      </c>
      <c r="AA278" s="19">
        <f>IF(OR(M278&lt;&gt;"",N278&lt;&gt;""),1,0)</f>
        <v>0</v>
      </c>
      <c r="AB278" s="19">
        <f>IF(M278&lt;&gt;0,1,0)</f>
        <v>1</v>
      </c>
      <c r="AC278" s="19">
        <f>IF(N278&lt;&gt;0,1,0)</f>
        <v>0</v>
      </c>
      <c r="AD278" s="23" t="str">
        <f>IF(W278&lt;&gt;"",$H278*W278,"")</f>
        <v/>
      </c>
      <c r="AE278" s="23" t="str">
        <f>IF(X278&lt;&gt;"",$H278*X278,"")</f>
        <v/>
      </c>
    </row>
    <row r="279" spans="2:31" x14ac:dyDescent="0.25">
      <c r="B279" s="18">
        <f>IF(G279="","",B278+1)</f>
        <v>257</v>
      </c>
      <c r="C279" s="25">
        <v>6000000043456</v>
      </c>
      <c r="D279" s="19"/>
      <c r="E279" s="19"/>
      <c r="F279" s="2"/>
      <c r="G279" s="20" t="s">
        <v>387</v>
      </c>
      <c r="H279" s="21">
        <v>1</v>
      </c>
      <c r="I279" s="21" t="s">
        <v>994</v>
      </c>
      <c r="J279" s="46" t="s">
        <v>1070</v>
      </c>
      <c r="K279" s="46" t="s">
        <v>81</v>
      </c>
      <c r="L279" s="47"/>
      <c r="M279" s="48" t="s">
        <v>1070</v>
      </c>
      <c r="N279" s="97"/>
      <c r="O279" s="49"/>
      <c r="P279" s="50"/>
      <c r="Q279" s="50">
        <v>7.0000000000000007E-2</v>
      </c>
      <c r="R279" s="50"/>
      <c r="S279" s="50"/>
      <c r="T279" s="46" t="s">
        <v>1071</v>
      </c>
      <c r="U279" s="46"/>
      <c r="V279" s="51"/>
      <c r="W279" s="62"/>
      <c r="X279" s="62"/>
      <c r="Y279" s="23" t="str">
        <f>IF(M279&lt;&gt;"",$H279*M279,"")</f>
        <v/>
      </c>
      <c r="Z279" s="23" t="str">
        <f>IF(N279&lt;&gt;"",$H279*N279,"")</f>
        <v/>
      </c>
      <c r="AA279" s="19">
        <f>IF(OR(M279&lt;&gt;"",N279&lt;&gt;""),1,0)</f>
        <v>0</v>
      </c>
      <c r="AB279" s="19">
        <f>IF(M279&lt;&gt;0,1,0)</f>
        <v>1</v>
      </c>
      <c r="AC279" s="19">
        <f>IF(N279&lt;&gt;0,1,0)</f>
        <v>0</v>
      </c>
      <c r="AD279" s="23" t="str">
        <f>IF(W279&lt;&gt;"",$H279*W279,"")</f>
        <v/>
      </c>
      <c r="AE279" s="23" t="str">
        <f>IF(X279&lt;&gt;"",$H279*X279,"")</f>
        <v/>
      </c>
    </row>
    <row r="280" spans="2:31" x14ac:dyDescent="0.25">
      <c r="B280" s="18">
        <f>IF(G280="","",B279+1)</f>
        <v>258</v>
      </c>
      <c r="C280" s="25">
        <v>5200000016154</v>
      </c>
      <c r="D280" s="19"/>
      <c r="E280" s="19"/>
      <c r="F280" s="20"/>
      <c r="G280" s="20" t="s">
        <v>388</v>
      </c>
      <c r="H280" s="21">
        <v>1</v>
      </c>
      <c r="I280" s="21" t="s">
        <v>994</v>
      </c>
      <c r="J280" s="46">
        <v>68052000</v>
      </c>
      <c r="K280" s="46" t="s">
        <v>104</v>
      </c>
      <c r="L280" s="47"/>
      <c r="M280" s="48">
        <v>1.0809090909090908</v>
      </c>
      <c r="N280" s="97"/>
      <c r="O280" s="49"/>
      <c r="P280" s="50"/>
      <c r="Q280" s="50">
        <v>7.0000000000000007E-2</v>
      </c>
      <c r="R280" s="50"/>
      <c r="S280" s="50"/>
      <c r="T280" s="46" t="s">
        <v>1071</v>
      </c>
      <c r="U280" s="46"/>
      <c r="V280" s="51"/>
      <c r="W280" s="62"/>
      <c r="X280" s="62"/>
      <c r="Y280" s="23">
        <f>IF(M280&lt;&gt;"",$H280*M280,"")</f>
        <v>1.0809090909090908</v>
      </c>
      <c r="Z280" s="23" t="str">
        <f>IF(N280&lt;&gt;"",$H280*N280,"")</f>
        <v/>
      </c>
      <c r="AA280" s="19">
        <f>IF(OR(M280&lt;&gt;"",N280&lt;&gt;""),1,0)</f>
        <v>1</v>
      </c>
      <c r="AB280" s="19">
        <f>IF(M280&lt;&gt;0,1,0)</f>
        <v>1</v>
      </c>
      <c r="AC280" s="19">
        <f>IF(N280&lt;&gt;0,1,0)</f>
        <v>0</v>
      </c>
      <c r="AD280" s="23" t="str">
        <f>IF(W280&lt;&gt;"",$H280*W280,"")</f>
        <v/>
      </c>
      <c r="AE280" s="23" t="str">
        <f>IF(X280&lt;&gt;"",$H280*X280,"")</f>
        <v/>
      </c>
    </row>
    <row r="281" spans="2:31" x14ac:dyDescent="0.25">
      <c r="B281" s="18">
        <f>IF(G281="","",B280+1)</f>
        <v>259</v>
      </c>
      <c r="C281" s="25">
        <v>5200000007110</v>
      </c>
      <c r="D281" s="19"/>
      <c r="E281" s="19"/>
      <c r="F281" s="2"/>
      <c r="G281" s="20" t="s">
        <v>389</v>
      </c>
      <c r="H281" s="21">
        <v>1</v>
      </c>
      <c r="I281" s="21" t="s">
        <v>994</v>
      </c>
      <c r="J281" s="46">
        <v>84659310</v>
      </c>
      <c r="K281" s="46" t="s">
        <v>104</v>
      </c>
      <c r="L281" s="47"/>
      <c r="M281" s="48">
        <v>2.3481818181818181</v>
      </c>
      <c r="N281" s="97"/>
      <c r="O281" s="49"/>
      <c r="P281" s="50"/>
      <c r="Q281" s="50">
        <v>7.0000000000000007E-2</v>
      </c>
      <c r="R281" s="50"/>
      <c r="S281" s="50"/>
      <c r="T281" s="46" t="s">
        <v>1071</v>
      </c>
      <c r="U281" s="46"/>
      <c r="V281" s="51"/>
      <c r="W281" s="62"/>
      <c r="X281" s="62"/>
      <c r="Y281" s="23">
        <f>IF(M281&lt;&gt;"",$H281*M281,"")</f>
        <v>2.3481818181818181</v>
      </c>
      <c r="Z281" s="23" t="str">
        <f>IF(N281&lt;&gt;"",$H281*N281,"")</f>
        <v/>
      </c>
      <c r="AA281" s="19">
        <f>IF(OR(M281&lt;&gt;"",N281&lt;&gt;""),1,0)</f>
        <v>1</v>
      </c>
      <c r="AB281" s="19">
        <f>IF(M281&lt;&gt;0,1,0)</f>
        <v>1</v>
      </c>
      <c r="AC281" s="19">
        <f>IF(N281&lt;&gt;0,1,0)</f>
        <v>0</v>
      </c>
      <c r="AD281" s="23" t="str">
        <f>IF(W281&lt;&gt;"",$H281*W281,"")</f>
        <v/>
      </c>
      <c r="AE281" s="23" t="str">
        <f>IF(X281&lt;&gt;"",$H281*X281,"")</f>
        <v/>
      </c>
    </row>
    <row r="282" spans="2:31" x14ac:dyDescent="0.25">
      <c r="B282" s="18">
        <f>IF(G282="","",B281+1)</f>
        <v>260</v>
      </c>
      <c r="C282" s="25">
        <v>5200000007111</v>
      </c>
      <c r="D282" s="19"/>
      <c r="E282" s="19"/>
      <c r="F282" s="20"/>
      <c r="G282" s="20" t="s">
        <v>390</v>
      </c>
      <c r="H282" s="21">
        <v>200</v>
      </c>
      <c r="I282" s="21" t="s">
        <v>994</v>
      </c>
      <c r="J282" s="46">
        <v>68051000</v>
      </c>
      <c r="K282" s="46" t="s">
        <v>104</v>
      </c>
      <c r="L282" s="47"/>
      <c r="M282" s="48">
        <v>1.8895652173913047</v>
      </c>
      <c r="N282" s="97"/>
      <c r="O282" s="49"/>
      <c r="P282" s="50"/>
      <c r="Q282" s="50">
        <v>7.0000000000000007E-2</v>
      </c>
      <c r="R282" s="50"/>
      <c r="S282" s="50"/>
      <c r="T282" s="46" t="s">
        <v>1071</v>
      </c>
      <c r="U282" s="46"/>
      <c r="V282" s="51"/>
      <c r="W282" s="62"/>
      <c r="X282" s="62"/>
      <c r="Y282" s="23">
        <f>IF(M282&lt;&gt;"",$H282*M282,"")</f>
        <v>377.91304347826093</v>
      </c>
      <c r="Z282" s="23" t="str">
        <f>IF(N282&lt;&gt;"",$H282*N282,"")</f>
        <v/>
      </c>
      <c r="AA282" s="19">
        <f>IF(OR(M282&lt;&gt;"",N282&lt;&gt;""),1,0)</f>
        <v>1</v>
      </c>
      <c r="AB282" s="19">
        <f>IF(M282&lt;&gt;0,1,0)</f>
        <v>1</v>
      </c>
      <c r="AC282" s="19">
        <f>IF(N282&lt;&gt;0,1,0)</f>
        <v>0</v>
      </c>
      <c r="AD282" s="23" t="str">
        <f>IF(W282&lt;&gt;"",$H282*W282,"")</f>
        <v/>
      </c>
      <c r="AE282" s="23" t="str">
        <f>IF(X282&lt;&gt;"",$H282*X282,"")</f>
        <v/>
      </c>
    </row>
    <row r="283" spans="2:31" x14ac:dyDescent="0.25">
      <c r="B283" s="18">
        <f>IF(G283="","",B282+1)</f>
        <v>261</v>
      </c>
      <c r="C283" s="25">
        <v>5200000007112</v>
      </c>
      <c r="D283" s="19"/>
      <c r="E283" s="19"/>
      <c r="F283" s="2"/>
      <c r="G283" s="20" t="s">
        <v>391</v>
      </c>
      <c r="H283" s="21">
        <v>200</v>
      </c>
      <c r="I283" s="21" t="s">
        <v>994</v>
      </c>
      <c r="J283" s="46">
        <v>68051000</v>
      </c>
      <c r="K283" s="46" t="s">
        <v>104</v>
      </c>
      <c r="L283" s="47"/>
      <c r="M283" s="48">
        <v>1.8895652173913047</v>
      </c>
      <c r="N283" s="97"/>
      <c r="O283" s="49"/>
      <c r="P283" s="50"/>
      <c r="Q283" s="50">
        <v>7.0000000000000007E-2</v>
      </c>
      <c r="R283" s="50"/>
      <c r="S283" s="50"/>
      <c r="T283" s="46" t="s">
        <v>1071</v>
      </c>
      <c r="U283" s="46"/>
      <c r="V283" s="51"/>
      <c r="W283" s="62"/>
      <c r="X283" s="62"/>
      <c r="Y283" s="23">
        <f>IF(M283&lt;&gt;"",$H283*M283,"")</f>
        <v>377.91304347826093</v>
      </c>
      <c r="Z283" s="23" t="str">
        <f>IF(N283&lt;&gt;"",$H283*N283,"")</f>
        <v/>
      </c>
      <c r="AA283" s="19">
        <f>IF(OR(M283&lt;&gt;"",N283&lt;&gt;""),1,0)</f>
        <v>1</v>
      </c>
      <c r="AB283" s="19">
        <f>IF(M283&lt;&gt;0,1,0)</f>
        <v>1</v>
      </c>
      <c r="AC283" s="19">
        <f>IF(N283&lt;&gt;0,1,0)</f>
        <v>0</v>
      </c>
      <c r="AD283" s="23" t="str">
        <f>IF(W283&lt;&gt;"",$H283*W283,"")</f>
        <v/>
      </c>
      <c r="AE283" s="23" t="str">
        <f>IF(X283&lt;&gt;"",$H283*X283,"")</f>
        <v/>
      </c>
    </row>
    <row r="284" spans="2:31" x14ac:dyDescent="0.25">
      <c r="B284" s="18">
        <f>IF(G284="","",B283+1)</f>
        <v>262</v>
      </c>
      <c r="C284" s="25">
        <v>5200000007113</v>
      </c>
      <c r="D284" s="19"/>
      <c r="E284" s="19"/>
      <c r="F284" s="20"/>
      <c r="G284" s="20" t="s">
        <v>1004</v>
      </c>
      <c r="H284" s="21">
        <v>200</v>
      </c>
      <c r="I284" s="21" t="s">
        <v>994</v>
      </c>
      <c r="J284" s="46">
        <v>68051000</v>
      </c>
      <c r="K284" s="46" t="s">
        <v>104</v>
      </c>
      <c r="L284" s="47"/>
      <c r="M284" s="48">
        <v>2.2363636363636368</v>
      </c>
      <c r="N284" s="97"/>
      <c r="O284" s="49"/>
      <c r="P284" s="50"/>
      <c r="Q284" s="50">
        <v>7.0000000000000007E-2</v>
      </c>
      <c r="R284" s="50"/>
      <c r="S284" s="50"/>
      <c r="T284" s="46" t="s">
        <v>1071</v>
      </c>
      <c r="U284" s="46"/>
      <c r="V284" s="51"/>
      <c r="W284" s="62"/>
      <c r="X284" s="62"/>
      <c r="Y284" s="23">
        <f>IF(M284&lt;&gt;"",$H284*M284,"")</f>
        <v>447.27272727272737</v>
      </c>
      <c r="Z284" s="23" t="str">
        <f>IF(N284&lt;&gt;"",$H284*N284,"")</f>
        <v/>
      </c>
      <c r="AA284" s="19">
        <f>IF(OR(M284&lt;&gt;"",N284&lt;&gt;""),1,0)</f>
        <v>1</v>
      </c>
      <c r="AB284" s="19">
        <f>IF(M284&lt;&gt;0,1,0)</f>
        <v>1</v>
      </c>
      <c r="AC284" s="19">
        <f>IF(N284&lt;&gt;0,1,0)</f>
        <v>0</v>
      </c>
      <c r="AD284" s="23" t="str">
        <f>IF(W284&lt;&gt;"",$H284*W284,"")</f>
        <v/>
      </c>
      <c r="AE284" s="23" t="str">
        <f>IF(X284&lt;&gt;"",$H284*X284,"")</f>
        <v/>
      </c>
    </row>
    <row r="285" spans="2:31" x14ac:dyDescent="0.25">
      <c r="B285" s="18">
        <f>IF(G285="","",B284+1)</f>
        <v>263</v>
      </c>
      <c r="C285" s="25">
        <v>5200000007114</v>
      </c>
      <c r="D285" s="19"/>
      <c r="E285" s="19"/>
      <c r="F285" s="2"/>
      <c r="G285" s="20" t="s">
        <v>392</v>
      </c>
      <c r="H285" s="21">
        <v>200</v>
      </c>
      <c r="I285" s="21" t="s">
        <v>994</v>
      </c>
      <c r="J285" s="46">
        <v>68051000</v>
      </c>
      <c r="K285" s="46" t="s">
        <v>104</v>
      </c>
      <c r="L285" s="47"/>
      <c r="M285" s="48">
        <v>1.9965217391304348</v>
      </c>
      <c r="N285" s="97"/>
      <c r="O285" s="49"/>
      <c r="P285" s="50"/>
      <c r="Q285" s="50">
        <v>7.0000000000000007E-2</v>
      </c>
      <c r="R285" s="50"/>
      <c r="S285" s="50"/>
      <c r="T285" s="46" t="s">
        <v>1071</v>
      </c>
      <c r="U285" s="46"/>
      <c r="V285" s="51"/>
      <c r="W285" s="62"/>
      <c r="X285" s="62"/>
      <c r="Y285" s="23">
        <f>IF(M285&lt;&gt;"",$H285*M285,"")</f>
        <v>399.304347826087</v>
      </c>
      <c r="Z285" s="23" t="str">
        <f>IF(N285&lt;&gt;"",$H285*N285,"")</f>
        <v/>
      </c>
      <c r="AA285" s="19">
        <f>IF(OR(M285&lt;&gt;"",N285&lt;&gt;""),1,0)</f>
        <v>1</v>
      </c>
      <c r="AB285" s="19">
        <f>IF(M285&lt;&gt;0,1,0)</f>
        <v>1</v>
      </c>
      <c r="AC285" s="19">
        <f>IF(N285&lt;&gt;0,1,0)</f>
        <v>0</v>
      </c>
      <c r="AD285" s="23" t="str">
        <f>IF(W285&lt;&gt;"",$H285*W285,"")</f>
        <v/>
      </c>
      <c r="AE285" s="23" t="str">
        <f>IF(X285&lt;&gt;"",$H285*X285,"")</f>
        <v/>
      </c>
    </row>
    <row r="286" spans="2:31" x14ac:dyDescent="0.25">
      <c r="B286" s="18">
        <f>IF(G286="","",B285+1)</f>
        <v>264</v>
      </c>
      <c r="C286" s="25">
        <v>5200000007711</v>
      </c>
      <c r="D286" s="19"/>
      <c r="E286" s="19"/>
      <c r="F286" s="20"/>
      <c r="G286" s="20" t="s">
        <v>393</v>
      </c>
      <c r="H286" s="21">
        <v>200</v>
      </c>
      <c r="I286" s="21" t="s">
        <v>994</v>
      </c>
      <c r="J286" s="46">
        <v>68051000</v>
      </c>
      <c r="K286" s="46" t="s">
        <v>104</v>
      </c>
      <c r="L286" s="47"/>
      <c r="M286" s="48">
        <v>1.9965217391304348</v>
      </c>
      <c r="N286" s="97"/>
      <c r="O286" s="49"/>
      <c r="P286" s="50"/>
      <c r="Q286" s="50">
        <v>7.0000000000000007E-2</v>
      </c>
      <c r="R286" s="50"/>
      <c r="S286" s="50"/>
      <c r="T286" s="46" t="s">
        <v>1071</v>
      </c>
      <c r="U286" s="46"/>
      <c r="V286" s="51"/>
      <c r="W286" s="62"/>
      <c r="X286" s="62"/>
      <c r="Y286" s="23">
        <f>IF(M286&lt;&gt;"",$H286*M286,"")</f>
        <v>399.304347826087</v>
      </c>
      <c r="Z286" s="23" t="str">
        <f>IF(N286&lt;&gt;"",$H286*N286,"")</f>
        <v/>
      </c>
      <c r="AA286" s="19">
        <f>IF(OR(M286&lt;&gt;"",N286&lt;&gt;""),1,0)</f>
        <v>1</v>
      </c>
      <c r="AB286" s="19">
        <f>IF(M286&lt;&gt;0,1,0)</f>
        <v>1</v>
      </c>
      <c r="AC286" s="19">
        <f>IF(N286&lt;&gt;0,1,0)</f>
        <v>0</v>
      </c>
      <c r="AD286" s="23" t="str">
        <f>IF(W286&lt;&gt;"",$H286*W286,"")</f>
        <v/>
      </c>
      <c r="AE286" s="23" t="str">
        <f>IF(X286&lt;&gt;"",$H286*X286,"")</f>
        <v/>
      </c>
    </row>
    <row r="287" spans="2:31" x14ac:dyDescent="0.25">
      <c r="B287" s="18">
        <f>IF(G287="","",B286+1)</f>
        <v>265</v>
      </c>
      <c r="C287" s="25">
        <v>5200000004088</v>
      </c>
      <c r="D287" s="19"/>
      <c r="E287" s="19"/>
      <c r="F287" s="20"/>
      <c r="G287" s="20" t="s">
        <v>394</v>
      </c>
      <c r="H287" s="21">
        <v>200</v>
      </c>
      <c r="I287" s="21" t="s">
        <v>994</v>
      </c>
      <c r="J287" s="46" t="s">
        <v>1070</v>
      </c>
      <c r="K287" s="46" t="s">
        <v>81</v>
      </c>
      <c r="L287" s="47"/>
      <c r="M287" s="48" t="s">
        <v>1070</v>
      </c>
      <c r="N287" s="97"/>
      <c r="O287" s="49"/>
      <c r="P287" s="50"/>
      <c r="Q287" s="50">
        <v>7.0000000000000007E-2</v>
      </c>
      <c r="R287" s="50"/>
      <c r="S287" s="50"/>
      <c r="T287" s="46" t="s">
        <v>1071</v>
      </c>
      <c r="U287" s="46"/>
      <c r="V287" s="51"/>
      <c r="W287" s="62"/>
      <c r="X287" s="62"/>
      <c r="Y287" s="23" t="str">
        <f>IF(M287&lt;&gt;"",$H287*M287,"")</f>
        <v/>
      </c>
      <c r="Z287" s="23" t="str">
        <f>IF(N287&lt;&gt;"",$H287*N287,"")</f>
        <v/>
      </c>
      <c r="AA287" s="19">
        <f>IF(OR(M287&lt;&gt;"",N287&lt;&gt;""),1,0)</f>
        <v>0</v>
      </c>
      <c r="AB287" s="19">
        <f>IF(M287&lt;&gt;0,1,0)</f>
        <v>1</v>
      </c>
      <c r="AC287" s="19">
        <f>IF(N287&lt;&gt;0,1,0)</f>
        <v>0</v>
      </c>
      <c r="AD287" s="23" t="str">
        <f>IF(W287&lt;&gt;"",$H287*W287,"")</f>
        <v/>
      </c>
      <c r="AE287" s="23" t="str">
        <f>IF(X287&lt;&gt;"",$H287*X287,"")</f>
        <v/>
      </c>
    </row>
    <row r="288" spans="2:31" x14ac:dyDescent="0.25">
      <c r="B288" s="18">
        <f>IF(G288="","",B287+1)</f>
        <v>266</v>
      </c>
      <c r="C288" s="25">
        <v>5200000004089</v>
      </c>
      <c r="D288" s="19"/>
      <c r="E288" s="19"/>
      <c r="F288" s="2"/>
      <c r="G288" s="20" t="s">
        <v>395</v>
      </c>
      <c r="H288" s="21">
        <v>600</v>
      </c>
      <c r="I288" s="21" t="s">
        <v>994</v>
      </c>
      <c r="J288" s="46" t="s">
        <v>1070</v>
      </c>
      <c r="K288" s="46" t="s">
        <v>81</v>
      </c>
      <c r="L288" s="47"/>
      <c r="M288" s="48" t="s">
        <v>1070</v>
      </c>
      <c r="N288" s="97"/>
      <c r="O288" s="49"/>
      <c r="P288" s="50"/>
      <c r="Q288" s="50">
        <v>7.0000000000000007E-2</v>
      </c>
      <c r="R288" s="50"/>
      <c r="S288" s="50"/>
      <c r="T288" s="46" t="s">
        <v>1071</v>
      </c>
      <c r="U288" s="46"/>
      <c r="V288" s="51"/>
      <c r="W288" s="62"/>
      <c r="X288" s="62"/>
      <c r="Y288" s="23" t="str">
        <f>IF(M288&lt;&gt;"",$H288*M288,"")</f>
        <v/>
      </c>
      <c r="Z288" s="23" t="str">
        <f>IF(N288&lt;&gt;"",$H288*N288,"")</f>
        <v/>
      </c>
      <c r="AA288" s="19">
        <f>IF(OR(M288&lt;&gt;"",N288&lt;&gt;""),1,0)</f>
        <v>0</v>
      </c>
      <c r="AB288" s="19">
        <f>IF(M288&lt;&gt;0,1,0)</f>
        <v>1</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396</v>
      </c>
      <c r="H289" s="21">
        <v>333</v>
      </c>
      <c r="I289" s="21" t="s">
        <v>994</v>
      </c>
      <c r="J289" s="46">
        <v>68051000</v>
      </c>
      <c r="K289" s="46" t="s">
        <v>104</v>
      </c>
      <c r="L289" s="47"/>
      <c r="M289" s="48">
        <v>2.0127272727272731</v>
      </c>
      <c r="N289" s="97"/>
      <c r="O289" s="49"/>
      <c r="P289" s="50"/>
      <c r="Q289" s="50">
        <v>7.0000000000000007E-2</v>
      </c>
      <c r="R289" s="50"/>
      <c r="S289" s="50"/>
      <c r="T289" s="46" t="s">
        <v>1071</v>
      </c>
      <c r="U289" s="46"/>
      <c r="V289" s="51"/>
      <c r="W289" s="62"/>
      <c r="X289" s="62"/>
      <c r="Y289" s="23">
        <f>IF(M289&lt;&gt;"",$H289*M289,"")</f>
        <v>670.23818181818194</v>
      </c>
      <c r="Z289" s="23" t="str">
        <f>IF(N289&lt;&gt;"",$H289*N289,"")</f>
        <v/>
      </c>
      <c r="AA289" s="19">
        <f>IF(OR(M289&lt;&gt;"",N289&lt;&gt;""),1,0)</f>
        <v>1</v>
      </c>
      <c r="AB289" s="19">
        <f>IF(M289&lt;&gt;0,1,0)</f>
        <v>1</v>
      </c>
      <c r="AC289" s="19">
        <f>IF(N289&lt;&gt;0,1,0)</f>
        <v>0</v>
      </c>
      <c r="AD289" s="23" t="str">
        <f>IF(W289&lt;&gt;"",$H289*W289,"")</f>
        <v/>
      </c>
      <c r="AE289" s="23" t="str">
        <f>IF(X289&lt;&gt;"",$H289*X289,"")</f>
        <v/>
      </c>
    </row>
    <row r="290" spans="2:31" x14ac:dyDescent="0.25">
      <c r="B290" s="18">
        <f>IF(G290="","",B289+1)</f>
        <v>268</v>
      </c>
      <c r="C290" s="25">
        <v>5200000003970</v>
      </c>
      <c r="D290" s="19"/>
      <c r="E290" s="19"/>
      <c r="F290" s="2"/>
      <c r="G290" s="20" t="s">
        <v>397</v>
      </c>
      <c r="H290" s="21">
        <v>267</v>
      </c>
      <c r="I290" s="21" t="s">
        <v>994</v>
      </c>
      <c r="J290" s="46">
        <v>68051000</v>
      </c>
      <c r="K290" s="46" t="s">
        <v>104</v>
      </c>
      <c r="L290" s="47"/>
      <c r="M290" s="48">
        <v>1.9257575757575758</v>
      </c>
      <c r="N290" s="97"/>
      <c r="O290" s="49"/>
      <c r="P290" s="50"/>
      <c r="Q290" s="50">
        <v>7.0000000000000007E-2</v>
      </c>
      <c r="R290" s="50"/>
      <c r="S290" s="50"/>
      <c r="T290" s="46" t="s">
        <v>1071</v>
      </c>
      <c r="U290" s="46"/>
      <c r="V290" s="51"/>
      <c r="W290" s="62"/>
      <c r="X290" s="62"/>
      <c r="Y290" s="23">
        <f>IF(M290&lt;&gt;"",$H290*M290,"")</f>
        <v>514.17727272727268</v>
      </c>
      <c r="Z290" s="23" t="str">
        <f>IF(N290&lt;&gt;"",$H290*N290,"")</f>
        <v/>
      </c>
      <c r="AA290" s="19">
        <f>IF(OR(M290&lt;&gt;"",N290&lt;&gt;""),1,0)</f>
        <v>1</v>
      </c>
      <c r="AB290" s="19">
        <f>IF(M290&lt;&gt;0,1,0)</f>
        <v>1</v>
      </c>
      <c r="AC290" s="19">
        <f>IF(N290&lt;&gt;0,1,0)</f>
        <v>0</v>
      </c>
      <c r="AD290" s="23" t="str">
        <f>IF(W290&lt;&gt;"",$H290*W290,"")</f>
        <v/>
      </c>
      <c r="AE290" s="23" t="str">
        <f>IF(X290&lt;&gt;"",$H290*X290,"")</f>
        <v/>
      </c>
    </row>
    <row r="291" spans="2:31" x14ac:dyDescent="0.25">
      <c r="B291" s="18">
        <f>IF(G291="","",B290+1)</f>
        <v>269</v>
      </c>
      <c r="C291" s="25">
        <v>5200000003955</v>
      </c>
      <c r="D291" s="19"/>
      <c r="E291" s="19"/>
      <c r="F291" s="20"/>
      <c r="G291" s="20" t="s">
        <v>398</v>
      </c>
      <c r="H291" s="21">
        <v>200</v>
      </c>
      <c r="I291" s="21" t="s">
        <v>994</v>
      </c>
      <c r="J291" s="46" t="s">
        <v>1070</v>
      </c>
      <c r="K291" s="46" t="s">
        <v>81</v>
      </c>
      <c r="L291" s="47"/>
      <c r="M291" s="48" t="s">
        <v>1070</v>
      </c>
      <c r="N291" s="97"/>
      <c r="O291" s="49"/>
      <c r="P291" s="50"/>
      <c r="Q291" s="50">
        <v>7.0000000000000007E-2</v>
      </c>
      <c r="R291" s="50"/>
      <c r="S291" s="50"/>
      <c r="T291" s="46" t="s">
        <v>1071</v>
      </c>
      <c r="U291" s="46"/>
      <c r="V291" s="51"/>
      <c r="W291" s="62"/>
      <c r="X291" s="62"/>
      <c r="Y291" s="23" t="str">
        <f>IF(M291&lt;&gt;"",$H291*M291,"")</f>
        <v/>
      </c>
      <c r="Z291" s="23" t="str">
        <f>IF(N291&lt;&gt;"",$H291*N291,"")</f>
        <v/>
      </c>
      <c r="AA291" s="19">
        <f>IF(OR(M291&lt;&gt;"",N291&lt;&gt;""),1,0)</f>
        <v>0</v>
      </c>
      <c r="AB291" s="19">
        <f>IF(M291&lt;&gt;0,1,0)</f>
        <v>1</v>
      </c>
      <c r="AC291" s="19">
        <f>IF(N291&lt;&gt;0,1,0)</f>
        <v>0</v>
      </c>
      <c r="AD291" s="23" t="str">
        <f>IF(W291&lt;&gt;"",$H291*W291,"")</f>
        <v/>
      </c>
      <c r="AE291" s="23" t="str">
        <f>IF(X291&lt;&gt;"",$H291*X291,"")</f>
        <v/>
      </c>
    </row>
    <row r="292" spans="2:31" x14ac:dyDescent="0.25">
      <c r="B292" s="18">
        <f>IF(G292="","",B291+1)</f>
        <v>270</v>
      </c>
      <c r="C292" s="25">
        <v>5200000010296</v>
      </c>
      <c r="D292" s="19"/>
      <c r="E292" s="19"/>
      <c r="F292" s="2"/>
      <c r="G292" s="20" t="s">
        <v>399</v>
      </c>
      <c r="H292" s="21">
        <v>90</v>
      </c>
      <c r="I292" s="21" t="s">
        <v>994</v>
      </c>
      <c r="J292" s="46" t="s">
        <v>1070</v>
      </c>
      <c r="K292" s="46" t="s">
        <v>81</v>
      </c>
      <c r="L292" s="47"/>
      <c r="M292" s="48" t="s">
        <v>1070</v>
      </c>
      <c r="N292" s="97"/>
      <c r="O292" s="49"/>
      <c r="P292" s="50"/>
      <c r="Q292" s="50">
        <v>7.0000000000000007E-2</v>
      </c>
      <c r="R292" s="50"/>
      <c r="S292" s="50"/>
      <c r="T292" s="46" t="s">
        <v>1071</v>
      </c>
      <c r="U292" s="46"/>
      <c r="V292" s="51"/>
      <c r="W292" s="62"/>
      <c r="X292" s="62"/>
      <c r="Y292" s="23" t="str">
        <f>IF(M292&lt;&gt;"",$H292*M292,"")</f>
        <v/>
      </c>
      <c r="Z292" s="23" t="str">
        <f>IF(N292&lt;&gt;"",$H292*N292,"")</f>
        <v/>
      </c>
      <c r="AA292" s="19">
        <f>IF(OR(M292&lt;&gt;"",N292&lt;&gt;""),1,0)</f>
        <v>0</v>
      </c>
      <c r="AB292" s="19">
        <f>IF(M292&lt;&gt;0,1,0)</f>
        <v>1</v>
      </c>
      <c r="AC292" s="19">
        <f>IF(N292&lt;&gt;0,1,0)</f>
        <v>0</v>
      </c>
      <c r="AD292" s="23" t="str">
        <f>IF(W292&lt;&gt;"",$H292*W292,"")</f>
        <v/>
      </c>
      <c r="AE292" s="23" t="str">
        <f>IF(X292&lt;&gt;"",$H292*X292,"")</f>
        <v/>
      </c>
    </row>
    <row r="293" spans="2:31" x14ac:dyDescent="0.25">
      <c r="B293" s="18">
        <f>IF(G293="","",B292+1)</f>
        <v>271</v>
      </c>
      <c r="C293" s="25">
        <v>5200000001379</v>
      </c>
      <c r="D293" s="19"/>
      <c r="E293" s="19"/>
      <c r="F293" s="2"/>
      <c r="G293" s="20" t="s">
        <v>400</v>
      </c>
      <c r="H293" s="21">
        <v>300</v>
      </c>
      <c r="I293" s="21" t="s">
        <v>994</v>
      </c>
      <c r="J293" s="46" t="s">
        <v>1070</v>
      </c>
      <c r="K293" s="46" t="s">
        <v>81</v>
      </c>
      <c r="L293" s="47"/>
      <c r="M293" s="48" t="s">
        <v>1070</v>
      </c>
      <c r="N293" s="97"/>
      <c r="O293" s="49"/>
      <c r="P293" s="50"/>
      <c r="Q293" s="50">
        <v>7.0000000000000007E-2</v>
      </c>
      <c r="R293" s="50"/>
      <c r="S293" s="50"/>
      <c r="T293" s="46" t="s">
        <v>1071</v>
      </c>
      <c r="U293" s="46"/>
      <c r="V293" s="51"/>
      <c r="W293" s="62"/>
      <c r="X293" s="62"/>
      <c r="Y293" s="23" t="str">
        <f>IF(M293&lt;&gt;"",$H293*M293,"")</f>
        <v/>
      </c>
      <c r="Z293" s="23" t="str">
        <f>IF(N293&lt;&gt;"",$H293*N293,"")</f>
        <v/>
      </c>
      <c r="AA293" s="19">
        <f>IF(OR(M293&lt;&gt;"",N293&lt;&gt;""),1,0)</f>
        <v>0</v>
      </c>
      <c r="AB293" s="19">
        <f>IF(M293&lt;&gt;0,1,0)</f>
        <v>1</v>
      </c>
      <c r="AC293" s="19">
        <f>IF(N293&lt;&gt;0,1,0)</f>
        <v>0</v>
      </c>
      <c r="AD293" s="23" t="str">
        <f>IF(W293&lt;&gt;"",$H293*W293,"")</f>
        <v/>
      </c>
      <c r="AE293" s="23" t="str">
        <f>IF(X293&lt;&gt;"",$H293*X293,"")</f>
        <v/>
      </c>
    </row>
    <row r="294" spans="2:31" x14ac:dyDescent="0.25">
      <c r="B294" s="18">
        <f>IF(G294="","",B293+1)</f>
        <v>272</v>
      </c>
      <c r="C294" s="25">
        <v>5600000000230</v>
      </c>
      <c r="D294" s="19"/>
      <c r="E294" s="19"/>
      <c r="F294" s="20"/>
      <c r="G294" s="20" t="s">
        <v>401</v>
      </c>
      <c r="H294" s="21">
        <v>1</v>
      </c>
      <c r="I294" s="21" t="s">
        <v>994</v>
      </c>
      <c r="J294" s="46" t="s">
        <v>1070</v>
      </c>
      <c r="K294" s="46" t="s">
        <v>81</v>
      </c>
      <c r="L294" s="47"/>
      <c r="M294" s="48" t="s">
        <v>1070</v>
      </c>
      <c r="N294" s="97"/>
      <c r="O294" s="49"/>
      <c r="P294" s="50"/>
      <c r="Q294" s="50">
        <v>7.0000000000000007E-2</v>
      </c>
      <c r="R294" s="50"/>
      <c r="S294" s="50"/>
      <c r="T294" s="46" t="s">
        <v>1071</v>
      </c>
      <c r="U294" s="46"/>
      <c r="V294" s="51"/>
      <c r="W294" s="62"/>
      <c r="X294" s="62"/>
      <c r="Y294" s="23" t="str">
        <f>IF(M294&lt;&gt;"",$H294*M294,"")</f>
        <v/>
      </c>
      <c r="Z294" s="23" t="str">
        <f>IF(N294&lt;&gt;"",$H294*N294,"")</f>
        <v/>
      </c>
      <c r="AA294" s="19">
        <f>IF(OR(M294&lt;&gt;"",N294&lt;&gt;""),1,0)</f>
        <v>0</v>
      </c>
      <c r="AB294" s="19">
        <f>IF(M294&lt;&gt;0,1,0)</f>
        <v>1</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402</v>
      </c>
      <c r="H295" s="21">
        <v>1</v>
      </c>
      <c r="I295" s="21" t="s">
        <v>994</v>
      </c>
      <c r="J295" s="46" t="s">
        <v>1070</v>
      </c>
      <c r="K295" s="46" t="s">
        <v>81</v>
      </c>
      <c r="L295" s="47"/>
      <c r="M295" s="48" t="s">
        <v>1070</v>
      </c>
      <c r="N295" s="97"/>
      <c r="O295" s="49"/>
      <c r="P295" s="50"/>
      <c r="Q295" s="50">
        <v>7.0000000000000007E-2</v>
      </c>
      <c r="R295" s="50"/>
      <c r="S295" s="50"/>
      <c r="T295" s="46" t="s">
        <v>1071</v>
      </c>
      <c r="U295" s="46"/>
      <c r="V295" s="51"/>
      <c r="W295" s="62"/>
      <c r="X295" s="62"/>
      <c r="Y295" s="23" t="str">
        <f>IF(M295&lt;&gt;"",$H295*M295,"")</f>
        <v/>
      </c>
      <c r="Z295" s="23" t="str">
        <f>IF(N295&lt;&gt;"",$H295*N295,"")</f>
        <v/>
      </c>
      <c r="AA295" s="19">
        <f>IF(OR(M295&lt;&gt;"",N295&lt;&gt;""),1,0)</f>
        <v>0</v>
      </c>
      <c r="AB295" s="19">
        <f>IF(M295&lt;&gt;0,1,0)</f>
        <v>1</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403</v>
      </c>
      <c r="H296" s="21">
        <v>1</v>
      </c>
      <c r="I296" s="21" t="s">
        <v>994</v>
      </c>
      <c r="J296" s="46" t="s">
        <v>1070</v>
      </c>
      <c r="K296" s="46" t="s">
        <v>81</v>
      </c>
      <c r="L296" s="47"/>
      <c r="M296" s="48" t="s">
        <v>1070</v>
      </c>
      <c r="N296" s="97"/>
      <c r="O296" s="49"/>
      <c r="P296" s="50"/>
      <c r="Q296" s="50">
        <v>7.0000000000000007E-2</v>
      </c>
      <c r="R296" s="50"/>
      <c r="S296" s="50"/>
      <c r="T296" s="46" t="s">
        <v>1071</v>
      </c>
      <c r="U296" s="46"/>
      <c r="V296" s="51"/>
      <c r="W296" s="62"/>
      <c r="X296" s="62"/>
      <c r="Y296" s="23" t="str">
        <f>IF(M296&lt;&gt;"",$H296*M296,"")</f>
        <v/>
      </c>
      <c r="Z296" s="23" t="str">
        <f>IF(N296&lt;&gt;"",$H296*N296,"")</f>
        <v/>
      </c>
      <c r="AA296" s="19">
        <f>IF(OR(M296&lt;&gt;"",N296&lt;&gt;""),1,0)</f>
        <v>0</v>
      </c>
      <c r="AB296" s="19">
        <f>IF(M296&lt;&gt;0,1,0)</f>
        <v>1</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404</v>
      </c>
      <c r="H297" s="21">
        <v>1</v>
      </c>
      <c r="I297" s="21" t="s">
        <v>994</v>
      </c>
      <c r="J297" s="46" t="s">
        <v>1070</v>
      </c>
      <c r="K297" s="46" t="s">
        <v>81</v>
      </c>
      <c r="L297" s="47"/>
      <c r="M297" s="48" t="s">
        <v>1070</v>
      </c>
      <c r="N297" s="97"/>
      <c r="O297" s="49"/>
      <c r="P297" s="50"/>
      <c r="Q297" s="50">
        <v>7.0000000000000007E-2</v>
      </c>
      <c r="R297" s="50"/>
      <c r="S297" s="50"/>
      <c r="T297" s="46" t="s">
        <v>1071</v>
      </c>
      <c r="U297" s="46"/>
      <c r="V297" s="51"/>
      <c r="W297" s="62"/>
      <c r="X297" s="62"/>
      <c r="Y297" s="23" t="str">
        <f>IF(M297&lt;&gt;"",$H297*M297,"")</f>
        <v/>
      </c>
      <c r="Z297" s="23" t="str">
        <f>IF(N297&lt;&gt;"",$H297*N297,"")</f>
        <v/>
      </c>
      <c r="AA297" s="19">
        <f>IF(OR(M297&lt;&gt;"",N297&lt;&gt;""),1,0)</f>
        <v>0</v>
      </c>
      <c r="AB297" s="19">
        <f>IF(M297&lt;&gt;0,1,0)</f>
        <v>1</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405</v>
      </c>
      <c r="H298" s="21">
        <v>1</v>
      </c>
      <c r="I298" s="21" t="s">
        <v>994</v>
      </c>
      <c r="J298" s="46" t="s">
        <v>1070</v>
      </c>
      <c r="K298" s="46" t="s">
        <v>81</v>
      </c>
      <c r="L298" s="47"/>
      <c r="M298" s="48" t="s">
        <v>1070</v>
      </c>
      <c r="N298" s="97"/>
      <c r="O298" s="49"/>
      <c r="P298" s="50"/>
      <c r="Q298" s="50">
        <v>7.0000000000000007E-2</v>
      </c>
      <c r="R298" s="50"/>
      <c r="S298" s="50"/>
      <c r="T298" s="46" t="s">
        <v>1071</v>
      </c>
      <c r="U298" s="46"/>
      <c r="V298" s="51"/>
      <c r="W298" s="62"/>
      <c r="X298" s="62"/>
      <c r="Y298" s="23" t="str">
        <f>IF(M298&lt;&gt;"",$H298*M298,"")</f>
        <v/>
      </c>
      <c r="Z298" s="23" t="str">
        <f>IF(N298&lt;&gt;"",$H298*N298,"")</f>
        <v/>
      </c>
      <c r="AA298" s="19">
        <f>IF(OR(M298&lt;&gt;"",N298&lt;&gt;""),1,0)</f>
        <v>0</v>
      </c>
      <c r="AB298" s="19">
        <f>IF(M298&lt;&gt;0,1,0)</f>
        <v>1</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406</v>
      </c>
      <c r="H299" s="21">
        <v>1</v>
      </c>
      <c r="I299" s="21" t="s">
        <v>994</v>
      </c>
      <c r="J299" s="46" t="s">
        <v>1070</v>
      </c>
      <c r="K299" s="46" t="s">
        <v>81</v>
      </c>
      <c r="L299" s="47"/>
      <c r="M299" s="48" t="s">
        <v>1070</v>
      </c>
      <c r="N299" s="97"/>
      <c r="O299" s="49"/>
      <c r="P299" s="50"/>
      <c r="Q299" s="50">
        <v>7.0000000000000007E-2</v>
      </c>
      <c r="R299" s="50"/>
      <c r="S299" s="50"/>
      <c r="T299" s="46" t="s">
        <v>1071</v>
      </c>
      <c r="U299" s="46"/>
      <c r="V299" s="51"/>
      <c r="W299" s="62"/>
      <c r="X299" s="62"/>
      <c r="Y299" s="23" t="str">
        <f>IF(M299&lt;&gt;"",$H299*M299,"")</f>
        <v/>
      </c>
      <c r="Z299" s="23" t="str">
        <f>IF(N299&lt;&gt;"",$H299*N299,"")</f>
        <v/>
      </c>
      <c r="AA299" s="19">
        <f>IF(OR(M299&lt;&gt;"",N299&lt;&gt;""),1,0)</f>
        <v>0</v>
      </c>
      <c r="AB299" s="19">
        <f>IF(M299&lt;&gt;0,1,0)</f>
        <v>1</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407</v>
      </c>
      <c r="H300" s="21">
        <v>1</v>
      </c>
      <c r="I300" s="21" t="s">
        <v>994</v>
      </c>
      <c r="J300" s="46" t="s">
        <v>1070</v>
      </c>
      <c r="K300" s="46" t="s">
        <v>81</v>
      </c>
      <c r="L300" s="47"/>
      <c r="M300" s="48" t="s">
        <v>1070</v>
      </c>
      <c r="N300" s="97"/>
      <c r="O300" s="49"/>
      <c r="P300" s="50"/>
      <c r="Q300" s="50">
        <v>7.0000000000000007E-2</v>
      </c>
      <c r="R300" s="50"/>
      <c r="S300" s="50"/>
      <c r="T300" s="46" t="s">
        <v>1071</v>
      </c>
      <c r="U300" s="46"/>
      <c r="V300" s="51"/>
      <c r="W300" s="62"/>
      <c r="X300" s="62"/>
      <c r="Y300" s="23" t="str">
        <f>IF(M300&lt;&gt;"",$H300*M300,"")</f>
        <v/>
      </c>
      <c r="Z300" s="23" t="str">
        <f>IF(N300&lt;&gt;"",$H300*N300,"")</f>
        <v/>
      </c>
      <c r="AA300" s="19">
        <f>IF(OR(M300&lt;&gt;"",N300&lt;&gt;""),1,0)</f>
        <v>0</v>
      </c>
      <c r="AB300" s="19">
        <f>IF(M300&lt;&gt;0,1,0)</f>
        <v>1</v>
      </c>
      <c r="AC300" s="19">
        <f>IF(N300&lt;&gt;0,1,0)</f>
        <v>0</v>
      </c>
      <c r="AD300" s="23" t="str">
        <f>IF(W300&lt;&gt;"",$H300*W300,"")</f>
        <v/>
      </c>
      <c r="AE300" s="23" t="str">
        <f>IF(X300&lt;&gt;"",$H300*X300,"")</f>
        <v/>
      </c>
    </row>
    <row r="301" spans="2:31" x14ac:dyDescent="0.25">
      <c r="B301" s="18">
        <f>IF(G301="","",B300+1)</f>
        <v>279</v>
      </c>
      <c r="C301" s="25">
        <v>6600000000648</v>
      </c>
      <c r="D301" s="19"/>
      <c r="E301" s="19"/>
      <c r="F301" s="2"/>
      <c r="G301" s="20" t="s">
        <v>408</v>
      </c>
      <c r="H301" s="21">
        <v>21</v>
      </c>
      <c r="I301" s="21" t="s">
        <v>994</v>
      </c>
      <c r="J301" s="46" t="s">
        <v>1070</v>
      </c>
      <c r="K301" s="46" t="s">
        <v>81</v>
      </c>
      <c r="L301" s="47"/>
      <c r="M301" s="48" t="s">
        <v>1070</v>
      </c>
      <c r="N301" s="97"/>
      <c r="O301" s="49"/>
      <c r="P301" s="50"/>
      <c r="Q301" s="50">
        <v>7.0000000000000007E-2</v>
      </c>
      <c r="R301" s="50"/>
      <c r="S301" s="50"/>
      <c r="T301" s="46" t="s">
        <v>1071</v>
      </c>
      <c r="U301" s="46"/>
      <c r="V301" s="51"/>
      <c r="W301" s="62"/>
      <c r="X301" s="62"/>
      <c r="Y301" s="23" t="str">
        <f>IF(M301&lt;&gt;"",$H301*M301,"")</f>
        <v/>
      </c>
      <c r="Z301" s="23" t="str">
        <f>IF(N301&lt;&gt;"",$H301*N301,"")</f>
        <v/>
      </c>
      <c r="AA301" s="19">
        <f>IF(OR(M301&lt;&gt;"",N301&lt;&gt;""),1,0)</f>
        <v>0</v>
      </c>
      <c r="AB301" s="19">
        <f>IF(M301&lt;&gt;0,1,0)</f>
        <v>1</v>
      </c>
      <c r="AC301" s="19">
        <f>IF(N301&lt;&gt;0,1,0)</f>
        <v>0</v>
      </c>
      <c r="AD301" s="23" t="str">
        <f>IF(W301&lt;&gt;"",$H301*W301,"")</f>
        <v/>
      </c>
      <c r="AE301" s="23" t="str">
        <f>IF(X301&lt;&gt;"",$H301*X301,"")</f>
        <v/>
      </c>
    </row>
    <row r="302" spans="2:31" x14ac:dyDescent="0.25">
      <c r="B302" s="18">
        <f>IF(G302="","",B301+1)</f>
        <v>280</v>
      </c>
      <c r="C302" s="25">
        <v>6600000000756</v>
      </c>
      <c r="D302" s="19"/>
      <c r="E302" s="19"/>
      <c r="F302" s="20"/>
      <c r="G302" s="20" t="s">
        <v>409</v>
      </c>
      <c r="H302" s="21">
        <v>1</v>
      </c>
      <c r="I302" s="21" t="s">
        <v>994</v>
      </c>
      <c r="J302" s="46" t="s">
        <v>1070</v>
      </c>
      <c r="K302" s="46" t="s">
        <v>81</v>
      </c>
      <c r="L302" s="47"/>
      <c r="M302" s="48" t="s">
        <v>1070</v>
      </c>
      <c r="N302" s="97"/>
      <c r="O302" s="49"/>
      <c r="P302" s="50"/>
      <c r="Q302" s="50">
        <v>7.0000000000000007E-2</v>
      </c>
      <c r="R302" s="50"/>
      <c r="S302" s="50"/>
      <c r="T302" s="46" t="s">
        <v>1071</v>
      </c>
      <c r="U302" s="46"/>
      <c r="V302" s="51"/>
      <c r="W302" s="62"/>
      <c r="X302" s="62"/>
      <c r="Y302" s="23" t="str">
        <f>IF(M302&lt;&gt;"",$H302*M302,"")</f>
        <v/>
      </c>
      <c r="Z302" s="23" t="str">
        <f>IF(N302&lt;&gt;"",$H302*N302,"")</f>
        <v/>
      </c>
      <c r="AA302" s="19">
        <f>IF(OR(M302&lt;&gt;"",N302&lt;&gt;""),1,0)</f>
        <v>0</v>
      </c>
      <c r="AB302" s="19">
        <f>IF(M302&lt;&gt;0,1,0)</f>
        <v>1</v>
      </c>
      <c r="AC302" s="19">
        <f>IF(N302&lt;&gt;0,1,0)</f>
        <v>0</v>
      </c>
      <c r="AD302" s="23" t="str">
        <f>IF(W302&lt;&gt;"",$H302*W302,"")</f>
        <v/>
      </c>
      <c r="AE302" s="23" t="str">
        <f>IF(X302&lt;&gt;"",$H302*X302,"")</f>
        <v/>
      </c>
    </row>
    <row r="303" spans="2:31" x14ac:dyDescent="0.25">
      <c r="B303" s="18">
        <f>IF(G303="","",B302+1)</f>
        <v>281</v>
      </c>
      <c r="C303" s="25">
        <v>5200000007333</v>
      </c>
      <c r="D303" s="19"/>
      <c r="E303" s="19"/>
      <c r="F303" s="2"/>
      <c r="G303" s="20" t="s">
        <v>410</v>
      </c>
      <c r="H303" s="21">
        <v>2</v>
      </c>
      <c r="I303" s="21" t="s">
        <v>994</v>
      </c>
      <c r="J303" s="46" t="s">
        <v>1070</v>
      </c>
      <c r="K303" s="46" t="s">
        <v>81</v>
      </c>
      <c r="L303" s="47"/>
      <c r="M303" s="48" t="s">
        <v>1070</v>
      </c>
      <c r="N303" s="97"/>
      <c r="O303" s="49"/>
      <c r="P303" s="50"/>
      <c r="Q303" s="50">
        <v>7.0000000000000007E-2</v>
      </c>
      <c r="R303" s="50"/>
      <c r="S303" s="50"/>
      <c r="T303" s="46" t="s">
        <v>1071</v>
      </c>
      <c r="U303" s="46"/>
      <c r="V303" s="51"/>
      <c r="W303" s="62"/>
      <c r="X303" s="62"/>
      <c r="Y303" s="23" t="str">
        <f>IF(M303&lt;&gt;"",$H303*M303,"")</f>
        <v/>
      </c>
      <c r="Z303" s="23" t="str">
        <f>IF(N303&lt;&gt;"",$H303*N303,"")</f>
        <v/>
      </c>
      <c r="AA303" s="19">
        <f>IF(OR(M303&lt;&gt;"",N303&lt;&gt;""),1,0)</f>
        <v>0</v>
      </c>
      <c r="AB303" s="19">
        <f>IF(M303&lt;&gt;0,1,0)</f>
        <v>1</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411</v>
      </c>
      <c r="H304" s="21">
        <v>1</v>
      </c>
      <c r="I304" s="21" t="s">
        <v>994</v>
      </c>
      <c r="J304" s="46" t="s">
        <v>1070</v>
      </c>
      <c r="K304" s="46" t="s">
        <v>81</v>
      </c>
      <c r="L304" s="47"/>
      <c r="M304" s="48" t="s">
        <v>1070</v>
      </c>
      <c r="N304" s="97"/>
      <c r="O304" s="49"/>
      <c r="P304" s="50"/>
      <c r="Q304" s="50">
        <v>7.0000000000000007E-2</v>
      </c>
      <c r="R304" s="50"/>
      <c r="S304" s="50"/>
      <c r="T304" s="46" t="s">
        <v>1071</v>
      </c>
      <c r="U304" s="46"/>
      <c r="V304" s="51"/>
      <c r="W304" s="62"/>
      <c r="X304" s="62"/>
      <c r="Y304" s="23" t="str">
        <f>IF(M304&lt;&gt;"",$H304*M304,"")</f>
        <v/>
      </c>
      <c r="Z304" s="23" t="str">
        <f>IF(N304&lt;&gt;"",$H304*N304,"")</f>
        <v/>
      </c>
      <c r="AA304" s="19">
        <f>IF(OR(M304&lt;&gt;"",N304&lt;&gt;""),1,0)</f>
        <v>0</v>
      </c>
      <c r="AB304" s="19">
        <f>IF(M304&lt;&gt;0,1,0)</f>
        <v>1</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412</v>
      </c>
      <c r="H305" s="21">
        <v>1</v>
      </c>
      <c r="I305" s="21" t="s">
        <v>994</v>
      </c>
      <c r="J305" s="46" t="s">
        <v>1070</v>
      </c>
      <c r="K305" s="46" t="s">
        <v>81</v>
      </c>
      <c r="L305" s="47"/>
      <c r="M305" s="48" t="s">
        <v>1070</v>
      </c>
      <c r="N305" s="97"/>
      <c r="O305" s="49"/>
      <c r="P305" s="50"/>
      <c r="Q305" s="50">
        <v>7.0000000000000007E-2</v>
      </c>
      <c r="R305" s="50"/>
      <c r="S305" s="50"/>
      <c r="T305" s="46" t="s">
        <v>1071</v>
      </c>
      <c r="U305" s="46"/>
      <c r="V305" s="51"/>
      <c r="W305" s="62"/>
      <c r="X305" s="62"/>
      <c r="Y305" s="23" t="str">
        <f>IF(M305&lt;&gt;"",$H305*M305,"")</f>
        <v/>
      </c>
      <c r="Z305" s="23" t="str">
        <f>IF(N305&lt;&gt;"",$H305*N305,"")</f>
        <v/>
      </c>
      <c r="AA305" s="19">
        <f>IF(OR(M305&lt;&gt;"",N305&lt;&gt;""),1,0)</f>
        <v>0</v>
      </c>
      <c r="AB305" s="19">
        <f>IF(M305&lt;&gt;0,1,0)</f>
        <v>1</v>
      </c>
      <c r="AC305" s="19">
        <f>IF(N305&lt;&gt;0,1,0)</f>
        <v>0</v>
      </c>
      <c r="AD305" s="23" t="str">
        <f>IF(W305&lt;&gt;"",$H305*W305,"")</f>
        <v/>
      </c>
      <c r="AE305" s="23" t="str">
        <f>IF(X305&lt;&gt;"",$H305*X305,"")</f>
        <v/>
      </c>
    </row>
    <row r="306" spans="2:31" x14ac:dyDescent="0.25">
      <c r="B306" s="18">
        <f>IF(G306="","",B305+1)</f>
        <v>284</v>
      </c>
      <c r="C306" s="25">
        <v>5500000001607</v>
      </c>
      <c r="D306" s="19"/>
      <c r="E306" s="19"/>
      <c r="F306" s="20"/>
      <c r="G306" s="20" t="s">
        <v>413</v>
      </c>
      <c r="H306" s="21">
        <v>1</v>
      </c>
      <c r="I306" s="21" t="s">
        <v>994</v>
      </c>
      <c r="J306" s="46" t="s">
        <v>1070</v>
      </c>
      <c r="K306" s="46" t="s">
        <v>81</v>
      </c>
      <c r="L306" s="47"/>
      <c r="M306" s="48" t="s">
        <v>1070</v>
      </c>
      <c r="N306" s="97"/>
      <c r="O306" s="49"/>
      <c r="P306" s="50"/>
      <c r="Q306" s="50">
        <v>7.0000000000000007E-2</v>
      </c>
      <c r="R306" s="50"/>
      <c r="S306" s="50"/>
      <c r="T306" s="46" t="s">
        <v>1071</v>
      </c>
      <c r="U306" s="46"/>
      <c r="V306" s="51"/>
      <c r="W306" s="62"/>
      <c r="X306" s="62"/>
      <c r="Y306" s="23" t="str">
        <f>IF(M306&lt;&gt;"",$H306*M306,"")</f>
        <v/>
      </c>
      <c r="Z306" s="23" t="str">
        <f>IF(N306&lt;&gt;"",$H306*N306,"")</f>
        <v/>
      </c>
      <c r="AA306" s="19">
        <f>IF(OR(M306&lt;&gt;"",N306&lt;&gt;""),1,0)</f>
        <v>0</v>
      </c>
      <c r="AB306" s="19">
        <f>IF(M306&lt;&gt;0,1,0)</f>
        <v>1</v>
      </c>
      <c r="AC306" s="19">
        <f>IF(N306&lt;&gt;0,1,0)</f>
        <v>0</v>
      </c>
      <c r="AD306" s="23" t="str">
        <f>IF(W306&lt;&gt;"",$H306*W306,"")</f>
        <v/>
      </c>
      <c r="AE306" s="23" t="str">
        <f>IF(X306&lt;&gt;"",$H306*X306,"")</f>
        <v/>
      </c>
    </row>
    <row r="307" spans="2:31" x14ac:dyDescent="0.25">
      <c r="B307" s="18">
        <f>IF(G307="","",B306+1)</f>
        <v>285</v>
      </c>
      <c r="C307" s="25">
        <v>5300000007166</v>
      </c>
      <c r="D307" s="19"/>
      <c r="E307" s="19"/>
      <c r="F307" s="2"/>
      <c r="G307" s="20" t="s">
        <v>414</v>
      </c>
      <c r="H307" s="21">
        <v>1</v>
      </c>
      <c r="I307" s="21" t="s">
        <v>994</v>
      </c>
      <c r="J307" s="46" t="s">
        <v>1070</v>
      </c>
      <c r="K307" s="46" t="s">
        <v>81</v>
      </c>
      <c r="L307" s="47"/>
      <c r="M307" s="48" t="s">
        <v>1070</v>
      </c>
      <c r="N307" s="97"/>
      <c r="O307" s="49"/>
      <c r="P307" s="50"/>
      <c r="Q307" s="50">
        <v>7.0000000000000007E-2</v>
      </c>
      <c r="R307" s="50"/>
      <c r="S307" s="50"/>
      <c r="T307" s="46" t="s">
        <v>1071</v>
      </c>
      <c r="U307" s="46"/>
      <c r="V307" s="51"/>
      <c r="W307" s="62"/>
      <c r="X307" s="62"/>
      <c r="Y307" s="23" t="str">
        <f>IF(M307&lt;&gt;"",$H307*M307,"")</f>
        <v/>
      </c>
      <c r="Z307" s="23" t="str">
        <f>IF(N307&lt;&gt;"",$H307*N307,"")</f>
        <v/>
      </c>
      <c r="AA307" s="19">
        <f>IF(OR(M307&lt;&gt;"",N307&lt;&gt;""),1,0)</f>
        <v>0</v>
      </c>
      <c r="AB307" s="19">
        <f>IF(M307&lt;&gt;0,1,0)</f>
        <v>1</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415</v>
      </c>
      <c r="H308" s="21">
        <v>1</v>
      </c>
      <c r="I308" s="21" t="s">
        <v>994</v>
      </c>
      <c r="J308" s="46" t="s">
        <v>1070</v>
      </c>
      <c r="K308" s="46" t="s">
        <v>81</v>
      </c>
      <c r="L308" s="47"/>
      <c r="M308" s="48" t="s">
        <v>1070</v>
      </c>
      <c r="N308" s="97"/>
      <c r="O308" s="49"/>
      <c r="P308" s="50"/>
      <c r="Q308" s="50">
        <v>7.0000000000000007E-2</v>
      </c>
      <c r="R308" s="50"/>
      <c r="S308" s="50"/>
      <c r="T308" s="46" t="s">
        <v>1071</v>
      </c>
      <c r="U308" s="46"/>
      <c r="V308" s="51"/>
      <c r="W308" s="62"/>
      <c r="X308" s="62"/>
      <c r="Y308" s="23" t="str">
        <f>IF(M308&lt;&gt;"",$H308*M308,"")</f>
        <v/>
      </c>
      <c r="Z308" s="23" t="str">
        <f>IF(N308&lt;&gt;"",$H308*N308,"")</f>
        <v/>
      </c>
      <c r="AA308" s="19">
        <f>IF(OR(M308&lt;&gt;"",N308&lt;&gt;""),1,0)</f>
        <v>0</v>
      </c>
      <c r="AB308" s="19">
        <f>IF(M308&lt;&gt;0,1,0)</f>
        <v>1</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416</v>
      </c>
      <c r="H309" s="21">
        <v>3</v>
      </c>
      <c r="I309" s="21" t="s">
        <v>994</v>
      </c>
      <c r="J309" s="46">
        <v>85159000</v>
      </c>
      <c r="K309" s="46" t="s">
        <v>104</v>
      </c>
      <c r="L309" s="47"/>
      <c r="M309" s="48">
        <v>45.88</v>
      </c>
      <c r="N309" s="97"/>
      <c r="O309" s="49"/>
      <c r="P309" s="50"/>
      <c r="Q309" s="50">
        <v>7.0000000000000007E-2</v>
      </c>
      <c r="R309" s="50"/>
      <c r="S309" s="50"/>
      <c r="T309" s="46" t="s">
        <v>1071</v>
      </c>
      <c r="U309" s="46"/>
      <c r="V309" s="51"/>
      <c r="W309" s="62"/>
      <c r="X309" s="62"/>
      <c r="Y309" s="23">
        <f>IF(M309&lt;&gt;"",$H309*M309,"")</f>
        <v>137.64000000000001</v>
      </c>
      <c r="Z309" s="23" t="str">
        <f>IF(N309&lt;&gt;"",$H309*N309,"")</f>
        <v/>
      </c>
      <c r="AA309" s="19">
        <f>IF(OR(M309&lt;&gt;"",N309&lt;&gt;""),1,0)</f>
        <v>1</v>
      </c>
      <c r="AB309" s="19">
        <f>IF(M309&lt;&gt;0,1,0)</f>
        <v>1</v>
      </c>
      <c r="AC309" s="19">
        <f>IF(N309&lt;&gt;0,1,0)</f>
        <v>0</v>
      </c>
      <c r="AD309" s="23" t="str">
        <f>IF(W309&lt;&gt;"",$H309*W309,"")</f>
        <v/>
      </c>
      <c r="AE309" s="23" t="str">
        <f>IF(X309&lt;&gt;"",$H309*X309,"")</f>
        <v/>
      </c>
    </row>
    <row r="310" spans="2:31" x14ac:dyDescent="0.25">
      <c r="B310" s="18">
        <f>IF(G310="","",B309+1)</f>
        <v>288</v>
      </c>
      <c r="C310" s="25">
        <v>5500000000510</v>
      </c>
      <c r="D310" s="19"/>
      <c r="E310" s="19"/>
      <c r="F310" s="20"/>
      <c r="G310" s="20" t="s">
        <v>417</v>
      </c>
      <c r="H310" s="21">
        <v>1</v>
      </c>
      <c r="I310" s="21" t="s">
        <v>994</v>
      </c>
      <c r="J310" s="46" t="s">
        <v>1070</v>
      </c>
      <c r="K310" s="46" t="s">
        <v>81</v>
      </c>
      <c r="L310" s="47"/>
      <c r="M310" s="48" t="s">
        <v>1070</v>
      </c>
      <c r="N310" s="97"/>
      <c r="O310" s="49"/>
      <c r="P310" s="50"/>
      <c r="Q310" s="50">
        <v>7.0000000000000007E-2</v>
      </c>
      <c r="R310" s="50"/>
      <c r="S310" s="50"/>
      <c r="T310" s="46" t="s">
        <v>1071</v>
      </c>
      <c r="U310" s="46"/>
      <c r="V310" s="51"/>
      <c r="W310" s="62"/>
      <c r="X310" s="62"/>
      <c r="Y310" s="23" t="str">
        <f>IF(M310&lt;&gt;"",$H310*M310,"")</f>
        <v/>
      </c>
      <c r="Z310" s="23" t="str">
        <f>IF(N310&lt;&gt;"",$H310*N310,"")</f>
        <v/>
      </c>
      <c r="AA310" s="19">
        <f>IF(OR(M310&lt;&gt;"",N310&lt;&gt;""),1,0)</f>
        <v>0</v>
      </c>
      <c r="AB310" s="19">
        <f>IF(M310&lt;&gt;0,1,0)</f>
        <v>1</v>
      </c>
      <c r="AC310" s="19">
        <f>IF(N310&lt;&gt;0,1,0)</f>
        <v>0</v>
      </c>
      <c r="AD310" s="23" t="str">
        <f>IF(W310&lt;&gt;"",$H310*W310,"")</f>
        <v/>
      </c>
      <c r="AE310" s="23" t="str">
        <f>IF(X310&lt;&gt;"",$H310*X310,"")</f>
        <v/>
      </c>
    </row>
    <row r="311" spans="2:31" x14ac:dyDescent="0.25">
      <c r="B311" s="18">
        <f>IF(G311="","",B310+1)</f>
        <v>289</v>
      </c>
      <c r="C311" s="25">
        <v>5500000001051</v>
      </c>
      <c r="D311" s="19"/>
      <c r="E311" s="19"/>
      <c r="F311" s="2"/>
      <c r="G311" s="20" t="s">
        <v>418</v>
      </c>
      <c r="H311" s="21">
        <v>60</v>
      </c>
      <c r="I311" s="21" t="s">
        <v>994</v>
      </c>
      <c r="J311" s="46" t="s">
        <v>1070</v>
      </c>
      <c r="K311" s="46" t="s">
        <v>81</v>
      </c>
      <c r="L311" s="47"/>
      <c r="M311" s="48" t="s">
        <v>1070</v>
      </c>
      <c r="N311" s="97"/>
      <c r="O311" s="49"/>
      <c r="P311" s="50"/>
      <c r="Q311" s="50">
        <v>7.0000000000000007E-2</v>
      </c>
      <c r="R311" s="50"/>
      <c r="S311" s="50"/>
      <c r="T311" s="46" t="s">
        <v>1071</v>
      </c>
      <c r="U311" s="46"/>
      <c r="V311" s="51"/>
      <c r="W311" s="62"/>
      <c r="X311" s="62"/>
      <c r="Y311" s="23" t="str">
        <f>IF(M311&lt;&gt;"",$H311*M311,"")</f>
        <v/>
      </c>
      <c r="Z311" s="23" t="str">
        <f>IF(N311&lt;&gt;"",$H311*N311,"")</f>
        <v/>
      </c>
      <c r="AA311" s="19">
        <f>IF(OR(M311&lt;&gt;"",N311&lt;&gt;""),1,0)</f>
        <v>0</v>
      </c>
      <c r="AB311" s="19">
        <f>IF(M311&lt;&gt;0,1,0)</f>
        <v>1</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419</v>
      </c>
      <c r="H312" s="21">
        <v>40</v>
      </c>
      <c r="I312" s="21" t="s">
        <v>994</v>
      </c>
      <c r="J312" s="46" t="s">
        <v>1070</v>
      </c>
      <c r="K312" s="46" t="s">
        <v>81</v>
      </c>
      <c r="L312" s="47"/>
      <c r="M312" s="48" t="s">
        <v>1070</v>
      </c>
      <c r="N312" s="97"/>
      <c r="O312" s="49"/>
      <c r="P312" s="50"/>
      <c r="Q312" s="50">
        <v>7.0000000000000007E-2</v>
      </c>
      <c r="R312" s="50"/>
      <c r="S312" s="50"/>
      <c r="T312" s="46" t="s">
        <v>1071</v>
      </c>
      <c r="U312" s="46"/>
      <c r="V312" s="51"/>
      <c r="W312" s="62"/>
      <c r="X312" s="62"/>
      <c r="Y312" s="23" t="str">
        <f>IF(M312&lt;&gt;"",$H312*M312,"")</f>
        <v/>
      </c>
      <c r="Z312" s="23" t="str">
        <f>IF(N312&lt;&gt;"",$H312*N312,"")</f>
        <v/>
      </c>
      <c r="AA312" s="19">
        <f>IF(OR(M312&lt;&gt;"",N312&lt;&gt;""),1,0)</f>
        <v>0</v>
      </c>
      <c r="AB312" s="19">
        <f>IF(M312&lt;&gt;0,1,0)</f>
        <v>1</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420</v>
      </c>
      <c r="H313" s="21">
        <v>1</v>
      </c>
      <c r="I313" s="21" t="s">
        <v>994</v>
      </c>
      <c r="J313" s="46" t="s">
        <v>1070</v>
      </c>
      <c r="K313" s="46" t="s">
        <v>81</v>
      </c>
      <c r="L313" s="47"/>
      <c r="M313" s="48" t="s">
        <v>1070</v>
      </c>
      <c r="N313" s="97"/>
      <c r="O313" s="49"/>
      <c r="P313" s="50"/>
      <c r="Q313" s="50">
        <v>7.0000000000000007E-2</v>
      </c>
      <c r="R313" s="50"/>
      <c r="S313" s="50"/>
      <c r="T313" s="46" t="s">
        <v>1071</v>
      </c>
      <c r="U313" s="46"/>
      <c r="V313" s="51"/>
      <c r="W313" s="62"/>
      <c r="X313" s="62"/>
      <c r="Y313" s="23" t="str">
        <f>IF(M313&lt;&gt;"",$H313*M313,"")</f>
        <v/>
      </c>
      <c r="Z313" s="23" t="str">
        <f>IF(N313&lt;&gt;"",$H313*N313,"")</f>
        <v/>
      </c>
      <c r="AA313" s="19">
        <f>IF(OR(M313&lt;&gt;"",N313&lt;&gt;""),1,0)</f>
        <v>0</v>
      </c>
      <c r="AB313" s="19">
        <f>IF(M313&lt;&gt;0,1,0)</f>
        <v>1</v>
      </c>
      <c r="AC313" s="19">
        <f>IF(N313&lt;&gt;0,1,0)</f>
        <v>0</v>
      </c>
      <c r="AD313" s="23" t="str">
        <f>IF(W313&lt;&gt;"",$H313*W313,"")</f>
        <v/>
      </c>
      <c r="AE313" s="23" t="str">
        <f>IF(X313&lt;&gt;"",$H313*X313,"")</f>
        <v/>
      </c>
    </row>
    <row r="314" spans="2:31" x14ac:dyDescent="0.25">
      <c r="B314" s="18">
        <f>IF(G314="","",B313+1)</f>
        <v>292</v>
      </c>
      <c r="C314" s="25">
        <v>5500000000830</v>
      </c>
      <c r="D314" s="19"/>
      <c r="E314" s="19"/>
      <c r="F314" s="20"/>
      <c r="G314" s="20" t="s">
        <v>421</v>
      </c>
      <c r="H314" s="21">
        <v>2000</v>
      </c>
      <c r="I314" s="21" t="s">
        <v>994</v>
      </c>
      <c r="J314" s="46" t="s">
        <v>1070</v>
      </c>
      <c r="K314" s="46" t="s">
        <v>81</v>
      </c>
      <c r="L314" s="47"/>
      <c r="M314" s="48" t="s">
        <v>1070</v>
      </c>
      <c r="N314" s="97"/>
      <c r="O314" s="49"/>
      <c r="P314" s="50"/>
      <c r="Q314" s="50">
        <v>7.0000000000000007E-2</v>
      </c>
      <c r="R314" s="50"/>
      <c r="S314" s="50"/>
      <c r="T314" s="46" t="s">
        <v>1071</v>
      </c>
      <c r="U314" s="46"/>
      <c r="V314" s="51"/>
      <c r="W314" s="62"/>
      <c r="X314" s="62"/>
      <c r="Y314" s="23" t="str">
        <f>IF(M314&lt;&gt;"",$H314*M314,"")</f>
        <v/>
      </c>
      <c r="Z314" s="23" t="str">
        <f>IF(N314&lt;&gt;"",$H314*N314,"")</f>
        <v/>
      </c>
      <c r="AA314" s="19">
        <f>IF(OR(M314&lt;&gt;"",N314&lt;&gt;""),1,0)</f>
        <v>0</v>
      </c>
      <c r="AB314" s="19">
        <f>IF(M314&lt;&gt;0,1,0)</f>
        <v>1</v>
      </c>
      <c r="AC314" s="19">
        <f>IF(N314&lt;&gt;0,1,0)</f>
        <v>0</v>
      </c>
      <c r="AD314" s="23" t="str">
        <f>IF(W314&lt;&gt;"",$H314*W314,"")</f>
        <v/>
      </c>
      <c r="AE314" s="23" t="str">
        <f>IF(X314&lt;&gt;"",$H314*X314,"")</f>
        <v/>
      </c>
    </row>
    <row r="315" spans="2:31" x14ac:dyDescent="0.25">
      <c r="B315" s="18">
        <f>IF(G315="","",B314+1)</f>
        <v>293</v>
      </c>
      <c r="C315" s="25">
        <v>5500000000833</v>
      </c>
      <c r="D315" s="19"/>
      <c r="E315" s="19"/>
      <c r="F315" s="2"/>
      <c r="G315" s="20" t="s">
        <v>422</v>
      </c>
      <c r="H315" s="21">
        <v>1</v>
      </c>
      <c r="I315" s="21" t="s">
        <v>994</v>
      </c>
      <c r="J315" s="46" t="s">
        <v>1070</v>
      </c>
      <c r="K315" s="46" t="s">
        <v>81</v>
      </c>
      <c r="L315" s="47"/>
      <c r="M315" s="48" t="s">
        <v>1070</v>
      </c>
      <c r="N315" s="97"/>
      <c r="O315" s="49"/>
      <c r="P315" s="50"/>
      <c r="Q315" s="50">
        <v>7.0000000000000007E-2</v>
      </c>
      <c r="R315" s="50"/>
      <c r="S315" s="50"/>
      <c r="T315" s="46" t="s">
        <v>1071</v>
      </c>
      <c r="U315" s="46"/>
      <c r="V315" s="51"/>
      <c r="W315" s="62"/>
      <c r="X315" s="62"/>
      <c r="Y315" s="23" t="str">
        <f>IF(M315&lt;&gt;"",$H315*M315,"")</f>
        <v/>
      </c>
      <c r="Z315" s="23" t="str">
        <f>IF(N315&lt;&gt;"",$H315*N315,"")</f>
        <v/>
      </c>
      <c r="AA315" s="19">
        <f>IF(OR(M315&lt;&gt;"",N315&lt;&gt;""),1,0)</f>
        <v>0</v>
      </c>
      <c r="AB315" s="19">
        <f>IF(M315&lt;&gt;0,1,0)</f>
        <v>1</v>
      </c>
      <c r="AC315" s="19">
        <f>IF(N315&lt;&gt;0,1,0)</f>
        <v>0</v>
      </c>
      <c r="AD315" s="23" t="str">
        <f>IF(W315&lt;&gt;"",$H315*W315,"")</f>
        <v/>
      </c>
      <c r="AE315" s="23" t="str">
        <f>IF(X315&lt;&gt;"",$H315*X315,"")</f>
        <v/>
      </c>
    </row>
    <row r="316" spans="2:31" x14ac:dyDescent="0.25">
      <c r="B316" s="18">
        <f>IF(G316="","",B315+1)</f>
        <v>294</v>
      </c>
      <c r="C316" s="25">
        <v>5200000006416</v>
      </c>
      <c r="D316" s="19"/>
      <c r="E316" s="19"/>
      <c r="F316" s="20"/>
      <c r="G316" s="20" t="s">
        <v>423</v>
      </c>
      <c r="H316" s="21">
        <v>1</v>
      </c>
      <c r="I316" s="21" t="s">
        <v>994</v>
      </c>
      <c r="J316" s="46" t="s">
        <v>1070</v>
      </c>
      <c r="K316" s="46" t="s">
        <v>81</v>
      </c>
      <c r="L316" s="47"/>
      <c r="M316" s="48" t="s">
        <v>1070</v>
      </c>
      <c r="N316" s="97"/>
      <c r="O316" s="49"/>
      <c r="P316" s="50"/>
      <c r="Q316" s="50">
        <v>7.0000000000000007E-2</v>
      </c>
      <c r="R316" s="50"/>
      <c r="S316" s="50"/>
      <c r="T316" s="46" t="s">
        <v>1071</v>
      </c>
      <c r="U316" s="46"/>
      <c r="V316" s="51"/>
      <c r="W316" s="62"/>
      <c r="X316" s="62"/>
      <c r="Y316" s="23" t="str">
        <f>IF(M316&lt;&gt;"",$H316*M316,"")</f>
        <v/>
      </c>
      <c r="Z316" s="23" t="str">
        <f>IF(N316&lt;&gt;"",$H316*N316,"")</f>
        <v/>
      </c>
      <c r="AA316" s="19">
        <f>IF(OR(M316&lt;&gt;"",N316&lt;&gt;""),1,0)</f>
        <v>0</v>
      </c>
      <c r="AB316" s="19">
        <f>IF(M316&lt;&gt;0,1,0)</f>
        <v>1</v>
      </c>
      <c r="AC316" s="19">
        <f>IF(N316&lt;&gt;0,1,0)</f>
        <v>0</v>
      </c>
      <c r="AD316" s="23" t="str">
        <f>IF(W316&lt;&gt;"",$H316*W316,"")</f>
        <v/>
      </c>
      <c r="AE316" s="23" t="str">
        <f>IF(X316&lt;&gt;"",$H316*X316,"")</f>
        <v/>
      </c>
    </row>
    <row r="317" spans="2:31" x14ac:dyDescent="0.25">
      <c r="B317" s="18">
        <f>IF(G317="","",B316+1)</f>
        <v>295</v>
      </c>
      <c r="C317" s="25">
        <v>5200000012627</v>
      </c>
      <c r="D317" s="19"/>
      <c r="E317" s="19"/>
      <c r="F317" s="2"/>
      <c r="G317" s="20" t="s">
        <v>424</v>
      </c>
      <c r="H317" s="21">
        <v>1</v>
      </c>
      <c r="I317" s="21" t="s">
        <v>994</v>
      </c>
      <c r="J317" s="46" t="s">
        <v>1070</v>
      </c>
      <c r="K317" s="46" t="s">
        <v>81</v>
      </c>
      <c r="L317" s="47"/>
      <c r="M317" s="48" t="s">
        <v>1070</v>
      </c>
      <c r="N317" s="97"/>
      <c r="O317" s="49"/>
      <c r="P317" s="50"/>
      <c r="Q317" s="50">
        <v>7.0000000000000007E-2</v>
      </c>
      <c r="R317" s="50"/>
      <c r="S317" s="50"/>
      <c r="T317" s="46" t="s">
        <v>1071</v>
      </c>
      <c r="U317" s="46"/>
      <c r="V317" s="51"/>
      <c r="W317" s="62"/>
      <c r="X317" s="62"/>
      <c r="Y317" s="23" t="str">
        <f>IF(M317&lt;&gt;"",$H317*M317,"")</f>
        <v/>
      </c>
      <c r="Z317" s="23" t="str">
        <f>IF(N317&lt;&gt;"",$H317*N317,"")</f>
        <v/>
      </c>
      <c r="AA317" s="19">
        <f>IF(OR(M317&lt;&gt;"",N317&lt;&gt;""),1,0)</f>
        <v>0</v>
      </c>
      <c r="AB317" s="19">
        <f>IF(M317&lt;&gt;0,1,0)</f>
        <v>1</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425</v>
      </c>
      <c r="H318" s="21">
        <v>39</v>
      </c>
      <c r="I318" s="21" t="s">
        <v>994</v>
      </c>
      <c r="J318" s="46" t="s">
        <v>1070</v>
      </c>
      <c r="K318" s="46" t="s">
        <v>81</v>
      </c>
      <c r="L318" s="47"/>
      <c r="M318" s="48" t="s">
        <v>1070</v>
      </c>
      <c r="N318" s="97"/>
      <c r="O318" s="49"/>
      <c r="P318" s="50"/>
      <c r="Q318" s="50">
        <v>7.0000000000000007E-2</v>
      </c>
      <c r="R318" s="50"/>
      <c r="S318" s="50"/>
      <c r="T318" s="46" t="s">
        <v>1071</v>
      </c>
      <c r="U318" s="46"/>
      <c r="V318" s="51"/>
      <c r="W318" s="62"/>
      <c r="X318" s="62"/>
      <c r="Y318" s="23" t="str">
        <f>IF(M318&lt;&gt;"",$H318*M318,"")</f>
        <v/>
      </c>
      <c r="Z318" s="23" t="str">
        <f>IF(N318&lt;&gt;"",$H318*N318,"")</f>
        <v/>
      </c>
      <c r="AA318" s="19">
        <f>IF(OR(M318&lt;&gt;"",N318&lt;&gt;""),1,0)</f>
        <v>0</v>
      </c>
      <c r="AB318" s="19">
        <f>IF(M318&lt;&gt;0,1,0)</f>
        <v>1</v>
      </c>
      <c r="AC318" s="19">
        <f>IF(N318&lt;&gt;0,1,0)</f>
        <v>0</v>
      </c>
      <c r="AD318" s="23" t="str">
        <f>IF(W318&lt;&gt;"",$H318*W318,"")</f>
        <v/>
      </c>
      <c r="AE318" s="23" t="str">
        <f>IF(X318&lt;&gt;"",$H318*X318,"")</f>
        <v/>
      </c>
    </row>
    <row r="319" spans="2:31" x14ac:dyDescent="0.25">
      <c r="B319" s="18">
        <f>IF(G319="","",B318+1)</f>
        <v>297</v>
      </c>
      <c r="C319" s="25">
        <v>6600000000787</v>
      </c>
      <c r="D319" s="19"/>
      <c r="E319" s="19"/>
      <c r="F319" s="2"/>
      <c r="G319" s="20" t="s">
        <v>426</v>
      </c>
      <c r="H319" s="21">
        <v>7</v>
      </c>
      <c r="I319" s="21" t="s">
        <v>994</v>
      </c>
      <c r="J319" s="46" t="s">
        <v>1070</v>
      </c>
      <c r="K319" s="46" t="s">
        <v>81</v>
      </c>
      <c r="L319" s="47"/>
      <c r="M319" s="48" t="s">
        <v>1070</v>
      </c>
      <c r="N319" s="97"/>
      <c r="O319" s="49"/>
      <c r="P319" s="50"/>
      <c r="Q319" s="50">
        <v>7.0000000000000007E-2</v>
      </c>
      <c r="R319" s="50"/>
      <c r="S319" s="50"/>
      <c r="T319" s="46" t="s">
        <v>1071</v>
      </c>
      <c r="U319" s="46"/>
      <c r="V319" s="51"/>
      <c r="W319" s="62"/>
      <c r="X319" s="62"/>
      <c r="Y319" s="23" t="str">
        <f>IF(M319&lt;&gt;"",$H319*M319,"")</f>
        <v/>
      </c>
      <c r="Z319" s="23" t="str">
        <f>IF(N319&lt;&gt;"",$H319*N319,"")</f>
        <v/>
      </c>
      <c r="AA319" s="19">
        <f>IF(OR(M319&lt;&gt;"",N319&lt;&gt;""),1,0)</f>
        <v>0</v>
      </c>
      <c r="AB319" s="19">
        <f>IF(M319&lt;&gt;0,1,0)</f>
        <v>1</v>
      </c>
      <c r="AC319" s="19">
        <f>IF(N319&lt;&gt;0,1,0)</f>
        <v>0</v>
      </c>
      <c r="AD319" s="23" t="str">
        <f>IF(W319&lt;&gt;"",$H319*W319,"")</f>
        <v/>
      </c>
      <c r="AE319" s="23" t="str">
        <f>IF(X319&lt;&gt;"",$H319*X319,"")</f>
        <v/>
      </c>
    </row>
    <row r="320" spans="2:31" x14ac:dyDescent="0.25">
      <c r="B320" s="18">
        <f>IF(G320="","",B319+1)</f>
        <v>298</v>
      </c>
      <c r="C320" s="25">
        <v>6600000000045</v>
      </c>
      <c r="D320" s="19"/>
      <c r="E320" s="19"/>
      <c r="F320" s="20"/>
      <c r="G320" s="20" t="s">
        <v>427</v>
      </c>
      <c r="H320" s="21">
        <v>16</v>
      </c>
      <c r="I320" s="21" t="s">
        <v>994</v>
      </c>
      <c r="J320" s="46" t="s">
        <v>1070</v>
      </c>
      <c r="K320" s="46" t="s">
        <v>81</v>
      </c>
      <c r="L320" s="47"/>
      <c r="M320" s="48" t="s">
        <v>1070</v>
      </c>
      <c r="N320" s="97"/>
      <c r="O320" s="49"/>
      <c r="P320" s="50"/>
      <c r="Q320" s="50">
        <v>7.0000000000000007E-2</v>
      </c>
      <c r="R320" s="50"/>
      <c r="S320" s="50"/>
      <c r="T320" s="46" t="s">
        <v>1071</v>
      </c>
      <c r="U320" s="46"/>
      <c r="V320" s="51"/>
      <c r="W320" s="62"/>
      <c r="X320" s="62"/>
      <c r="Y320" s="23" t="str">
        <f>IF(M320&lt;&gt;"",$H320*M320,"")</f>
        <v/>
      </c>
      <c r="Z320" s="23" t="str">
        <f>IF(N320&lt;&gt;"",$H320*N320,"")</f>
        <v/>
      </c>
      <c r="AA320" s="19">
        <f>IF(OR(M320&lt;&gt;"",N320&lt;&gt;""),1,0)</f>
        <v>0</v>
      </c>
      <c r="AB320" s="19">
        <f>IF(M320&lt;&gt;0,1,0)</f>
        <v>1</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428</v>
      </c>
      <c r="H321" s="21">
        <v>1</v>
      </c>
      <c r="I321" s="21" t="s">
        <v>994</v>
      </c>
      <c r="J321" s="46" t="s">
        <v>1070</v>
      </c>
      <c r="K321" s="46" t="s">
        <v>81</v>
      </c>
      <c r="L321" s="47"/>
      <c r="M321" s="48" t="s">
        <v>1070</v>
      </c>
      <c r="N321" s="97"/>
      <c r="O321" s="49"/>
      <c r="P321" s="50"/>
      <c r="Q321" s="50">
        <v>7.0000000000000007E-2</v>
      </c>
      <c r="R321" s="50"/>
      <c r="S321" s="50"/>
      <c r="T321" s="46" t="s">
        <v>1071</v>
      </c>
      <c r="U321" s="46"/>
      <c r="V321" s="51"/>
      <c r="W321" s="62"/>
      <c r="X321" s="62"/>
      <c r="Y321" s="23" t="str">
        <f>IF(M321&lt;&gt;"",$H321*M321,"")</f>
        <v/>
      </c>
      <c r="Z321" s="23" t="str">
        <f>IF(N321&lt;&gt;"",$H321*N321,"")</f>
        <v/>
      </c>
      <c r="AA321" s="19">
        <f>IF(OR(M321&lt;&gt;"",N321&lt;&gt;""),1,0)</f>
        <v>0</v>
      </c>
      <c r="AB321" s="19">
        <f>IF(M321&lt;&gt;0,1,0)</f>
        <v>1</v>
      </c>
      <c r="AC321" s="19">
        <f>IF(N321&lt;&gt;0,1,0)</f>
        <v>0</v>
      </c>
      <c r="AD321" s="23" t="str">
        <f>IF(W321&lt;&gt;"",$H321*W321,"")</f>
        <v/>
      </c>
      <c r="AE321" s="23" t="str">
        <f>IF(X321&lt;&gt;"",$H321*X321,"")</f>
        <v/>
      </c>
    </row>
    <row r="322" spans="2:31" x14ac:dyDescent="0.25">
      <c r="B322" s="18">
        <f>IF(G322="","",B321+1)</f>
        <v>300</v>
      </c>
      <c r="C322" s="25">
        <v>5200000009974</v>
      </c>
      <c r="D322" s="19"/>
      <c r="E322" s="19"/>
      <c r="F322" s="20"/>
      <c r="G322" s="20" t="s">
        <v>429</v>
      </c>
      <c r="H322" s="21">
        <v>1</v>
      </c>
      <c r="I322" s="21" t="s">
        <v>994</v>
      </c>
      <c r="J322" s="46" t="s">
        <v>1070</v>
      </c>
      <c r="K322" s="46" t="s">
        <v>81</v>
      </c>
      <c r="L322" s="47"/>
      <c r="M322" s="48" t="s">
        <v>1070</v>
      </c>
      <c r="N322" s="97"/>
      <c r="O322" s="49"/>
      <c r="P322" s="50"/>
      <c r="Q322" s="50">
        <v>7.0000000000000007E-2</v>
      </c>
      <c r="R322" s="50"/>
      <c r="S322" s="50"/>
      <c r="T322" s="46" t="s">
        <v>1071</v>
      </c>
      <c r="U322" s="46"/>
      <c r="V322" s="51"/>
      <c r="W322" s="62"/>
      <c r="X322" s="62"/>
      <c r="Y322" s="23" t="str">
        <f>IF(M322&lt;&gt;"",$H322*M322,"")</f>
        <v/>
      </c>
      <c r="Z322" s="23" t="str">
        <f>IF(N322&lt;&gt;"",$H322*N322,"")</f>
        <v/>
      </c>
      <c r="AA322" s="19">
        <f>IF(OR(M322&lt;&gt;"",N322&lt;&gt;""),1,0)</f>
        <v>0</v>
      </c>
      <c r="AB322" s="19">
        <f>IF(M322&lt;&gt;0,1,0)</f>
        <v>1</v>
      </c>
      <c r="AC322" s="19">
        <f>IF(N322&lt;&gt;0,1,0)</f>
        <v>0</v>
      </c>
      <c r="AD322" s="23" t="str">
        <f>IF(W322&lt;&gt;"",$H322*W322,"")</f>
        <v/>
      </c>
      <c r="AE322" s="23" t="str">
        <f>IF(X322&lt;&gt;"",$H322*X322,"")</f>
        <v/>
      </c>
    </row>
    <row r="323" spans="2:31" x14ac:dyDescent="0.25">
      <c r="B323" s="18">
        <f>IF(G323="","",B322+1)</f>
        <v>301</v>
      </c>
      <c r="C323" s="25">
        <v>5200000009977</v>
      </c>
      <c r="D323" s="19"/>
      <c r="E323" s="19"/>
      <c r="F323" s="2"/>
      <c r="G323" s="20" t="s">
        <v>430</v>
      </c>
      <c r="H323" s="21">
        <v>1</v>
      </c>
      <c r="I323" s="21" t="s">
        <v>994</v>
      </c>
      <c r="J323" s="46" t="s">
        <v>1070</v>
      </c>
      <c r="K323" s="46" t="s">
        <v>81</v>
      </c>
      <c r="L323" s="47"/>
      <c r="M323" s="48" t="s">
        <v>1070</v>
      </c>
      <c r="N323" s="97"/>
      <c r="O323" s="49"/>
      <c r="P323" s="50"/>
      <c r="Q323" s="50">
        <v>7.0000000000000007E-2</v>
      </c>
      <c r="R323" s="50"/>
      <c r="S323" s="50"/>
      <c r="T323" s="46" t="s">
        <v>1071</v>
      </c>
      <c r="U323" s="46"/>
      <c r="V323" s="51"/>
      <c r="W323" s="62"/>
      <c r="X323" s="62"/>
      <c r="Y323" s="23" t="str">
        <f>IF(M323&lt;&gt;"",$H323*M323,"")</f>
        <v/>
      </c>
      <c r="Z323" s="23" t="str">
        <f>IF(N323&lt;&gt;"",$H323*N323,"")</f>
        <v/>
      </c>
      <c r="AA323" s="19">
        <f>IF(OR(M323&lt;&gt;"",N323&lt;&gt;""),1,0)</f>
        <v>0</v>
      </c>
      <c r="AB323" s="19">
        <f>IF(M323&lt;&gt;0,1,0)</f>
        <v>1</v>
      </c>
      <c r="AC323" s="19">
        <f>IF(N323&lt;&gt;0,1,0)</f>
        <v>0</v>
      </c>
      <c r="AD323" s="23" t="str">
        <f>IF(W323&lt;&gt;"",$H323*W323,"")</f>
        <v/>
      </c>
      <c r="AE323" s="23" t="str">
        <f>IF(X323&lt;&gt;"",$H323*X323,"")</f>
        <v/>
      </c>
    </row>
    <row r="324" spans="2:31" x14ac:dyDescent="0.25">
      <c r="B324" s="18">
        <f>IF(G324="","",B323+1)</f>
        <v>302</v>
      </c>
      <c r="C324" s="25">
        <v>5200000009980</v>
      </c>
      <c r="D324" s="19"/>
      <c r="E324" s="19"/>
      <c r="F324" s="20"/>
      <c r="G324" s="20" t="s">
        <v>431</v>
      </c>
      <c r="H324" s="21">
        <v>1</v>
      </c>
      <c r="I324" s="21" t="s">
        <v>994</v>
      </c>
      <c r="J324" s="46">
        <v>68051000</v>
      </c>
      <c r="K324" s="46" t="s">
        <v>104</v>
      </c>
      <c r="L324" s="47"/>
      <c r="M324" s="48">
        <v>2.3606060606060608</v>
      </c>
      <c r="N324" s="97"/>
      <c r="O324" s="49"/>
      <c r="P324" s="50"/>
      <c r="Q324" s="50">
        <v>7.0000000000000007E-2</v>
      </c>
      <c r="R324" s="50"/>
      <c r="S324" s="50"/>
      <c r="T324" s="46" t="s">
        <v>1071</v>
      </c>
      <c r="U324" s="46"/>
      <c r="V324" s="51"/>
      <c r="W324" s="62"/>
      <c r="X324" s="62"/>
      <c r="Y324" s="23">
        <f>IF(M324&lt;&gt;"",$H324*M324,"")</f>
        <v>2.3606060606060608</v>
      </c>
      <c r="Z324" s="23" t="str">
        <f>IF(N324&lt;&gt;"",$H324*N324,"")</f>
        <v/>
      </c>
      <c r="AA324" s="19">
        <f>IF(OR(M324&lt;&gt;"",N324&lt;&gt;""),1,0)</f>
        <v>1</v>
      </c>
      <c r="AB324" s="19">
        <f>IF(M324&lt;&gt;0,1,0)</f>
        <v>1</v>
      </c>
      <c r="AC324" s="19">
        <f>IF(N324&lt;&gt;0,1,0)</f>
        <v>0</v>
      </c>
      <c r="AD324" s="23" t="str">
        <f>IF(W324&lt;&gt;"",$H324*W324,"")</f>
        <v/>
      </c>
      <c r="AE324" s="23" t="str">
        <f>IF(X324&lt;&gt;"",$H324*X324,"")</f>
        <v/>
      </c>
    </row>
    <row r="325" spans="2:31" x14ac:dyDescent="0.25">
      <c r="B325" s="18">
        <f>IF(G325="","",B324+1)</f>
        <v>303</v>
      </c>
      <c r="C325" s="25">
        <v>5200000009982</v>
      </c>
      <c r="D325" s="19"/>
      <c r="E325" s="19"/>
      <c r="F325" s="2"/>
      <c r="G325" s="20" t="s">
        <v>432</v>
      </c>
      <c r="H325" s="21">
        <v>1</v>
      </c>
      <c r="I325" s="21" t="s">
        <v>994</v>
      </c>
      <c r="J325" s="46" t="s">
        <v>1070</v>
      </c>
      <c r="K325" s="46" t="s">
        <v>81</v>
      </c>
      <c r="L325" s="47"/>
      <c r="M325" s="48" t="s">
        <v>1070</v>
      </c>
      <c r="N325" s="97"/>
      <c r="O325" s="49"/>
      <c r="P325" s="50"/>
      <c r="Q325" s="50">
        <v>7.0000000000000007E-2</v>
      </c>
      <c r="R325" s="50"/>
      <c r="S325" s="50"/>
      <c r="T325" s="46" t="s">
        <v>1071</v>
      </c>
      <c r="U325" s="46"/>
      <c r="V325" s="51"/>
      <c r="W325" s="62"/>
      <c r="X325" s="62"/>
      <c r="Y325" s="23" t="str">
        <f>IF(M325&lt;&gt;"",$H325*M325,"")</f>
        <v/>
      </c>
      <c r="Z325" s="23" t="str">
        <f>IF(N325&lt;&gt;"",$H325*N325,"")</f>
        <v/>
      </c>
      <c r="AA325" s="19">
        <f>IF(OR(M325&lt;&gt;"",N325&lt;&gt;""),1,0)</f>
        <v>0</v>
      </c>
      <c r="AB325" s="19">
        <f>IF(M325&lt;&gt;0,1,0)</f>
        <v>1</v>
      </c>
      <c r="AC325" s="19">
        <f>IF(N325&lt;&gt;0,1,0)</f>
        <v>0</v>
      </c>
      <c r="AD325" s="23" t="str">
        <f>IF(W325&lt;&gt;"",$H325*W325,"")</f>
        <v/>
      </c>
      <c r="AE325" s="23" t="str">
        <f>IF(X325&lt;&gt;"",$H325*X325,"")</f>
        <v/>
      </c>
    </row>
    <row r="326" spans="2:31" x14ac:dyDescent="0.25">
      <c r="B326" s="18">
        <f>IF(G326="","",B325+1)</f>
        <v>304</v>
      </c>
      <c r="C326" s="25">
        <v>5200000009973</v>
      </c>
      <c r="D326" s="19"/>
      <c r="E326" s="19"/>
      <c r="F326" s="20"/>
      <c r="G326" s="20" t="s">
        <v>433</v>
      </c>
      <c r="H326" s="21">
        <v>1</v>
      </c>
      <c r="I326" s="21" t="s">
        <v>994</v>
      </c>
      <c r="J326" s="46" t="s">
        <v>1070</v>
      </c>
      <c r="K326" s="46" t="s">
        <v>81</v>
      </c>
      <c r="L326" s="47"/>
      <c r="M326" s="48" t="s">
        <v>1070</v>
      </c>
      <c r="N326" s="97"/>
      <c r="O326" s="49"/>
      <c r="P326" s="50"/>
      <c r="Q326" s="50">
        <v>7.0000000000000007E-2</v>
      </c>
      <c r="R326" s="50"/>
      <c r="S326" s="50"/>
      <c r="T326" s="46" t="s">
        <v>1071</v>
      </c>
      <c r="U326" s="46"/>
      <c r="V326" s="51"/>
      <c r="W326" s="62"/>
      <c r="X326" s="62"/>
      <c r="Y326" s="23" t="str">
        <f>IF(M326&lt;&gt;"",$H326*M326,"")</f>
        <v/>
      </c>
      <c r="Z326" s="23" t="str">
        <f>IF(N326&lt;&gt;"",$H326*N326,"")</f>
        <v/>
      </c>
      <c r="AA326" s="19">
        <f>IF(OR(M326&lt;&gt;"",N326&lt;&gt;""),1,0)</f>
        <v>0</v>
      </c>
      <c r="AB326" s="19">
        <f>IF(M326&lt;&gt;0,1,0)</f>
        <v>1</v>
      </c>
      <c r="AC326" s="19">
        <f>IF(N326&lt;&gt;0,1,0)</f>
        <v>0</v>
      </c>
      <c r="AD326" s="23" t="str">
        <f>IF(W326&lt;&gt;"",$H326*W326,"")</f>
        <v/>
      </c>
      <c r="AE326" s="23" t="str">
        <f>IF(X326&lt;&gt;"",$H326*X326,"")</f>
        <v/>
      </c>
    </row>
    <row r="327" spans="2:31" x14ac:dyDescent="0.25">
      <c r="B327" s="18">
        <f>IF(G327="","",B326+1)</f>
        <v>305</v>
      </c>
      <c r="C327" s="25">
        <v>5600000000827</v>
      </c>
      <c r="D327" s="19"/>
      <c r="E327" s="19"/>
      <c r="F327" s="20"/>
      <c r="G327" s="20" t="s">
        <v>434</v>
      </c>
      <c r="H327" s="21">
        <v>13</v>
      </c>
      <c r="I327" s="21" t="s">
        <v>994</v>
      </c>
      <c r="J327" s="46" t="s">
        <v>1070</v>
      </c>
      <c r="K327" s="46" t="s">
        <v>81</v>
      </c>
      <c r="L327" s="47"/>
      <c r="M327" s="48" t="s">
        <v>1070</v>
      </c>
      <c r="N327" s="97"/>
      <c r="O327" s="49"/>
      <c r="P327" s="50"/>
      <c r="Q327" s="50">
        <v>7.0000000000000007E-2</v>
      </c>
      <c r="R327" s="50"/>
      <c r="S327" s="50"/>
      <c r="T327" s="46" t="s">
        <v>1071</v>
      </c>
      <c r="U327" s="46"/>
      <c r="V327" s="51"/>
      <c r="W327" s="62"/>
      <c r="X327" s="62"/>
      <c r="Y327" s="23" t="str">
        <f>IF(M327&lt;&gt;"",$H327*M327,"")</f>
        <v/>
      </c>
      <c r="Z327" s="23" t="str">
        <f>IF(N327&lt;&gt;"",$H327*N327,"")</f>
        <v/>
      </c>
      <c r="AA327" s="19">
        <f>IF(OR(M327&lt;&gt;"",N327&lt;&gt;""),1,0)</f>
        <v>0</v>
      </c>
      <c r="AB327" s="19">
        <f>IF(M327&lt;&gt;0,1,0)</f>
        <v>1</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435</v>
      </c>
      <c r="H328" s="21">
        <v>1</v>
      </c>
      <c r="I328" s="21" t="s">
        <v>994</v>
      </c>
      <c r="J328" s="46" t="s">
        <v>1070</v>
      </c>
      <c r="K328" s="46" t="s">
        <v>81</v>
      </c>
      <c r="L328" s="47"/>
      <c r="M328" s="48" t="s">
        <v>1070</v>
      </c>
      <c r="N328" s="97"/>
      <c r="O328" s="49"/>
      <c r="P328" s="50"/>
      <c r="Q328" s="50">
        <v>7.0000000000000007E-2</v>
      </c>
      <c r="R328" s="50"/>
      <c r="S328" s="50"/>
      <c r="T328" s="46" t="s">
        <v>1071</v>
      </c>
      <c r="U328" s="46"/>
      <c r="V328" s="51"/>
      <c r="W328" s="62"/>
      <c r="X328" s="62"/>
      <c r="Y328" s="23" t="str">
        <f>IF(M328&lt;&gt;"",$H328*M328,"")</f>
        <v/>
      </c>
      <c r="Z328" s="23" t="str">
        <f>IF(N328&lt;&gt;"",$H328*N328,"")</f>
        <v/>
      </c>
      <c r="AA328" s="19">
        <f>IF(OR(M328&lt;&gt;"",N328&lt;&gt;""),1,0)</f>
        <v>0</v>
      </c>
      <c r="AB328" s="19">
        <f>IF(M328&lt;&gt;0,1,0)</f>
        <v>1</v>
      </c>
      <c r="AC328" s="19">
        <f>IF(N328&lt;&gt;0,1,0)</f>
        <v>0</v>
      </c>
      <c r="AD328" s="23" t="str">
        <f>IF(W328&lt;&gt;"",$H328*W328,"")</f>
        <v/>
      </c>
      <c r="AE328" s="23" t="str">
        <f>IF(X328&lt;&gt;"",$H328*X328,"")</f>
        <v/>
      </c>
    </row>
    <row r="329" spans="2:31" x14ac:dyDescent="0.25">
      <c r="B329" s="18">
        <f>IF(G329="","",B328+1)</f>
        <v>307</v>
      </c>
      <c r="C329" s="25">
        <v>5200000002462</v>
      </c>
      <c r="D329" s="19"/>
      <c r="E329" s="19"/>
      <c r="F329" s="20"/>
      <c r="G329" s="20" t="s">
        <v>436</v>
      </c>
      <c r="H329" s="21">
        <v>1</v>
      </c>
      <c r="I329" s="21" t="s">
        <v>994</v>
      </c>
      <c r="J329" s="46" t="s">
        <v>1070</v>
      </c>
      <c r="K329" s="46" t="s">
        <v>81</v>
      </c>
      <c r="L329" s="47"/>
      <c r="M329" s="48" t="s">
        <v>1070</v>
      </c>
      <c r="N329" s="97"/>
      <c r="O329" s="49"/>
      <c r="P329" s="50"/>
      <c r="Q329" s="50">
        <v>7.0000000000000007E-2</v>
      </c>
      <c r="R329" s="50"/>
      <c r="S329" s="50"/>
      <c r="T329" s="46" t="s">
        <v>1071</v>
      </c>
      <c r="U329" s="46"/>
      <c r="V329" s="51"/>
      <c r="W329" s="62"/>
      <c r="X329" s="62"/>
      <c r="Y329" s="23" t="str">
        <f>IF(M329&lt;&gt;"",$H329*M329,"")</f>
        <v/>
      </c>
      <c r="Z329" s="23" t="str">
        <f>IF(N329&lt;&gt;"",$H329*N329,"")</f>
        <v/>
      </c>
      <c r="AA329" s="19">
        <f>IF(OR(M329&lt;&gt;"",N329&lt;&gt;""),1,0)</f>
        <v>0</v>
      </c>
      <c r="AB329" s="19">
        <f>IF(M329&lt;&gt;0,1,0)</f>
        <v>1</v>
      </c>
      <c r="AC329" s="19">
        <f>IF(N329&lt;&gt;0,1,0)</f>
        <v>0</v>
      </c>
      <c r="AD329" s="23" t="str">
        <f>IF(W329&lt;&gt;"",$H329*W329,"")</f>
        <v/>
      </c>
      <c r="AE329" s="23" t="str">
        <f>IF(X329&lt;&gt;"",$H329*X329,"")</f>
        <v/>
      </c>
    </row>
    <row r="330" spans="2:31" x14ac:dyDescent="0.25">
      <c r="B330" s="18">
        <f>IF(G330="","",B329+1)</f>
        <v>308</v>
      </c>
      <c r="C330" s="25">
        <v>5300000004215</v>
      </c>
      <c r="D330" s="19"/>
      <c r="E330" s="19"/>
      <c r="F330" s="2"/>
      <c r="G330" s="20" t="s">
        <v>437</v>
      </c>
      <c r="H330" s="21">
        <v>13</v>
      </c>
      <c r="I330" s="21" t="s">
        <v>994</v>
      </c>
      <c r="J330" s="46" t="s">
        <v>1070</v>
      </c>
      <c r="K330" s="46" t="s">
        <v>81</v>
      </c>
      <c r="L330" s="47"/>
      <c r="M330" s="48" t="s">
        <v>1070</v>
      </c>
      <c r="N330" s="97"/>
      <c r="O330" s="49"/>
      <c r="P330" s="50"/>
      <c r="Q330" s="50">
        <v>7.0000000000000007E-2</v>
      </c>
      <c r="R330" s="50"/>
      <c r="S330" s="50"/>
      <c r="T330" s="46" t="s">
        <v>1071</v>
      </c>
      <c r="U330" s="46"/>
      <c r="V330" s="51"/>
      <c r="W330" s="62"/>
      <c r="X330" s="62"/>
      <c r="Y330" s="23" t="str">
        <f>IF(M330&lt;&gt;"",$H330*M330,"")</f>
        <v/>
      </c>
      <c r="Z330" s="23" t="str">
        <f>IF(N330&lt;&gt;"",$H330*N330,"")</f>
        <v/>
      </c>
      <c r="AA330" s="19">
        <f>IF(OR(M330&lt;&gt;"",N330&lt;&gt;""),1,0)</f>
        <v>0</v>
      </c>
      <c r="AB330" s="19">
        <f>IF(M330&lt;&gt;0,1,0)</f>
        <v>1</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438</v>
      </c>
      <c r="H331" s="21">
        <v>1</v>
      </c>
      <c r="I331" s="21" t="s">
        <v>994</v>
      </c>
      <c r="J331" s="46" t="s">
        <v>1070</v>
      </c>
      <c r="K331" s="46" t="s">
        <v>81</v>
      </c>
      <c r="L331" s="47"/>
      <c r="M331" s="48" t="s">
        <v>1070</v>
      </c>
      <c r="N331" s="97"/>
      <c r="O331" s="49"/>
      <c r="P331" s="50"/>
      <c r="Q331" s="50">
        <v>7.0000000000000007E-2</v>
      </c>
      <c r="R331" s="50"/>
      <c r="S331" s="50"/>
      <c r="T331" s="46" t="s">
        <v>1071</v>
      </c>
      <c r="U331" s="46"/>
      <c r="V331" s="51"/>
      <c r="W331" s="62"/>
      <c r="X331" s="62"/>
      <c r="Y331" s="23" t="str">
        <f>IF(M331&lt;&gt;"",$H331*M331,"")</f>
        <v/>
      </c>
      <c r="Z331" s="23" t="str">
        <f>IF(N331&lt;&gt;"",$H331*N331,"")</f>
        <v/>
      </c>
      <c r="AA331" s="19">
        <f>IF(OR(M331&lt;&gt;"",N331&lt;&gt;""),1,0)</f>
        <v>0</v>
      </c>
      <c r="AB331" s="19">
        <f>IF(M331&lt;&gt;0,1,0)</f>
        <v>1</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439</v>
      </c>
      <c r="H332" s="21">
        <v>1</v>
      </c>
      <c r="I332" s="21" t="s">
        <v>994</v>
      </c>
      <c r="J332" s="46" t="s">
        <v>1070</v>
      </c>
      <c r="K332" s="46" t="s">
        <v>81</v>
      </c>
      <c r="L332" s="47"/>
      <c r="M332" s="48" t="s">
        <v>1070</v>
      </c>
      <c r="N332" s="97"/>
      <c r="O332" s="49"/>
      <c r="P332" s="50"/>
      <c r="Q332" s="50">
        <v>7.0000000000000007E-2</v>
      </c>
      <c r="R332" s="50"/>
      <c r="S332" s="50"/>
      <c r="T332" s="46" t="s">
        <v>1071</v>
      </c>
      <c r="U332" s="46"/>
      <c r="V332" s="51"/>
      <c r="W332" s="62"/>
      <c r="X332" s="62"/>
      <c r="Y332" s="23" t="str">
        <f>IF(M332&lt;&gt;"",$H332*M332,"")</f>
        <v/>
      </c>
      <c r="Z332" s="23" t="str">
        <f>IF(N332&lt;&gt;"",$H332*N332,"")</f>
        <v/>
      </c>
      <c r="AA332" s="19">
        <f>IF(OR(M332&lt;&gt;"",N332&lt;&gt;""),1,0)</f>
        <v>0</v>
      </c>
      <c r="AB332" s="19">
        <f>IF(M332&lt;&gt;0,1,0)</f>
        <v>1</v>
      </c>
      <c r="AC332" s="19">
        <f>IF(N332&lt;&gt;0,1,0)</f>
        <v>0</v>
      </c>
      <c r="AD332" s="23" t="str">
        <f>IF(W332&lt;&gt;"",$H332*W332,"")</f>
        <v/>
      </c>
      <c r="AE332" s="23" t="str">
        <f>IF(X332&lt;&gt;"",$H332*X332,"")</f>
        <v/>
      </c>
    </row>
    <row r="333" spans="2:31" x14ac:dyDescent="0.25">
      <c r="B333" s="18">
        <f>IF(G333="","",B332+1)</f>
        <v>311</v>
      </c>
      <c r="C333" s="25">
        <v>6600000000760</v>
      </c>
      <c r="D333" s="19"/>
      <c r="E333" s="19"/>
      <c r="F333" s="20"/>
      <c r="G333" s="20" t="s">
        <v>440</v>
      </c>
      <c r="H333" s="21">
        <v>1</v>
      </c>
      <c r="I333" s="21" t="s">
        <v>994</v>
      </c>
      <c r="J333" s="46" t="s">
        <v>1070</v>
      </c>
      <c r="K333" s="46" t="s">
        <v>81</v>
      </c>
      <c r="L333" s="47"/>
      <c r="M333" s="48" t="s">
        <v>1070</v>
      </c>
      <c r="N333" s="97"/>
      <c r="O333" s="49"/>
      <c r="P333" s="50"/>
      <c r="Q333" s="50">
        <v>7.0000000000000007E-2</v>
      </c>
      <c r="R333" s="50"/>
      <c r="S333" s="50"/>
      <c r="T333" s="46" t="s">
        <v>1071</v>
      </c>
      <c r="U333" s="46"/>
      <c r="V333" s="51"/>
      <c r="W333" s="62"/>
      <c r="X333" s="62"/>
      <c r="Y333" s="23" t="str">
        <f>IF(M333&lt;&gt;"",$H333*M333,"")</f>
        <v/>
      </c>
      <c r="Z333" s="23" t="str">
        <f>IF(N333&lt;&gt;"",$H333*N333,"")</f>
        <v/>
      </c>
      <c r="AA333" s="19">
        <f>IF(OR(M333&lt;&gt;"",N333&lt;&gt;""),1,0)</f>
        <v>0</v>
      </c>
      <c r="AB333" s="19">
        <f>IF(M333&lt;&gt;0,1,0)</f>
        <v>1</v>
      </c>
      <c r="AC333" s="19">
        <f>IF(N333&lt;&gt;0,1,0)</f>
        <v>0</v>
      </c>
      <c r="AD333" s="23" t="str">
        <f>IF(W333&lt;&gt;"",$H333*W333,"")</f>
        <v/>
      </c>
      <c r="AE333" s="23" t="str">
        <f>IF(X333&lt;&gt;"",$H333*X333,"")</f>
        <v/>
      </c>
    </row>
    <row r="334" spans="2:31" x14ac:dyDescent="0.25">
      <c r="B334" s="18">
        <f>IF(G334="","",B333+1)</f>
        <v>312</v>
      </c>
      <c r="C334" s="25">
        <v>6600000000761</v>
      </c>
      <c r="D334" s="19"/>
      <c r="E334" s="19"/>
      <c r="F334" s="2"/>
      <c r="G334" s="20" t="s">
        <v>1005</v>
      </c>
      <c r="H334" s="21">
        <v>1</v>
      </c>
      <c r="I334" s="21" t="s">
        <v>994</v>
      </c>
      <c r="J334" s="46" t="s">
        <v>1070</v>
      </c>
      <c r="K334" s="46" t="s">
        <v>81</v>
      </c>
      <c r="L334" s="47"/>
      <c r="M334" s="48" t="s">
        <v>1070</v>
      </c>
      <c r="N334" s="97"/>
      <c r="O334" s="49"/>
      <c r="P334" s="50"/>
      <c r="Q334" s="50">
        <v>7.0000000000000007E-2</v>
      </c>
      <c r="R334" s="50"/>
      <c r="S334" s="50"/>
      <c r="T334" s="46" t="s">
        <v>1071</v>
      </c>
      <c r="U334" s="46"/>
      <c r="V334" s="51"/>
      <c r="W334" s="62"/>
      <c r="X334" s="62"/>
      <c r="Y334" s="23" t="str">
        <f>IF(M334&lt;&gt;"",$H334*M334,"")</f>
        <v/>
      </c>
      <c r="Z334" s="23" t="str">
        <f>IF(N334&lt;&gt;"",$H334*N334,"")</f>
        <v/>
      </c>
      <c r="AA334" s="19">
        <f>IF(OR(M334&lt;&gt;"",N334&lt;&gt;""),1,0)</f>
        <v>0</v>
      </c>
      <c r="AB334" s="19">
        <f>IF(M334&lt;&gt;0,1,0)</f>
        <v>1</v>
      </c>
      <c r="AC334" s="19">
        <f>IF(N334&lt;&gt;0,1,0)</f>
        <v>0</v>
      </c>
      <c r="AD334" s="23" t="str">
        <f>IF(W334&lt;&gt;"",$H334*W334,"")</f>
        <v/>
      </c>
      <c r="AE334" s="23" t="str">
        <f>IF(X334&lt;&gt;"",$H334*X334,"")</f>
        <v/>
      </c>
    </row>
    <row r="335" spans="2:31" x14ac:dyDescent="0.25">
      <c r="B335" s="18">
        <f>IF(G335="","",B334+1)</f>
        <v>313</v>
      </c>
      <c r="C335" s="25">
        <v>5200000010055</v>
      </c>
      <c r="D335" s="19"/>
      <c r="E335" s="19"/>
      <c r="F335" s="20"/>
      <c r="G335" s="20" t="s">
        <v>441</v>
      </c>
      <c r="H335" s="21">
        <v>1</v>
      </c>
      <c r="I335" s="21" t="s">
        <v>994</v>
      </c>
      <c r="J335" s="46" t="s">
        <v>1070</v>
      </c>
      <c r="K335" s="46" t="s">
        <v>81</v>
      </c>
      <c r="L335" s="47"/>
      <c r="M335" s="48" t="s">
        <v>1070</v>
      </c>
      <c r="N335" s="97"/>
      <c r="O335" s="49"/>
      <c r="P335" s="50"/>
      <c r="Q335" s="50">
        <v>7.0000000000000007E-2</v>
      </c>
      <c r="R335" s="50"/>
      <c r="S335" s="50"/>
      <c r="T335" s="46" t="s">
        <v>1071</v>
      </c>
      <c r="U335" s="46"/>
      <c r="V335" s="51"/>
      <c r="W335" s="62"/>
      <c r="X335" s="62"/>
      <c r="Y335" s="23" t="str">
        <f>IF(M335&lt;&gt;"",$H335*M335,"")</f>
        <v/>
      </c>
      <c r="Z335" s="23" t="str">
        <f>IF(N335&lt;&gt;"",$H335*N335,"")</f>
        <v/>
      </c>
      <c r="AA335" s="19">
        <f>IF(OR(M335&lt;&gt;"",N335&lt;&gt;""),1,0)</f>
        <v>0</v>
      </c>
      <c r="AB335" s="19">
        <f>IF(M335&lt;&gt;0,1,0)</f>
        <v>1</v>
      </c>
      <c r="AC335" s="19">
        <f>IF(N335&lt;&gt;0,1,0)</f>
        <v>0</v>
      </c>
      <c r="AD335" s="23" t="str">
        <f>IF(W335&lt;&gt;"",$H335*W335,"")</f>
        <v/>
      </c>
      <c r="AE335" s="23" t="str">
        <f>IF(X335&lt;&gt;"",$H335*X335,"")</f>
        <v/>
      </c>
    </row>
    <row r="336" spans="2:31" x14ac:dyDescent="0.25">
      <c r="B336" s="18">
        <f>IF(G336="","",B335+1)</f>
        <v>314</v>
      </c>
      <c r="C336" s="25">
        <v>5500000000458</v>
      </c>
      <c r="D336" s="19"/>
      <c r="E336" s="19"/>
      <c r="F336" s="2"/>
      <c r="G336" s="20" t="s">
        <v>442</v>
      </c>
      <c r="H336" s="21">
        <v>4</v>
      </c>
      <c r="I336" s="21" t="s">
        <v>994</v>
      </c>
      <c r="J336" s="46" t="s">
        <v>1070</v>
      </c>
      <c r="K336" s="46" t="s">
        <v>81</v>
      </c>
      <c r="L336" s="47"/>
      <c r="M336" s="48" t="s">
        <v>1070</v>
      </c>
      <c r="N336" s="97"/>
      <c r="O336" s="49"/>
      <c r="P336" s="50"/>
      <c r="Q336" s="50">
        <v>7.0000000000000007E-2</v>
      </c>
      <c r="R336" s="50"/>
      <c r="S336" s="50"/>
      <c r="T336" s="46" t="s">
        <v>1071</v>
      </c>
      <c r="U336" s="46"/>
      <c r="V336" s="51"/>
      <c r="W336" s="62"/>
      <c r="X336" s="62"/>
      <c r="Y336" s="23" t="str">
        <f>IF(M336&lt;&gt;"",$H336*M336,"")</f>
        <v/>
      </c>
      <c r="Z336" s="23" t="str">
        <f>IF(N336&lt;&gt;"",$H336*N336,"")</f>
        <v/>
      </c>
      <c r="AA336" s="19">
        <f>IF(OR(M336&lt;&gt;"",N336&lt;&gt;""),1,0)</f>
        <v>0</v>
      </c>
      <c r="AB336" s="19">
        <f>IF(M336&lt;&gt;0,1,0)</f>
        <v>1</v>
      </c>
      <c r="AC336" s="19">
        <f>IF(N336&lt;&gt;0,1,0)</f>
        <v>0</v>
      </c>
      <c r="AD336" s="23" t="str">
        <f>IF(W336&lt;&gt;"",$H336*W336,"")</f>
        <v/>
      </c>
      <c r="AE336" s="23" t="str">
        <f>IF(X336&lt;&gt;"",$H336*X336,"")</f>
        <v/>
      </c>
    </row>
    <row r="337" spans="2:31" x14ac:dyDescent="0.25">
      <c r="B337" s="18">
        <f>IF(G337="","",B336+1)</f>
        <v>315</v>
      </c>
      <c r="C337" s="25">
        <v>5500000001715</v>
      </c>
      <c r="D337" s="19"/>
      <c r="E337" s="19"/>
      <c r="F337" s="20"/>
      <c r="G337" s="20" t="s">
        <v>443</v>
      </c>
      <c r="H337" s="21">
        <v>33</v>
      </c>
      <c r="I337" s="21" t="s">
        <v>994</v>
      </c>
      <c r="J337" s="46" t="s">
        <v>1070</v>
      </c>
      <c r="K337" s="46" t="s">
        <v>81</v>
      </c>
      <c r="L337" s="47"/>
      <c r="M337" s="48" t="s">
        <v>1070</v>
      </c>
      <c r="N337" s="97"/>
      <c r="O337" s="49"/>
      <c r="P337" s="50"/>
      <c r="Q337" s="50">
        <v>7.0000000000000007E-2</v>
      </c>
      <c r="R337" s="50"/>
      <c r="S337" s="50"/>
      <c r="T337" s="46" t="s">
        <v>1071</v>
      </c>
      <c r="U337" s="46"/>
      <c r="V337" s="51"/>
      <c r="W337" s="62"/>
      <c r="X337" s="62"/>
      <c r="Y337" s="23" t="str">
        <f>IF(M337&lt;&gt;"",$H337*M337,"")</f>
        <v/>
      </c>
      <c r="Z337" s="23" t="str">
        <f>IF(N337&lt;&gt;"",$H337*N337,"")</f>
        <v/>
      </c>
      <c r="AA337" s="19">
        <f>IF(OR(M337&lt;&gt;"",N337&lt;&gt;""),1,0)</f>
        <v>0</v>
      </c>
      <c r="AB337" s="19">
        <f>IF(M337&lt;&gt;0,1,0)</f>
        <v>1</v>
      </c>
      <c r="AC337" s="19">
        <f>IF(N337&lt;&gt;0,1,0)</f>
        <v>0</v>
      </c>
      <c r="AD337" s="23" t="str">
        <f>IF(W337&lt;&gt;"",$H337*W337,"")</f>
        <v/>
      </c>
      <c r="AE337" s="23" t="str">
        <f>IF(X337&lt;&gt;"",$H337*X337,"")</f>
        <v/>
      </c>
    </row>
    <row r="338" spans="2:31" x14ac:dyDescent="0.25">
      <c r="B338" s="18">
        <f>IF(G338="","",B337+1)</f>
        <v>316</v>
      </c>
      <c r="C338" s="25">
        <v>5500000001716</v>
      </c>
      <c r="D338" s="19"/>
      <c r="E338" s="19"/>
      <c r="F338" s="2"/>
      <c r="G338" s="20" t="s">
        <v>444</v>
      </c>
      <c r="H338" s="21">
        <v>33</v>
      </c>
      <c r="I338" s="21" t="s">
        <v>994</v>
      </c>
      <c r="J338" s="46" t="s">
        <v>1070</v>
      </c>
      <c r="K338" s="46" t="s">
        <v>81</v>
      </c>
      <c r="L338" s="47"/>
      <c r="M338" s="48" t="s">
        <v>1070</v>
      </c>
      <c r="N338" s="97"/>
      <c r="O338" s="49"/>
      <c r="P338" s="50"/>
      <c r="Q338" s="50">
        <v>7.0000000000000007E-2</v>
      </c>
      <c r="R338" s="50"/>
      <c r="S338" s="50"/>
      <c r="T338" s="46" t="s">
        <v>1071</v>
      </c>
      <c r="U338" s="46"/>
      <c r="V338" s="51"/>
      <c r="W338" s="62"/>
      <c r="X338" s="62"/>
      <c r="Y338" s="23" t="str">
        <f>IF(M338&lt;&gt;"",$H338*M338,"")</f>
        <v/>
      </c>
      <c r="Z338" s="23" t="str">
        <f>IF(N338&lt;&gt;"",$H338*N338,"")</f>
        <v/>
      </c>
      <c r="AA338" s="19">
        <f>IF(OR(M338&lt;&gt;"",N338&lt;&gt;""),1,0)</f>
        <v>0</v>
      </c>
      <c r="AB338" s="19">
        <f>IF(M338&lt;&gt;0,1,0)</f>
        <v>1</v>
      </c>
      <c r="AC338" s="19">
        <f>IF(N338&lt;&gt;0,1,0)</f>
        <v>0</v>
      </c>
      <c r="AD338" s="23" t="str">
        <f>IF(W338&lt;&gt;"",$H338*W338,"")</f>
        <v/>
      </c>
      <c r="AE338" s="23" t="str">
        <f>IF(X338&lt;&gt;"",$H338*X338,"")</f>
        <v/>
      </c>
    </row>
    <row r="339" spans="2:31" x14ac:dyDescent="0.25">
      <c r="B339" s="18">
        <f>IF(G339="","",B338+1)</f>
        <v>317</v>
      </c>
      <c r="C339" s="25">
        <v>5500000000947</v>
      </c>
      <c r="D339" s="19"/>
      <c r="E339" s="19"/>
      <c r="F339" s="20"/>
      <c r="G339" s="20" t="s">
        <v>445</v>
      </c>
      <c r="H339" s="21">
        <v>1</v>
      </c>
      <c r="I339" s="21" t="s">
        <v>994</v>
      </c>
      <c r="J339" s="46" t="s">
        <v>1070</v>
      </c>
      <c r="K339" s="46" t="s">
        <v>81</v>
      </c>
      <c r="L339" s="47"/>
      <c r="M339" s="48" t="s">
        <v>1070</v>
      </c>
      <c r="N339" s="97"/>
      <c r="O339" s="49"/>
      <c r="P339" s="50"/>
      <c r="Q339" s="50">
        <v>7.0000000000000007E-2</v>
      </c>
      <c r="R339" s="50"/>
      <c r="S339" s="50"/>
      <c r="T339" s="46" t="s">
        <v>1071</v>
      </c>
      <c r="U339" s="46"/>
      <c r="V339" s="51"/>
      <c r="W339" s="62"/>
      <c r="X339" s="62"/>
      <c r="Y339" s="23" t="str">
        <f>IF(M339&lt;&gt;"",$H339*M339,"")</f>
        <v/>
      </c>
      <c r="Z339" s="23" t="str">
        <f>IF(N339&lt;&gt;"",$H339*N339,"")</f>
        <v/>
      </c>
      <c r="AA339" s="19">
        <f>IF(OR(M339&lt;&gt;"",N339&lt;&gt;""),1,0)</f>
        <v>0</v>
      </c>
      <c r="AB339" s="19">
        <f>IF(M339&lt;&gt;0,1,0)</f>
        <v>1</v>
      </c>
      <c r="AC339" s="19">
        <f>IF(N339&lt;&gt;0,1,0)</f>
        <v>0</v>
      </c>
      <c r="AD339" s="23" t="str">
        <f>IF(W339&lt;&gt;"",$H339*W339,"")</f>
        <v/>
      </c>
      <c r="AE339" s="23" t="str">
        <f>IF(X339&lt;&gt;"",$H339*X339,"")</f>
        <v/>
      </c>
    </row>
    <row r="340" spans="2:31" x14ac:dyDescent="0.25">
      <c r="B340" s="18">
        <f>IF(G340="","",B339+1)</f>
        <v>318</v>
      </c>
      <c r="C340" s="25">
        <v>5500000001668</v>
      </c>
      <c r="D340" s="19"/>
      <c r="E340" s="19"/>
      <c r="F340" s="2"/>
      <c r="G340" s="20" t="s">
        <v>446</v>
      </c>
      <c r="H340" s="21">
        <v>1</v>
      </c>
      <c r="I340" s="21" t="s">
        <v>994</v>
      </c>
      <c r="J340" s="46" t="s">
        <v>1070</v>
      </c>
      <c r="K340" s="46" t="s">
        <v>81</v>
      </c>
      <c r="L340" s="47"/>
      <c r="M340" s="48" t="s">
        <v>1070</v>
      </c>
      <c r="N340" s="97"/>
      <c r="O340" s="49"/>
      <c r="P340" s="50"/>
      <c r="Q340" s="50">
        <v>7.0000000000000007E-2</v>
      </c>
      <c r="R340" s="50"/>
      <c r="S340" s="50"/>
      <c r="T340" s="46" t="s">
        <v>1071</v>
      </c>
      <c r="U340" s="46"/>
      <c r="V340" s="51"/>
      <c r="W340" s="62"/>
      <c r="X340" s="62"/>
      <c r="Y340" s="23" t="str">
        <f>IF(M340&lt;&gt;"",$H340*M340,"")</f>
        <v/>
      </c>
      <c r="Z340" s="23" t="str">
        <f>IF(N340&lt;&gt;"",$H340*N340,"")</f>
        <v/>
      </c>
      <c r="AA340" s="19">
        <f>IF(OR(M340&lt;&gt;"",N340&lt;&gt;""),1,0)</f>
        <v>0</v>
      </c>
      <c r="AB340" s="19">
        <f>IF(M340&lt;&gt;0,1,0)</f>
        <v>1</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447</v>
      </c>
      <c r="H341" s="21">
        <v>1</v>
      </c>
      <c r="I341" s="21" t="s">
        <v>994</v>
      </c>
      <c r="J341" s="46" t="s">
        <v>1070</v>
      </c>
      <c r="K341" s="46" t="s">
        <v>81</v>
      </c>
      <c r="L341" s="47"/>
      <c r="M341" s="48" t="s">
        <v>1070</v>
      </c>
      <c r="N341" s="97"/>
      <c r="O341" s="49"/>
      <c r="P341" s="50"/>
      <c r="Q341" s="50">
        <v>7.0000000000000007E-2</v>
      </c>
      <c r="R341" s="50"/>
      <c r="S341" s="50"/>
      <c r="T341" s="46" t="s">
        <v>1071</v>
      </c>
      <c r="U341" s="46"/>
      <c r="V341" s="51"/>
      <c r="W341" s="62"/>
      <c r="X341" s="62"/>
      <c r="Y341" s="23" t="str">
        <f>IF(M341&lt;&gt;"",$H341*M341,"")</f>
        <v/>
      </c>
      <c r="Z341" s="23" t="str">
        <f>IF(N341&lt;&gt;"",$H341*N341,"")</f>
        <v/>
      </c>
      <c r="AA341" s="19">
        <f>IF(OR(M341&lt;&gt;"",N341&lt;&gt;""),1,0)</f>
        <v>0</v>
      </c>
      <c r="AB341" s="19">
        <f>IF(M341&lt;&gt;0,1,0)</f>
        <v>1</v>
      </c>
      <c r="AC341" s="19">
        <f>IF(N341&lt;&gt;0,1,0)</f>
        <v>0</v>
      </c>
      <c r="AD341" s="23" t="str">
        <f>IF(W341&lt;&gt;"",$H341*W341,"")</f>
        <v/>
      </c>
      <c r="AE341" s="23" t="str">
        <f>IF(X341&lt;&gt;"",$H341*X341,"")</f>
        <v/>
      </c>
    </row>
    <row r="342" spans="2:31" x14ac:dyDescent="0.25">
      <c r="B342" s="18">
        <f>IF(G342="","",B341+1)</f>
        <v>320</v>
      </c>
      <c r="C342" s="25">
        <v>5500000001712</v>
      </c>
      <c r="D342" s="19"/>
      <c r="E342" s="19"/>
      <c r="F342" s="2"/>
      <c r="G342" s="20" t="s">
        <v>448</v>
      </c>
      <c r="H342" s="21">
        <v>67</v>
      </c>
      <c r="I342" s="21" t="s">
        <v>994</v>
      </c>
      <c r="J342" s="46" t="s">
        <v>1070</v>
      </c>
      <c r="K342" s="46" t="s">
        <v>81</v>
      </c>
      <c r="L342" s="47"/>
      <c r="M342" s="48" t="s">
        <v>1070</v>
      </c>
      <c r="N342" s="97"/>
      <c r="O342" s="49"/>
      <c r="P342" s="50"/>
      <c r="Q342" s="50">
        <v>7.0000000000000007E-2</v>
      </c>
      <c r="R342" s="50"/>
      <c r="S342" s="50"/>
      <c r="T342" s="46" t="s">
        <v>1071</v>
      </c>
      <c r="U342" s="46"/>
      <c r="V342" s="51"/>
      <c r="W342" s="62"/>
      <c r="X342" s="62"/>
      <c r="Y342" s="23" t="str">
        <f>IF(M342&lt;&gt;"",$H342*M342,"")</f>
        <v/>
      </c>
      <c r="Z342" s="23" t="str">
        <f>IF(N342&lt;&gt;"",$H342*N342,"")</f>
        <v/>
      </c>
      <c r="AA342" s="19">
        <f>IF(OR(M342&lt;&gt;"",N342&lt;&gt;""),1,0)</f>
        <v>0</v>
      </c>
      <c r="AB342" s="19">
        <f>IF(M342&lt;&gt;0,1,0)</f>
        <v>1</v>
      </c>
      <c r="AC342" s="19">
        <f>IF(N342&lt;&gt;0,1,0)</f>
        <v>0</v>
      </c>
      <c r="AD342" s="23" t="str">
        <f>IF(W342&lt;&gt;"",$H342*W342,"")</f>
        <v/>
      </c>
      <c r="AE342" s="23" t="str">
        <f>IF(X342&lt;&gt;"",$H342*X342,"")</f>
        <v/>
      </c>
    </row>
    <row r="343" spans="2:31" x14ac:dyDescent="0.25">
      <c r="B343" s="18">
        <f>IF(G343="","",B342+1)</f>
        <v>321</v>
      </c>
      <c r="C343" s="25">
        <v>5500000000120</v>
      </c>
      <c r="D343" s="19"/>
      <c r="E343" s="19"/>
      <c r="F343" s="20"/>
      <c r="G343" s="20" t="s">
        <v>449</v>
      </c>
      <c r="H343" s="21">
        <v>37</v>
      </c>
      <c r="I343" s="21" t="s">
        <v>994</v>
      </c>
      <c r="J343" s="46" t="s">
        <v>1070</v>
      </c>
      <c r="K343" s="46" t="s">
        <v>81</v>
      </c>
      <c r="L343" s="47"/>
      <c r="M343" s="48" t="s">
        <v>1070</v>
      </c>
      <c r="N343" s="97"/>
      <c r="O343" s="49"/>
      <c r="P343" s="50"/>
      <c r="Q343" s="50">
        <v>7.0000000000000007E-2</v>
      </c>
      <c r="R343" s="50"/>
      <c r="S343" s="50"/>
      <c r="T343" s="46" t="s">
        <v>1071</v>
      </c>
      <c r="U343" s="46"/>
      <c r="V343" s="51"/>
      <c r="W343" s="62"/>
      <c r="X343" s="62"/>
      <c r="Y343" s="23" t="str">
        <f>IF(M343&lt;&gt;"",$H343*M343,"")</f>
        <v/>
      </c>
      <c r="Z343" s="23" t="str">
        <f>IF(N343&lt;&gt;"",$H343*N343,"")</f>
        <v/>
      </c>
      <c r="AA343" s="19">
        <f>IF(OR(M343&lt;&gt;"",N343&lt;&gt;""),1,0)</f>
        <v>0</v>
      </c>
      <c r="AB343" s="19">
        <f>IF(M343&lt;&gt;0,1,0)</f>
        <v>1</v>
      </c>
      <c r="AC343" s="19">
        <f>IF(N343&lt;&gt;0,1,0)</f>
        <v>0</v>
      </c>
      <c r="AD343" s="23" t="str">
        <f>IF(W343&lt;&gt;"",$H343*W343,"")</f>
        <v/>
      </c>
      <c r="AE343" s="23" t="str">
        <f>IF(X343&lt;&gt;"",$H343*X343,"")</f>
        <v/>
      </c>
    </row>
    <row r="344" spans="2:31" x14ac:dyDescent="0.25">
      <c r="B344" s="18">
        <f>IF(G344="","",B343+1)</f>
        <v>322</v>
      </c>
      <c r="C344" s="25">
        <v>5500000000031</v>
      </c>
      <c r="D344" s="19"/>
      <c r="E344" s="19"/>
      <c r="F344" s="2"/>
      <c r="G344" s="20" t="s">
        <v>450</v>
      </c>
      <c r="H344" s="21">
        <v>70</v>
      </c>
      <c r="I344" s="21" t="s">
        <v>994</v>
      </c>
      <c r="J344" s="46" t="s">
        <v>1070</v>
      </c>
      <c r="K344" s="46" t="s">
        <v>81</v>
      </c>
      <c r="L344" s="47"/>
      <c r="M344" s="48" t="s">
        <v>1070</v>
      </c>
      <c r="N344" s="97"/>
      <c r="O344" s="49"/>
      <c r="P344" s="50"/>
      <c r="Q344" s="50">
        <v>7.0000000000000007E-2</v>
      </c>
      <c r="R344" s="50"/>
      <c r="S344" s="50"/>
      <c r="T344" s="46" t="s">
        <v>1071</v>
      </c>
      <c r="U344" s="46"/>
      <c r="V344" s="51"/>
      <c r="W344" s="62"/>
      <c r="X344" s="62"/>
      <c r="Y344" s="23" t="str">
        <f>IF(M344&lt;&gt;"",$H344*M344,"")</f>
        <v/>
      </c>
      <c r="Z344" s="23" t="str">
        <f>IF(N344&lt;&gt;"",$H344*N344,"")</f>
        <v/>
      </c>
      <c r="AA344" s="19">
        <f>IF(OR(M344&lt;&gt;"",N344&lt;&gt;""),1,0)</f>
        <v>0</v>
      </c>
      <c r="AB344" s="19">
        <f>IF(M344&lt;&gt;0,1,0)</f>
        <v>1</v>
      </c>
      <c r="AC344" s="19">
        <f>IF(N344&lt;&gt;0,1,0)</f>
        <v>0</v>
      </c>
      <c r="AD344" s="23" t="str">
        <f>IF(W344&lt;&gt;"",$H344*W344,"")</f>
        <v/>
      </c>
      <c r="AE344" s="23" t="str">
        <f>IF(X344&lt;&gt;"",$H344*X344,"")</f>
        <v/>
      </c>
    </row>
    <row r="345" spans="2:31" x14ac:dyDescent="0.25">
      <c r="B345" s="18">
        <f>IF(G345="","",B344+1)</f>
        <v>323</v>
      </c>
      <c r="C345" s="25">
        <v>5500000000034</v>
      </c>
      <c r="D345" s="19"/>
      <c r="E345" s="19"/>
      <c r="F345" s="20"/>
      <c r="G345" s="20" t="s">
        <v>451</v>
      </c>
      <c r="H345" s="21">
        <v>33</v>
      </c>
      <c r="I345" s="21" t="s">
        <v>994</v>
      </c>
      <c r="J345" s="46" t="s">
        <v>1070</v>
      </c>
      <c r="K345" s="46" t="s">
        <v>81</v>
      </c>
      <c r="L345" s="47"/>
      <c r="M345" s="48" t="s">
        <v>1070</v>
      </c>
      <c r="N345" s="97"/>
      <c r="O345" s="49"/>
      <c r="P345" s="50"/>
      <c r="Q345" s="50">
        <v>7.0000000000000007E-2</v>
      </c>
      <c r="R345" s="50"/>
      <c r="S345" s="50"/>
      <c r="T345" s="46" t="s">
        <v>1071</v>
      </c>
      <c r="U345" s="46"/>
      <c r="V345" s="51"/>
      <c r="W345" s="62"/>
      <c r="X345" s="62"/>
      <c r="Y345" s="23" t="str">
        <f>IF(M345&lt;&gt;"",$H345*M345,"")</f>
        <v/>
      </c>
      <c r="Z345" s="23" t="str">
        <f>IF(N345&lt;&gt;"",$H345*N345,"")</f>
        <v/>
      </c>
      <c r="AA345" s="19">
        <f>IF(OR(M345&lt;&gt;"",N345&lt;&gt;""),1,0)</f>
        <v>0</v>
      </c>
      <c r="AB345" s="19">
        <f>IF(M345&lt;&gt;0,1,0)</f>
        <v>1</v>
      </c>
      <c r="AC345" s="19">
        <f>IF(N345&lt;&gt;0,1,0)</f>
        <v>0</v>
      </c>
      <c r="AD345" s="23" t="str">
        <f>IF(W345&lt;&gt;"",$H345*W345,"")</f>
        <v/>
      </c>
      <c r="AE345" s="23" t="str">
        <f>IF(X345&lt;&gt;"",$H345*X345,"")</f>
        <v/>
      </c>
    </row>
    <row r="346" spans="2:31" x14ac:dyDescent="0.25">
      <c r="B346" s="18">
        <f>IF(G346="","",B345+1)</f>
        <v>324</v>
      </c>
      <c r="C346" s="25">
        <v>5500000001485</v>
      </c>
      <c r="D346" s="19"/>
      <c r="E346" s="19"/>
      <c r="F346" s="2"/>
      <c r="G346" s="20" t="s">
        <v>452</v>
      </c>
      <c r="H346" s="21">
        <v>1</v>
      </c>
      <c r="I346" s="21" t="s">
        <v>994</v>
      </c>
      <c r="J346" s="46" t="s">
        <v>1070</v>
      </c>
      <c r="K346" s="46" t="s">
        <v>81</v>
      </c>
      <c r="L346" s="47"/>
      <c r="M346" s="48" t="s">
        <v>1070</v>
      </c>
      <c r="N346" s="97"/>
      <c r="O346" s="49"/>
      <c r="P346" s="50"/>
      <c r="Q346" s="50">
        <v>7.0000000000000007E-2</v>
      </c>
      <c r="R346" s="50"/>
      <c r="S346" s="50"/>
      <c r="T346" s="46" t="s">
        <v>1071</v>
      </c>
      <c r="U346" s="46"/>
      <c r="V346" s="51"/>
      <c r="W346" s="62"/>
      <c r="X346" s="62"/>
      <c r="Y346" s="23" t="str">
        <f>IF(M346&lt;&gt;"",$H346*M346,"")</f>
        <v/>
      </c>
      <c r="Z346" s="23" t="str">
        <f>IF(N346&lt;&gt;"",$H346*N346,"")</f>
        <v/>
      </c>
      <c r="AA346" s="19">
        <f>IF(OR(M346&lt;&gt;"",N346&lt;&gt;""),1,0)</f>
        <v>0</v>
      </c>
      <c r="AB346" s="19">
        <f>IF(M346&lt;&gt;0,1,0)</f>
        <v>1</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453</v>
      </c>
      <c r="H347" s="21">
        <v>3</v>
      </c>
      <c r="I347" s="21" t="s">
        <v>994</v>
      </c>
      <c r="J347" s="46" t="s">
        <v>1070</v>
      </c>
      <c r="K347" s="46" t="s">
        <v>81</v>
      </c>
      <c r="L347" s="47"/>
      <c r="M347" s="48" t="s">
        <v>1070</v>
      </c>
      <c r="N347" s="97"/>
      <c r="O347" s="49"/>
      <c r="P347" s="50"/>
      <c r="Q347" s="50">
        <v>7.0000000000000007E-2</v>
      </c>
      <c r="R347" s="50"/>
      <c r="S347" s="50"/>
      <c r="T347" s="46" t="s">
        <v>1071</v>
      </c>
      <c r="U347" s="46"/>
      <c r="V347" s="51"/>
      <c r="W347" s="62"/>
      <c r="X347" s="62"/>
      <c r="Y347" s="23" t="str">
        <f>IF(M347&lt;&gt;"",$H347*M347,"")</f>
        <v/>
      </c>
      <c r="Z347" s="23" t="str">
        <f>IF(N347&lt;&gt;"",$H347*N347,"")</f>
        <v/>
      </c>
      <c r="AA347" s="19">
        <f>IF(OR(M347&lt;&gt;"",N347&lt;&gt;""),1,0)</f>
        <v>0</v>
      </c>
      <c r="AB347" s="19">
        <f>IF(M347&lt;&gt;0,1,0)</f>
        <v>1</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454</v>
      </c>
      <c r="H348" s="21">
        <v>1</v>
      </c>
      <c r="I348" s="21" t="s">
        <v>994</v>
      </c>
      <c r="J348" s="46" t="s">
        <v>1070</v>
      </c>
      <c r="K348" s="46" t="s">
        <v>81</v>
      </c>
      <c r="L348" s="47"/>
      <c r="M348" s="48" t="s">
        <v>1070</v>
      </c>
      <c r="N348" s="97"/>
      <c r="O348" s="49"/>
      <c r="P348" s="50"/>
      <c r="Q348" s="50">
        <v>7.0000000000000007E-2</v>
      </c>
      <c r="R348" s="50"/>
      <c r="S348" s="50"/>
      <c r="T348" s="46" t="s">
        <v>1071</v>
      </c>
      <c r="U348" s="46"/>
      <c r="V348" s="51"/>
      <c r="W348" s="62"/>
      <c r="X348" s="62"/>
      <c r="Y348" s="23" t="str">
        <f>IF(M348&lt;&gt;"",$H348*M348,"")</f>
        <v/>
      </c>
      <c r="Z348" s="23" t="str">
        <f>IF(N348&lt;&gt;"",$H348*N348,"")</f>
        <v/>
      </c>
      <c r="AA348" s="19">
        <f>IF(OR(M348&lt;&gt;"",N348&lt;&gt;""),1,0)</f>
        <v>0</v>
      </c>
      <c r="AB348" s="19">
        <f>IF(M348&lt;&gt;0,1,0)</f>
        <v>1</v>
      </c>
      <c r="AC348" s="19">
        <f>IF(N348&lt;&gt;0,1,0)</f>
        <v>0</v>
      </c>
      <c r="AD348" s="23" t="str">
        <f>IF(W348&lt;&gt;"",$H348*W348,"")</f>
        <v/>
      </c>
      <c r="AE348" s="23" t="str">
        <f>IF(X348&lt;&gt;"",$H348*X348,"")</f>
        <v/>
      </c>
    </row>
    <row r="349" spans="2:31" x14ac:dyDescent="0.25">
      <c r="B349" s="18">
        <f>IF(G349="","",B348+1)</f>
        <v>327</v>
      </c>
      <c r="C349" s="25">
        <v>5500000000643</v>
      </c>
      <c r="D349" s="19"/>
      <c r="E349" s="19"/>
      <c r="F349" s="2"/>
      <c r="G349" s="20" t="s">
        <v>455</v>
      </c>
      <c r="H349" s="21">
        <v>1</v>
      </c>
      <c r="I349" s="21" t="s">
        <v>994</v>
      </c>
      <c r="J349" s="46" t="s">
        <v>1070</v>
      </c>
      <c r="K349" s="46" t="s">
        <v>81</v>
      </c>
      <c r="L349" s="47"/>
      <c r="M349" s="48" t="s">
        <v>1070</v>
      </c>
      <c r="N349" s="97"/>
      <c r="O349" s="49"/>
      <c r="P349" s="50"/>
      <c r="Q349" s="50">
        <v>7.0000000000000007E-2</v>
      </c>
      <c r="R349" s="50"/>
      <c r="S349" s="50"/>
      <c r="T349" s="46" t="s">
        <v>1071</v>
      </c>
      <c r="U349" s="46"/>
      <c r="V349" s="51"/>
      <c r="W349" s="62"/>
      <c r="X349" s="62"/>
      <c r="Y349" s="23" t="str">
        <f>IF(M349&lt;&gt;"",$H349*M349,"")</f>
        <v/>
      </c>
      <c r="Z349" s="23" t="str">
        <f>IF(N349&lt;&gt;"",$H349*N349,"")</f>
        <v/>
      </c>
      <c r="AA349" s="19">
        <f>IF(OR(M349&lt;&gt;"",N349&lt;&gt;""),1,0)</f>
        <v>0</v>
      </c>
      <c r="AB349" s="19">
        <f>IF(M349&lt;&gt;0,1,0)</f>
        <v>1</v>
      </c>
      <c r="AC349" s="19">
        <f>IF(N349&lt;&gt;0,1,0)</f>
        <v>0</v>
      </c>
      <c r="AD349" s="23" t="str">
        <f>IF(W349&lt;&gt;"",$H349*W349,"")</f>
        <v/>
      </c>
      <c r="AE349" s="23" t="str">
        <f>IF(X349&lt;&gt;"",$H349*X349,"")</f>
        <v/>
      </c>
    </row>
    <row r="350" spans="2:31" x14ac:dyDescent="0.25">
      <c r="B350" s="18">
        <f>IF(G350="","",B349+1)</f>
        <v>328</v>
      </c>
      <c r="C350" s="25">
        <v>5500000000040</v>
      </c>
      <c r="D350" s="19"/>
      <c r="E350" s="19"/>
      <c r="F350" s="20"/>
      <c r="G350" s="20" t="s">
        <v>456</v>
      </c>
      <c r="H350" s="21">
        <v>1</v>
      </c>
      <c r="I350" s="21" t="s">
        <v>994</v>
      </c>
      <c r="J350" s="46" t="s">
        <v>1070</v>
      </c>
      <c r="K350" s="46" t="s">
        <v>81</v>
      </c>
      <c r="L350" s="47"/>
      <c r="M350" s="48" t="s">
        <v>1070</v>
      </c>
      <c r="N350" s="97"/>
      <c r="O350" s="49"/>
      <c r="P350" s="50"/>
      <c r="Q350" s="50">
        <v>7.0000000000000007E-2</v>
      </c>
      <c r="R350" s="50"/>
      <c r="S350" s="50"/>
      <c r="T350" s="46" t="s">
        <v>1071</v>
      </c>
      <c r="U350" s="46"/>
      <c r="V350" s="51"/>
      <c r="W350" s="62"/>
      <c r="X350" s="62"/>
      <c r="Y350" s="23" t="str">
        <f>IF(M350&lt;&gt;"",$H350*M350,"")</f>
        <v/>
      </c>
      <c r="Z350" s="23" t="str">
        <f>IF(N350&lt;&gt;"",$H350*N350,"")</f>
        <v/>
      </c>
      <c r="AA350" s="19">
        <f>IF(OR(M350&lt;&gt;"",N350&lt;&gt;""),1,0)</f>
        <v>0</v>
      </c>
      <c r="AB350" s="19">
        <f>IF(M350&lt;&gt;0,1,0)</f>
        <v>1</v>
      </c>
      <c r="AC350" s="19">
        <f>IF(N350&lt;&gt;0,1,0)</f>
        <v>0</v>
      </c>
      <c r="AD350" s="23" t="str">
        <f>IF(W350&lt;&gt;"",$H350*W350,"")</f>
        <v/>
      </c>
      <c r="AE350" s="23" t="str">
        <f>IF(X350&lt;&gt;"",$H350*X350,"")</f>
        <v/>
      </c>
    </row>
    <row r="351" spans="2:31" x14ac:dyDescent="0.25">
      <c r="B351" s="18">
        <f>IF(G351="","",B350+1)</f>
        <v>329</v>
      </c>
      <c r="C351" s="25">
        <v>5500000000254</v>
      </c>
      <c r="D351" s="19"/>
      <c r="E351" s="19"/>
      <c r="F351" s="2"/>
      <c r="G351" s="20" t="s">
        <v>457</v>
      </c>
      <c r="H351" s="21">
        <v>1</v>
      </c>
      <c r="I351" s="21" t="s">
        <v>994</v>
      </c>
      <c r="J351" s="46" t="s">
        <v>1070</v>
      </c>
      <c r="K351" s="46" t="s">
        <v>81</v>
      </c>
      <c r="L351" s="47"/>
      <c r="M351" s="48" t="s">
        <v>1070</v>
      </c>
      <c r="N351" s="97"/>
      <c r="O351" s="49"/>
      <c r="P351" s="50"/>
      <c r="Q351" s="50">
        <v>7.0000000000000007E-2</v>
      </c>
      <c r="R351" s="50"/>
      <c r="S351" s="50"/>
      <c r="T351" s="46" t="s">
        <v>1071</v>
      </c>
      <c r="U351" s="46"/>
      <c r="V351" s="51"/>
      <c r="W351" s="62"/>
      <c r="X351" s="62"/>
      <c r="Y351" s="23" t="str">
        <f>IF(M351&lt;&gt;"",$H351*M351,"")</f>
        <v/>
      </c>
      <c r="Z351" s="23" t="str">
        <f>IF(N351&lt;&gt;"",$H351*N351,"")</f>
        <v/>
      </c>
      <c r="AA351" s="19">
        <f>IF(OR(M351&lt;&gt;"",N351&lt;&gt;""),1,0)</f>
        <v>0</v>
      </c>
      <c r="AB351" s="19">
        <f>IF(M351&lt;&gt;0,1,0)</f>
        <v>1</v>
      </c>
      <c r="AC351" s="19">
        <f>IF(N351&lt;&gt;0,1,0)</f>
        <v>0</v>
      </c>
      <c r="AD351" s="23" t="str">
        <f>IF(W351&lt;&gt;"",$H351*W351,"")</f>
        <v/>
      </c>
      <c r="AE351" s="23" t="str">
        <f>IF(X351&lt;&gt;"",$H351*X351,"")</f>
        <v/>
      </c>
    </row>
    <row r="352" spans="2:31" x14ac:dyDescent="0.25">
      <c r="B352" s="18">
        <f>IF(G352="","",B351+1)</f>
        <v>330</v>
      </c>
      <c r="C352" s="25">
        <v>5500000000059</v>
      </c>
      <c r="D352" s="19"/>
      <c r="E352" s="19"/>
      <c r="F352" s="20"/>
      <c r="G352" s="20" t="s">
        <v>458</v>
      </c>
      <c r="H352" s="21">
        <v>1</v>
      </c>
      <c r="I352" s="21" t="s">
        <v>994</v>
      </c>
      <c r="J352" s="46" t="s">
        <v>1070</v>
      </c>
      <c r="K352" s="46" t="s">
        <v>81</v>
      </c>
      <c r="L352" s="47"/>
      <c r="M352" s="48" t="s">
        <v>1070</v>
      </c>
      <c r="N352" s="97"/>
      <c r="O352" s="49"/>
      <c r="P352" s="50"/>
      <c r="Q352" s="50">
        <v>7.0000000000000007E-2</v>
      </c>
      <c r="R352" s="50"/>
      <c r="S352" s="50"/>
      <c r="T352" s="46" t="s">
        <v>1071</v>
      </c>
      <c r="U352" s="46"/>
      <c r="V352" s="51"/>
      <c r="W352" s="62"/>
      <c r="X352" s="62"/>
      <c r="Y352" s="23" t="str">
        <f>IF(M352&lt;&gt;"",$H352*M352,"")</f>
        <v/>
      </c>
      <c r="Z352" s="23" t="str">
        <f>IF(N352&lt;&gt;"",$H352*N352,"")</f>
        <v/>
      </c>
      <c r="AA352" s="19">
        <f>IF(OR(M352&lt;&gt;"",N352&lt;&gt;""),1,0)</f>
        <v>0</v>
      </c>
      <c r="AB352" s="19">
        <f>IF(M352&lt;&gt;0,1,0)</f>
        <v>1</v>
      </c>
      <c r="AC352" s="19">
        <f>IF(N352&lt;&gt;0,1,0)</f>
        <v>0</v>
      </c>
      <c r="AD352" s="23" t="str">
        <f>IF(W352&lt;&gt;"",$H352*W352,"")</f>
        <v/>
      </c>
      <c r="AE352" s="23" t="str">
        <f>IF(X352&lt;&gt;"",$H352*X352,"")</f>
        <v/>
      </c>
    </row>
    <row r="353" spans="2:31" x14ac:dyDescent="0.25">
      <c r="B353" s="18">
        <f>IF(G353="","",B352+1)</f>
        <v>331</v>
      </c>
      <c r="C353" s="25">
        <v>5500000000255</v>
      </c>
      <c r="D353" s="19"/>
      <c r="E353" s="19"/>
      <c r="F353" s="20"/>
      <c r="G353" s="20" t="s">
        <v>459</v>
      </c>
      <c r="H353" s="21">
        <v>1</v>
      </c>
      <c r="I353" s="21" t="s">
        <v>994</v>
      </c>
      <c r="J353" s="46" t="s">
        <v>1070</v>
      </c>
      <c r="K353" s="46" t="s">
        <v>81</v>
      </c>
      <c r="L353" s="47"/>
      <c r="M353" s="48" t="s">
        <v>1070</v>
      </c>
      <c r="N353" s="97"/>
      <c r="O353" s="49"/>
      <c r="P353" s="50"/>
      <c r="Q353" s="50">
        <v>7.0000000000000007E-2</v>
      </c>
      <c r="R353" s="50"/>
      <c r="S353" s="50"/>
      <c r="T353" s="46" t="s">
        <v>1071</v>
      </c>
      <c r="U353" s="46"/>
      <c r="V353" s="51"/>
      <c r="W353" s="62"/>
      <c r="X353" s="62"/>
      <c r="Y353" s="23" t="str">
        <f>IF(M353&lt;&gt;"",$H353*M353,"")</f>
        <v/>
      </c>
      <c r="Z353" s="23" t="str">
        <f>IF(N353&lt;&gt;"",$H353*N353,"")</f>
        <v/>
      </c>
      <c r="AA353" s="19">
        <f>IF(OR(M353&lt;&gt;"",N353&lt;&gt;""),1,0)</f>
        <v>0</v>
      </c>
      <c r="AB353" s="19">
        <f>IF(M353&lt;&gt;0,1,0)</f>
        <v>1</v>
      </c>
      <c r="AC353" s="19">
        <f>IF(N353&lt;&gt;0,1,0)</f>
        <v>0</v>
      </c>
      <c r="AD353" s="23" t="str">
        <f>IF(W353&lt;&gt;"",$H353*W353,"")</f>
        <v/>
      </c>
      <c r="AE353" s="23" t="str">
        <f>IF(X353&lt;&gt;"",$H353*X353,"")</f>
        <v/>
      </c>
    </row>
    <row r="354" spans="2:31" x14ac:dyDescent="0.25">
      <c r="B354" s="18">
        <f>IF(G354="","",B353+1)</f>
        <v>332</v>
      </c>
      <c r="C354" s="25">
        <v>5500000000954</v>
      </c>
      <c r="D354" s="19"/>
      <c r="E354" s="19"/>
      <c r="F354" s="2"/>
      <c r="G354" s="20" t="s">
        <v>460</v>
      </c>
      <c r="H354" s="21">
        <v>1</v>
      </c>
      <c r="I354" s="21" t="s">
        <v>994</v>
      </c>
      <c r="J354" s="46" t="s">
        <v>1070</v>
      </c>
      <c r="K354" s="46" t="s">
        <v>81</v>
      </c>
      <c r="L354" s="47"/>
      <c r="M354" s="48" t="s">
        <v>1070</v>
      </c>
      <c r="N354" s="97"/>
      <c r="O354" s="49"/>
      <c r="P354" s="50"/>
      <c r="Q354" s="50">
        <v>7.0000000000000007E-2</v>
      </c>
      <c r="R354" s="50"/>
      <c r="S354" s="50"/>
      <c r="T354" s="46" t="s">
        <v>1071</v>
      </c>
      <c r="U354" s="46"/>
      <c r="V354" s="51"/>
      <c r="W354" s="62"/>
      <c r="X354" s="62"/>
      <c r="Y354" s="23" t="str">
        <f>IF(M354&lt;&gt;"",$H354*M354,"")</f>
        <v/>
      </c>
      <c r="Z354" s="23" t="str">
        <f>IF(N354&lt;&gt;"",$H354*N354,"")</f>
        <v/>
      </c>
      <c r="AA354" s="19">
        <f>IF(OR(M354&lt;&gt;"",N354&lt;&gt;""),1,0)</f>
        <v>0</v>
      </c>
      <c r="AB354" s="19">
        <f>IF(M354&lt;&gt;0,1,0)</f>
        <v>1</v>
      </c>
      <c r="AC354" s="19">
        <f>IF(N354&lt;&gt;0,1,0)</f>
        <v>0</v>
      </c>
      <c r="AD354" s="23" t="str">
        <f>IF(W354&lt;&gt;"",$H354*W354,"")</f>
        <v/>
      </c>
      <c r="AE354" s="23" t="str">
        <f>IF(X354&lt;&gt;"",$H354*X354,"")</f>
        <v/>
      </c>
    </row>
    <row r="355" spans="2:31" x14ac:dyDescent="0.25">
      <c r="B355" s="18">
        <f>IF(G355="","",B354+1)</f>
        <v>333</v>
      </c>
      <c r="C355" s="25">
        <v>5500000000062</v>
      </c>
      <c r="D355" s="19"/>
      <c r="E355" s="19"/>
      <c r="F355" s="20"/>
      <c r="G355" s="20" t="s">
        <v>461</v>
      </c>
      <c r="H355" s="21">
        <v>1</v>
      </c>
      <c r="I355" s="21" t="s">
        <v>994</v>
      </c>
      <c r="J355" s="46" t="s">
        <v>1070</v>
      </c>
      <c r="K355" s="46" t="s">
        <v>81</v>
      </c>
      <c r="L355" s="47"/>
      <c r="M355" s="48" t="s">
        <v>1070</v>
      </c>
      <c r="N355" s="97"/>
      <c r="O355" s="49"/>
      <c r="P355" s="50"/>
      <c r="Q355" s="50">
        <v>7.0000000000000007E-2</v>
      </c>
      <c r="R355" s="50"/>
      <c r="S355" s="50"/>
      <c r="T355" s="46" t="s">
        <v>1071</v>
      </c>
      <c r="U355" s="46"/>
      <c r="V355" s="51"/>
      <c r="W355" s="62"/>
      <c r="X355" s="62"/>
      <c r="Y355" s="23" t="str">
        <f>IF(M355&lt;&gt;"",$H355*M355,"")</f>
        <v/>
      </c>
      <c r="Z355" s="23" t="str">
        <f>IF(N355&lt;&gt;"",$H355*N355,"")</f>
        <v/>
      </c>
      <c r="AA355" s="19">
        <f>IF(OR(M355&lt;&gt;"",N355&lt;&gt;""),1,0)</f>
        <v>0</v>
      </c>
      <c r="AB355" s="19">
        <f>IF(M355&lt;&gt;0,1,0)</f>
        <v>1</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451</v>
      </c>
      <c r="H356" s="21">
        <v>33</v>
      </c>
      <c r="I356" s="21" t="s">
        <v>994</v>
      </c>
      <c r="J356" s="46" t="s">
        <v>1070</v>
      </c>
      <c r="K356" s="46" t="s">
        <v>81</v>
      </c>
      <c r="L356" s="47"/>
      <c r="M356" s="48" t="s">
        <v>1070</v>
      </c>
      <c r="N356" s="97"/>
      <c r="O356" s="49"/>
      <c r="P356" s="50"/>
      <c r="Q356" s="50">
        <v>7.0000000000000007E-2</v>
      </c>
      <c r="R356" s="50"/>
      <c r="S356" s="50"/>
      <c r="T356" s="46" t="s">
        <v>1071</v>
      </c>
      <c r="U356" s="46"/>
      <c r="V356" s="51"/>
      <c r="W356" s="62"/>
      <c r="X356" s="62"/>
      <c r="Y356" s="23" t="str">
        <f>IF(M356&lt;&gt;"",$H356*M356,"")</f>
        <v/>
      </c>
      <c r="Z356" s="23" t="str">
        <f>IF(N356&lt;&gt;"",$H356*N356,"")</f>
        <v/>
      </c>
      <c r="AA356" s="19">
        <f>IF(OR(M356&lt;&gt;"",N356&lt;&gt;""),1,0)</f>
        <v>0</v>
      </c>
      <c r="AB356" s="19">
        <f>IF(M356&lt;&gt;0,1,0)</f>
        <v>1</v>
      </c>
      <c r="AC356" s="19">
        <f>IF(N356&lt;&gt;0,1,0)</f>
        <v>0</v>
      </c>
      <c r="AD356" s="23" t="str">
        <f>IF(W356&lt;&gt;"",$H356*W356,"")</f>
        <v/>
      </c>
      <c r="AE356" s="23" t="str">
        <f>IF(X356&lt;&gt;"",$H356*X356,"")</f>
        <v/>
      </c>
    </row>
    <row r="357" spans="2:31" x14ac:dyDescent="0.25">
      <c r="B357" s="18">
        <f>IF(G357="","",B356+1)</f>
        <v>335</v>
      </c>
      <c r="C357" s="25">
        <v>5500000000063</v>
      </c>
      <c r="D357" s="19"/>
      <c r="E357" s="19"/>
      <c r="F357" s="20"/>
      <c r="G357" s="20" t="s">
        <v>462</v>
      </c>
      <c r="H357" s="21">
        <v>7</v>
      </c>
      <c r="I357" s="21" t="s">
        <v>994</v>
      </c>
      <c r="J357" s="46" t="s">
        <v>1070</v>
      </c>
      <c r="K357" s="46" t="s">
        <v>81</v>
      </c>
      <c r="L357" s="47"/>
      <c r="M357" s="48" t="s">
        <v>1070</v>
      </c>
      <c r="N357" s="97"/>
      <c r="O357" s="49"/>
      <c r="P357" s="50"/>
      <c r="Q357" s="50">
        <v>7.0000000000000007E-2</v>
      </c>
      <c r="R357" s="50"/>
      <c r="S357" s="50"/>
      <c r="T357" s="46" t="s">
        <v>1071</v>
      </c>
      <c r="U357" s="46"/>
      <c r="V357" s="51"/>
      <c r="W357" s="62"/>
      <c r="X357" s="62"/>
      <c r="Y357" s="23" t="str">
        <f>IF(M357&lt;&gt;"",$H357*M357,"")</f>
        <v/>
      </c>
      <c r="Z357" s="23" t="str">
        <f>IF(N357&lt;&gt;"",$H357*N357,"")</f>
        <v/>
      </c>
      <c r="AA357" s="19">
        <f>IF(OR(M357&lt;&gt;"",N357&lt;&gt;""),1,0)</f>
        <v>0</v>
      </c>
      <c r="AB357" s="19">
        <f>IF(M357&lt;&gt;0,1,0)</f>
        <v>1</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463</v>
      </c>
      <c r="H358" s="21">
        <v>13</v>
      </c>
      <c r="I358" s="21" t="s">
        <v>994</v>
      </c>
      <c r="J358" s="46" t="s">
        <v>1070</v>
      </c>
      <c r="K358" s="46" t="s">
        <v>81</v>
      </c>
      <c r="L358" s="47"/>
      <c r="M358" s="48" t="s">
        <v>1070</v>
      </c>
      <c r="N358" s="97"/>
      <c r="O358" s="49"/>
      <c r="P358" s="50"/>
      <c r="Q358" s="50">
        <v>7.0000000000000007E-2</v>
      </c>
      <c r="R358" s="50"/>
      <c r="S358" s="50"/>
      <c r="T358" s="46" t="s">
        <v>1071</v>
      </c>
      <c r="U358" s="46"/>
      <c r="V358" s="51"/>
      <c r="W358" s="62"/>
      <c r="X358" s="62"/>
      <c r="Y358" s="23" t="str">
        <f>IF(M358&lt;&gt;"",$H358*M358,"")</f>
        <v/>
      </c>
      <c r="Z358" s="23" t="str">
        <f>IF(N358&lt;&gt;"",$H358*N358,"")</f>
        <v/>
      </c>
      <c r="AA358" s="19">
        <f>IF(OR(M358&lt;&gt;"",N358&lt;&gt;""),1,0)</f>
        <v>0</v>
      </c>
      <c r="AB358" s="19">
        <f>IF(M358&lt;&gt;0,1,0)</f>
        <v>1</v>
      </c>
      <c r="AC358" s="19">
        <f>IF(N358&lt;&gt;0,1,0)</f>
        <v>0</v>
      </c>
      <c r="AD358" s="23" t="str">
        <f>IF(W358&lt;&gt;"",$H358*W358,"")</f>
        <v/>
      </c>
      <c r="AE358" s="23" t="str">
        <f>IF(X358&lt;&gt;"",$H358*X358,"")</f>
        <v/>
      </c>
    </row>
    <row r="359" spans="2:31" x14ac:dyDescent="0.25">
      <c r="B359" s="18">
        <f>IF(G359="","",B358+1)</f>
        <v>337</v>
      </c>
      <c r="C359" s="25">
        <v>5500000001190</v>
      </c>
      <c r="D359" s="19"/>
      <c r="E359" s="19"/>
      <c r="F359" s="2"/>
      <c r="G359" s="20" t="s">
        <v>464</v>
      </c>
      <c r="H359" s="21">
        <v>33</v>
      </c>
      <c r="I359" s="21" t="s">
        <v>994</v>
      </c>
      <c r="J359" s="46" t="s">
        <v>1070</v>
      </c>
      <c r="K359" s="46" t="s">
        <v>81</v>
      </c>
      <c r="L359" s="47"/>
      <c r="M359" s="48" t="s">
        <v>1070</v>
      </c>
      <c r="N359" s="97"/>
      <c r="O359" s="49"/>
      <c r="P359" s="50"/>
      <c r="Q359" s="50">
        <v>7.0000000000000007E-2</v>
      </c>
      <c r="R359" s="50"/>
      <c r="S359" s="50"/>
      <c r="T359" s="46" t="s">
        <v>1071</v>
      </c>
      <c r="U359" s="46"/>
      <c r="V359" s="51"/>
      <c r="W359" s="62"/>
      <c r="X359" s="62"/>
      <c r="Y359" s="23" t="str">
        <f>IF(M359&lt;&gt;"",$H359*M359,"")</f>
        <v/>
      </c>
      <c r="Z359" s="23" t="str">
        <f>IF(N359&lt;&gt;"",$H359*N359,"")</f>
        <v/>
      </c>
      <c r="AA359" s="19">
        <f>IF(OR(M359&lt;&gt;"",N359&lt;&gt;""),1,0)</f>
        <v>0</v>
      </c>
      <c r="AB359" s="19">
        <f>IF(M359&lt;&gt;0,1,0)</f>
        <v>1</v>
      </c>
      <c r="AC359" s="19">
        <f>IF(N359&lt;&gt;0,1,0)</f>
        <v>0</v>
      </c>
      <c r="AD359" s="23" t="str">
        <f>IF(W359&lt;&gt;"",$H359*W359,"")</f>
        <v/>
      </c>
      <c r="AE359" s="23" t="str">
        <f>IF(X359&lt;&gt;"",$H359*X359,"")</f>
        <v/>
      </c>
    </row>
    <row r="360" spans="2:31" x14ac:dyDescent="0.25">
      <c r="B360" s="18">
        <f>IF(G360="","",B359+1)</f>
        <v>338</v>
      </c>
      <c r="C360" s="25">
        <v>5200000018125</v>
      </c>
      <c r="D360" s="19"/>
      <c r="E360" s="19"/>
      <c r="F360" s="2"/>
      <c r="G360" s="20" t="s">
        <v>465</v>
      </c>
      <c r="H360" s="21">
        <v>1</v>
      </c>
      <c r="I360" s="21" t="s">
        <v>994</v>
      </c>
      <c r="J360" s="46" t="s">
        <v>1070</v>
      </c>
      <c r="K360" s="46" t="s">
        <v>81</v>
      </c>
      <c r="L360" s="47"/>
      <c r="M360" s="48" t="s">
        <v>1070</v>
      </c>
      <c r="N360" s="97"/>
      <c r="O360" s="49"/>
      <c r="P360" s="50"/>
      <c r="Q360" s="50">
        <v>7.0000000000000007E-2</v>
      </c>
      <c r="R360" s="50"/>
      <c r="S360" s="50"/>
      <c r="T360" s="46" t="s">
        <v>1071</v>
      </c>
      <c r="U360" s="46"/>
      <c r="V360" s="51"/>
      <c r="W360" s="62"/>
      <c r="X360" s="62"/>
      <c r="Y360" s="23" t="str">
        <f>IF(M360&lt;&gt;"",$H360*M360,"")</f>
        <v/>
      </c>
      <c r="Z360" s="23" t="str">
        <f>IF(N360&lt;&gt;"",$H360*N360,"")</f>
        <v/>
      </c>
      <c r="AA360" s="19">
        <f>IF(OR(M360&lt;&gt;"",N360&lt;&gt;""),1,0)</f>
        <v>0</v>
      </c>
      <c r="AB360" s="19">
        <f>IF(M360&lt;&gt;0,1,0)</f>
        <v>1</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466</v>
      </c>
      <c r="H361" s="21">
        <v>1</v>
      </c>
      <c r="I361" s="21" t="s">
        <v>994</v>
      </c>
      <c r="J361" s="46">
        <v>39269090</v>
      </c>
      <c r="K361" s="46" t="s">
        <v>104</v>
      </c>
      <c r="L361" s="47"/>
      <c r="M361" s="48">
        <v>6.2318840579710146</v>
      </c>
      <c r="N361" s="97"/>
      <c r="O361" s="49"/>
      <c r="P361" s="50"/>
      <c r="Q361" s="50">
        <v>7.0000000000000007E-2</v>
      </c>
      <c r="R361" s="50"/>
      <c r="S361" s="50"/>
      <c r="T361" s="46" t="s">
        <v>1071</v>
      </c>
      <c r="U361" s="46"/>
      <c r="V361" s="51"/>
      <c r="W361" s="62"/>
      <c r="X361" s="62"/>
      <c r="Y361" s="23">
        <f>IF(M361&lt;&gt;"",$H361*M361,"")</f>
        <v>6.2318840579710146</v>
      </c>
      <c r="Z361" s="23" t="str">
        <f>IF(N361&lt;&gt;"",$H361*N361,"")</f>
        <v/>
      </c>
      <c r="AA361" s="19">
        <f>IF(OR(M361&lt;&gt;"",N361&lt;&gt;""),1,0)</f>
        <v>1</v>
      </c>
      <c r="AB361" s="19">
        <f>IF(M361&lt;&gt;0,1,0)</f>
        <v>1</v>
      </c>
      <c r="AC361" s="19">
        <f>IF(N361&lt;&gt;0,1,0)</f>
        <v>0</v>
      </c>
      <c r="AD361" s="23" t="str">
        <f>IF(W361&lt;&gt;"",$H361*W361,"")</f>
        <v/>
      </c>
      <c r="AE361" s="23" t="str">
        <f>IF(X361&lt;&gt;"",$H361*X361,"")</f>
        <v/>
      </c>
    </row>
    <row r="362" spans="2:31" x14ac:dyDescent="0.25">
      <c r="B362" s="18">
        <f>IF(G362="","",B361+1)</f>
        <v>340</v>
      </c>
      <c r="C362" s="25">
        <v>5200000007627</v>
      </c>
      <c r="D362" s="19"/>
      <c r="E362" s="19"/>
      <c r="F362" s="2"/>
      <c r="G362" s="20" t="s">
        <v>467</v>
      </c>
      <c r="H362" s="21">
        <v>1</v>
      </c>
      <c r="I362" s="21" t="s">
        <v>994</v>
      </c>
      <c r="J362" s="46">
        <v>39269090</v>
      </c>
      <c r="K362" s="46" t="s">
        <v>104</v>
      </c>
      <c r="L362" s="47"/>
      <c r="M362" s="48">
        <v>19.144927536231886</v>
      </c>
      <c r="N362" s="97"/>
      <c r="O362" s="49"/>
      <c r="P362" s="50"/>
      <c r="Q362" s="50">
        <v>7.0000000000000007E-2</v>
      </c>
      <c r="R362" s="50"/>
      <c r="S362" s="50"/>
      <c r="T362" s="46" t="s">
        <v>1071</v>
      </c>
      <c r="U362" s="46"/>
      <c r="V362" s="51"/>
      <c r="W362" s="62"/>
      <c r="X362" s="62"/>
      <c r="Y362" s="23">
        <f>IF(M362&lt;&gt;"",$H362*M362,"")</f>
        <v>19.144927536231886</v>
      </c>
      <c r="Z362" s="23" t="str">
        <f>IF(N362&lt;&gt;"",$H362*N362,"")</f>
        <v/>
      </c>
      <c r="AA362" s="19">
        <f>IF(OR(M362&lt;&gt;"",N362&lt;&gt;""),1,0)</f>
        <v>1</v>
      </c>
      <c r="AB362" s="19">
        <f>IF(M362&lt;&gt;0,1,0)</f>
        <v>1</v>
      </c>
      <c r="AC362" s="19">
        <f>IF(N362&lt;&gt;0,1,0)</f>
        <v>0</v>
      </c>
      <c r="AD362" s="23" t="str">
        <f>IF(W362&lt;&gt;"",$H362*W362,"")</f>
        <v/>
      </c>
      <c r="AE362" s="23" t="str">
        <f>IF(X362&lt;&gt;"",$H362*X362,"")</f>
        <v/>
      </c>
    </row>
    <row r="363" spans="2:31" x14ac:dyDescent="0.25">
      <c r="B363" s="18">
        <f>IF(G363="","",B362+1)</f>
        <v>341</v>
      </c>
      <c r="C363" s="25">
        <v>5200000007468</v>
      </c>
      <c r="D363" s="19"/>
      <c r="E363" s="19"/>
      <c r="F363" s="20"/>
      <c r="G363" s="20" t="s">
        <v>468</v>
      </c>
      <c r="H363" s="21">
        <v>1</v>
      </c>
      <c r="I363" s="21" t="s">
        <v>994</v>
      </c>
      <c r="J363" s="46">
        <v>39269090</v>
      </c>
      <c r="K363" s="46" t="s">
        <v>104</v>
      </c>
      <c r="L363" s="47"/>
      <c r="M363" s="48">
        <v>14.086956521739133</v>
      </c>
      <c r="N363" s="97"/>
      <c r="O363" s="49"/>
      <c r="P363" s="50"/>
      <c r="Q363" s="50">
        <v>7.0000000000000007E-2</v>
      </c>
      <c r="R363" s="50"/>
      <c r="S363" s="50"/>
      <c r="T363" s="46" t="s">
        <v>1071</v>
      </c>
      <c r="U363" s="46"/>
      <c r="V363" s="51"/>
      <c r="W363" s="62"/>
      <c r="X363" s="62"/>
      <c r="Y363" s="23">
        <f>IF(M363&lt;&gt;"",$H363*M363,"")</f>
        <v>14.086956521739133</v>
      </c>
      <c r="Z363" s="23" t="str">
        <f>IF(N363&lt;&gt;"",$H363*N363,"")</f>
        <v/>
      </c>
      <c r="AA363" s="19">
        <f>IF(OR(M363&lt;&gt;"",N363&lt;&gt;""),1,0)</f>
        <v>1</v>
      </c>
      <c r="AB363" s="19">
        <f>IF(M363&lt;&gt;0,1,0)</f>
        <v>1</v>
      </c>
      <c r="AC363" s="19">
        <f>IF(N363&lt;&gt;0,1,0)</f>
        <v>0</v>
      </c>
      <c r="AD363" s="23" t="str">
        <f>IF(W363&lt;&gt;"",$H363*W363,"")</f>
        <v/>
      </c>
      <c r="AE363" s="23" t="str">
        <f>IF(X363&lt;&gt;"",$H363*X363,"")</f>
        <v/>
      </c>
    </row>
    <row r="364" spans="2:31" x14ac:dyDescent="0.25">
      <c r="B364" s="18">
        <f>IF(G364="","",B363+1)</f>
        <v>342</v>
      </c>
      <c r="C364" s="25">
        <v>5200000007591</v>
      </c>
      <c r="D364" s="19"/>
      <c r="E364" s="19"/>
      <c r="F364" s="2"/>
      <c r="G364" s="20" t="s">
        <v>469</v>
      </c>
      <c r="H364" s="21">
        <v>1</v>
      </c>
      <c r="I364" s="21" t="s">
        <v>994</v>
      </c>
      <c r="J364" s="46">
        <v>39269090</v>
      </c>
      <c r="K364" s="46" t="s">
        <v>104</v>
      </c>
      <c r="L364" s="47"/>
      <c r="M364" s="48">
        <v>103.2608695652174</v>
      </c>
      <c r="N364" s="97"/>
      <c r="O364" s="49"/>
      <c r="P364" s="50"/>
      <c r="Q364" s="50">
        <v>7.0000000000000007E-2</v>
      </c>
      <c r="R364" s="50"/>
      <c r="S364" s="50"/>
      <c r="T364" s="46" t="s">
        <v>1071</v>
      </c>
      <c r="U364" s="46"/>
      <c r="V364" s="51"/>
      <c r="W364" s="62"/>
      <c r="X364" s="62"/>
      <c r="Y364" s="23">
        <f>IF(M364&lt;&gt;"",$H364*M364,"")</f>
        <v>103.2608695652174</v>
      </c>
      <c r="Z364" s="23" t="str">
        <f>IF(N364&lt;&gt;"",$H364*N364,"")</f>
        <v/>
      </c>
      <c r="AA364" s="19">
        <f>IF(OR(M364&lt;&gt;"",N364&lt;&gt;""),1,0)</f>
        <v>1</v>
      </c>
      <c r="AB364" s="19">
        <f>IF(M364&lt;&gt;0,1,0)</f>
        <v>1</v>
      </c>
      <c r="AC364" s="19">
        <f>IF(N364&lt;&gt;0,1,0)</f>
        <v>0</v>
      </c>
      <c r="AD364" s="23" t="str">
        <f>IF(W364&lt;&gt;"",$H364*W364,"")</f>
        <v/>
      </c>
      <c r="AE364" s="23" t="str">
        <f>IF(X364&lt;&gt;"",$H364*X364,"")</f>
        <v/>
      </c>
    </row>
    <row r="365" spans="2:31" x14ac:dyDescent="0.25">
      <c r="B365" s="18">
        <f>IF(G365="","",B364+1)</f>
        <v>343</v>
      </c>
      <c r="C365" s="25">
        <v>5200000007592</v>
      </c>
      <c r="D365" s="19"/>
      <c r="E365" s="19"/>
      <c r="F365" s="20"/>
      <c r="G365" s="20" t="s">
        <v>470</v>
      </c>
      <c r="H365" s="21">
        <v>1</v>
      </c>
      <c r="I365" s="21" t="s">
        <v>994</v>
      </c>
      <c r="J365" s="46">
        <v>39269090</v>
      </c>
      <c r="K365" s="46" t="s">
        <v>104</v>
      </c>
      <c r="L365" s="47"/>
      <c r="M365" s="48">
        <v>12</v>
      </c>
      <c r="N365" s="97"/>
      <c r="O365" s="49"/>
      <c r="P365" s="50"/>
      <c r="Q365" s="50">
        <v>7.0000000000000007E-2</v>
      </c>
      <c r="R365" s="50"/>
      <c r="S365" s="50"/>
      <c r="T365" s="46" t="s">
        <v>1071</v>
      </c>
      <c r="U365" s="46"/>
      <c r="V365" s="51"/>
      <c r="W365" s="62"/>
      <c r="X365" s="62"/>
      <c r="Y365" s="23">
        <f>IF(M365&lt;&gt;"",$H365*M365,"")</f>
        <v>12</v>
      </c>
      <c r="Z365" s="23" t="str">
        <f>IF(N365&lt;&gt;"",$H365*N365,"")</f>
        <v/>
      </c>
      <c r="AA365" s="19">
        <f>IF(OR(M365&lt;&gt;"",N365&lt;&gt;""),1,0)</f>
        <v>1</v>
      </c>
      <c r="AB365" s="19">
        <f>IF(M365&lt;&gt;0,1,0)</f>
        <v>1</v>
      </c>
      <c r="AC365" s="19">
        <f>IF(N365&lt;&gt;0,1,0)</f>
        <v>0</v>
      </c>
      <c r="AD365" s="23" t="str">
        <f>IF(W365&lt;&gt;"",$H365*W365,"")</f>
        <v/>
      </c>
      <c r="AE365" s="23" t="str">
        <f>IF(X365&lt;&gt;"",$H365*X365,"")</f>
        <v/>
      </c>
    </row>
    <row r="366" spans="2:31" x14ac:dyDescent="0.25">
      <c r="B366" s="18">
        <f>IF(G366="","",B365+1)</f>
        <v>344</v>
      </c>
      <c r="C366" s="25">
        <v>5200000007694</v>
      </c>
      <c r="D366" s="19"/>
      <c r="E366" s="19"/>
      <c r="F366" s="2"/>
      <c r="G366" s="20" t="s">
        <v>471</v>
      </c>
      <c r="H366" s="21">
        <v>1</v>
      </c>
      <c r="I366" s="21" t="s">
        <v>994</v>
      </c>
      <c r="J366" s="46">
        <v>39269090</v>
      </c>
      <c r="K366" s="46" t="s">
        <v>104</v>
      </c>
      <c r="L366" s="47"/>
      <c r="M366" s="48">
        <v>18.669855072463768</v>
      </c>
      <c r="N366" s="97"/>
      <c r="O366" s="49"/>
      <c r="P366" s="50"/>
      <c r="Q366" s="50">
        <v>7.0000000000000007E-2</v>
      </c>
      <c r="R366" s="50"/>
      <c r="S366" s="50"/>
      <c r="T366" s="46" t="s">
        <v>1071</v>
      </c>
      <c r="U366" s="46"/>
      <c r="V366" s="51"/>
      <c r="W366" s="62"/>
      <c r="X366" s="62"/>
      <c r="Y366" s="23">
        <f>IF(M366&lt;&gt;"",$H366*M366,"")</f>
        <v>18.669855072463768</v>
      </c>
      <c r="Z366" s="23" t="str">
        <f>IF(N366&lt;&gt;"",$H366*N366,"")</f>
        <v/>
      </c>
      <c r="AA366" s="19">
        <f>IF(OR(M366&lt;&gt;"",N366&lt;&gt;""),1,0)</f>
        <v>1</v>
      </c>
      <c r="AB366" s="19">
        <f>IF(M366&lt;&gt;0,1,0)</f>
        <v>1</v>
      </c>
      <c r="AC366" s="19">
        <f>IF(N366&lt;&gt;0,1,0)</f>
        <v>0</v>
      </c>
      <c r="AD366" s="23" t="str">
        <f>IF(W366&lt;&gt;"",$H366*W366,"")</f>
        <v/>
      </c>
      <c r="AE366" s="23" t="str">
        <f>IF(X366&lt;&gt;"",$H366*X366,"")</f>
        <v/>
      </c>
    </row>
    <row r="367" spans="2:31" x14ac:dyDescent="0.25">
      <c r="B367" s="18">
        <f>IF(G367="","",B366+1)</f>
        <v>345</v>
      </c>
      <c r="C367" s="25">
        <v>5200000007555</v>
      </c>
      <c r="D367" s="19"/>
      <c r="E367" s="19"/>
      <c r="F367" s="20"/>
      <c r="G367" s="20" t="s">
        <v>472</v>
      </c>
      <c r="H367" s="21">
        <v>667</v>
      </c>
      <c r="I367" s="21" t="s">
        <v>994</v>
      </c>
      <c r="J367" s="46">
        <v>39269090</v>
      </c>
      <c r="K367" s="46" t="s">
        <v>104</v>
      </c>
      <c r="L367" s="47"/>
      <c r="M367" s="48">
        <v>27.048115942028986</v>
      </c>
      <c r="N367" s="97"/>
      <c r="O367" s="49"/>
      <c r="P367" s="50"/>
      <c r="Q367" s="50">
        <v>7.0000000000000007E-2</v>
      </c>
      <c r="R367" s="50"/>
      <c r="S367" s="50"/>
      <c r="T367" s="46" t="s">
        <v>1071</v>
      </c>
      <c r="U367" s="46"/>
      <c r="V367" s="51"/>
      <c r="W367" s="62"/>
      <c r="X367" s="62"/>
      <c r="Y367" s="23">
        <f>IF(M367&lt;&gt;"",$H367*M367,"")</f>
        <v>18041.093333333334</v>
      </c>
      <c r="Z367" s="23" t="str">
        <f>IF(N367&lt;&gt;"",$H367*N367,"")</f>
        <v/>
      </c>
      <c r="AA367" s="19">
        <f>IF(OR(M367&lt;&gt;"",N367&lt;&gt;""),1,0)</f>
        <v>1</v>
      </c>
      <c r="AB367" s="19">
        <f>IF(M367&lt;&gt;0,1,0)</f>
        <v>1</v>
      </c>
      <c r="AC367" s="19">
        <f>IF(N367&lt;&gt;0,1,0)</f>
        <v>0</v>
      </c>
      <c r="AD367" s="23" t="str">
        <f>IF(W367&lt;&gt;"",$H367*W367,"")</f>
        <v/>
      </c>
      <c r="AE367" s="23" t="str">
        <f>IF(X367&lt;&gt;"",$H367*X367,"")</f>
        <v/>
      </c>
    </row>
    <row r="368" spans="2:31" x14ac:dyDescent="0.25">
      <c r="B368" s="18">
        <f>IF(G368="","",B367+1)</f>
        <v>346</v>
      </c>
      <c r="C368" s="25">
        <v>5200000007556</v>
      </c>
      <c r="D368" s="19"/>
      <c r="E368" s="19"/>
      <c r="F368" s="2"/>
      <c r="G368" s="20" t="s">
        <v>473</v>
      </c>
      <c r="H368" s="21">
        <v>1</v>
      </c>
      <c r="I368" s="21" t="s">
        <v>994</v>
      </c>
      <c r="J368" s="46">
        <v>39269090</v>
      </c>
      <c r="K368" s="46" t="s">
        <v>104</v>
      </c>
      <c r="L368" s="47"/>
      <c r="M368" s="48">
        <v>288.40579710144931</v>
      </c>
      <c r="N368" s="97"/>
      <c r="O368" s="49"/>
      <c r="P368" s="50"/>
      <c r="Q368" s="50">
        <v>7.0000000000000007E-2</v>
      </c>
      <c r="R368" s="50"/>
      <c r="S368" s="50"/>
      <c r="T368" s="46" t="s">
        <v>1071</v>
      </c>
      <c r="U368" s="46"/>
      <c r="V368" s="51"/>
      <c r="W368" s="62"/>
      <c r="X368" s="62"/>
      <c r="Y368" s="23">
        <f>IF(M368&lt;&gt;"",$H368*M368,"")</f>
        <v>288.40579710144931</v>
      </c>
      <c r="Z368" s="23" t="str">
        <f>IF(N368&lt;&gt;"",$H368*N368,"")</f>
        <v/>
      </c>
      <c r="AA368" s="19">
        <f>IF(OR(M368&lt;&gt;"",N368&lt;&gt;""),1,0)</f>
        <v>1</v>
      </c>
      <c r="AB368" s="19">
        <f>IF(M368&lt;&gt;0,1,0)</f>
        <v>1</v>
      </c>
      <c r="AC368" s="19">
        <f>IF(N368&lt;&gt;0,1,0)</f>
        <v>0</v>
      </c>
      <c r="AD368" s="23" t="str">
        <f>IF(W368&lt;&gt;"",$H368*W368,"")</f>
        <v/>
      </c>
      <c r="AE368" s="23" t="str">
        <f>IF(X368&lt;&gt;"",$H368*X368,"")</f>
        <v/>
      </c>
    </row>
    <row r="369" spans="2:31" x14ac:dyDescent="0.25">
      <c r="B369" s="18">
        <f>IF(G369="","",B368+1)</f>
        <v>347</v>
      </c>
      <c r="C369" s="25">
        <v>5200000007637</v>
      </c>
      <c r="D369" s="19"/>
      <c r="E369" s="19"/>
      <c r="F369" s="20"/>
      <c r="G369" s="20" t="s">
        <v>474</v>
      </c>
      <c r="H369" s="21">
        <v>1</v>
      </c>
      <c r="I369" s="21" t="s">
        <v>994</v>
      </c>
      <c r="J369" s="46">
        <v>39269090</v>
      </c>
      <c r="K369" s="46" t="s">
        <v>104</v>
      </c>
      <c r="L369" s="47"/>
      <c r="M369" s="48">
        <v>14.086956521739133</v>
      </c>
      <c r="N369" s="97"/>
      <c r="O369" s="49"/>
      <c r="P369" s="50"/>
      <c r="Q369" s="50">
        <v>7.0000000000000007E-2</v>
      </c>
      <c r="R369" s="50"/>
      <c r="S369" s="50"/>
      <c r="T369" s="46" t="s">
        <v>1071</v>
      </c>
      <c r="U369" s="46"/>
      <c r="V369" s="51"/>
      <c r="W369" s="62"/>
      <c r="X369" s="62"/>
      <c r="Y369" s="23">
        <f>IF(M369&lt;&gt;"",$H369*M369,"")</f>
        <v>14.086956521739133</v>
      </c>
      <c r="Z369" s="23" t="str">
        <f>IF(N369&lt;&gt;"",$H369*N369,"")</f>
        <v/>
      </c>
      <c r="AA369" s="19">
        <f>IF(OR(M369&lt;&gt;"",N369&lt;&gt;""),1,0)</f>
        <v>1</v>
      </c>
      <c r="AB369" s="19">
        <f>IF(M369&lt;&gt;0,1,0)</f>
        <v>1</v>
      </c>
      <c r="AC369" s="19">
        <f>IF(N369&lt;&gt;0,1,0)</f>
        <v>0</v>
      </c>
      <c r="AD369" s="23" t="str">
        <f>IF(W369&lt;&gt;"",$H369*W369,"")</f>
        <v/>
      </c>
      <c r="AE369" s="23" t="str">
        <f>IF(X369&lt;&gt;"",$H369*X369,"")</f>
        <v/>
      </c>
    </row>
    <row r="370" spans="2:31" x14ac:dyDescent="0.25">
      <c r="B370" s="18">
        <f>IF(G370="","",B369+1)</f>
        <v>348</v>
      </c>
      <c r="C370" s="25">
        <v>5200000018884</v>
      </c>
      <c r="D370" s="19"/>
      <c r="E370" s="19"/>
      <c r="F370" s="2"/>
      <c r="G370" s="20" t="s">
        <v>475</v>
      </c>
      <c r="H370" s="21">
        <v>1</v>
      </c>
      <c r="I370" s="21" t="s">
        <v>994</v>
      </c>
      <c r="J370" s="46" t="s">
        <v>1070</v>
      </c>
      <c r="K370" s="46" t="s">
        <v>81</v>
      </c>
      <c r="L370" s="47"/>
      <c r="M370" s="48" t="s">
        <v>1070</v>
      </c>
      <c r="N370" s="97"/>
      <c r="O370" s="49"/>
      <c r="P370" s="50"/>
      <c r="Q370" s="50">
        <v>7.0000000000000007E-2</v>
      </c>
      <c r="R370" s="50"/>
      <c r="S370" s="50"/>
      <c r="T370" s="46" t="s">
        <v>1071</v>
      </c>
      <c r="U370" s="46"/>
      <c r="V370" s="51"/>
      <c r="W370" s="62"/>
      <c r="X370" s="62"/>
      <c r="Y370" s="23" t="str">
        <f>IF(M370&lt;&gt;"",$H370*M370,"")</f>
        <v/>
      </c>
      <c r="Z370" s="23" t="str">
        <f>IF(N370&lt;&gt;"",$H370*N370,"")</f>
        <v/>
      </c>
      <c r="AA370" s="19">
        <f>IF(OR(M370&lt;&gt;"",N370&lt;&gt;""),1,0)</f>
        <v>0</v>
      </c>
      <c r="AB370" s="19">
        <f>IF(M370&lt;&gt;0,1,0)</f>
        <v>1</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476</v>
      </c>
      <c r="H371" s="21">
        <v>1</v>
      </c>
      <c r="I371" s="21" t="s">
        <v>994</v>
      </c>
      <c r="J371" s="46" t="s">
        <v>1070</v>
      </c>
      <c r="K371" s="46" t="s">
        <v>81</v>
      </c>
      <c r="L371" s="47"/>
      <c r="M371" s="48" t="s">
        <v>1070</v>
      </c>
      <c r="N371" s="97"/>
      <c r="O371" s="49"/>
      <c r="P371" s="50"/>
      <c r="Q371" s="50">
        <v>7.0000000000000007E-2</v>
      </c>
      <c r="R371" s="50"/>
      <c r="S371" s="50"/>
      <c r="T371" s="46" t="s">
        <v>1071</v>
      </c>
      <c r="U371" s="46"/>
      <c r="V371" s="51"/>
      <c r="W371" s="62"/>
      <c r="X371" s="62"/>
      <c r="Y371" s="23" t="str">
        <f>IF(M371&lt;&gt;"",$H371*M371,"")</f>
        <v/>
      </c>
      <c r="Z371" s="23" t="str">
        <f>IF(N371&lt;&gt;"",$H371*N371,"")</f>
        <v/>
      </c>
      <c r="AA371" s="19">
        <f>IF(OR(M371&lt;&gt;"",N371&lt;&gt;""),1,0)</f>
        <v>0</v>
      </c>
      <c r="AB371" s="19">
        <f>IF(M371&lt;&gt;0,1,0)</f>
        <v>1</v>
      </c>
      <c r="AC371" s="19">
        <f>IF(N371&lt;&gt;0,1,0)</f>
        <v>0</v>
      </c>
      <c r="AD371" s="23" t="str">
        <f>IF(W371&lt;&gt;"",$H371*W371,"")</f>
        <v/>
      </c>
      <c r="AE371" s="23" t="str">
        <f>IF(X371&lt;&gt;"",$H371*X371,"")</f>
        <v/>
      </c>
    </row>
    <row r="372" spans="2:31" x14ac:dyDescent="0.25">
      <c r="B372" s="18">
        <f>IF(G372="","",B371+1)</f>
        <v>350</v>
      </c>
      <c r="C372" s="25">
        <v>5200000015536</v>
      </c>
      <c r="D372" s="19"/>
      <c r="E372" s="19"/>
      <c r="F372" s="2"/>
      <c r="G372" s="20" t="s">
        <v>477</v>
      </c>
      <c r="H372" s="21">
        <v>1</v>
      </c>
      <c r="I372" s="21" t="s">
        <v>994</v>
      </c>
      <c r="J372" s="46" t="s">
        <v>1070</v>
      </c>
      <c r="K372" s="46" t="s">
        <v>81</v>
      </c>
      <c r="L372" s="47"/>
      <c r="M372" s="48" t="s">
        <v>1070</v>
      </c>
      <c r="N372" s="97"/>
      <c r="O372" s="49"/>
      <c r="P372" s="50"/>
      <c r="Q372" s="50">
        <v>7.0000000000000007E-2</v>
      </c>
      <c r="R372" s="50"/>
      <c r="S372" s="50"/>
      <c r="T372" s="46" t="s">
        <v>1071</v>
      </c>
      <c r="U372" s="46"/>
      <c r="V372" s="51"/>
      <c r="W372" s="62"/>
      <c r="X372" s="62"/>
      <c r="Y372" s="23" t="str">
        <f>IF(M372&lt;&gt;"",$H372*M372,"")</f>
        <v/>
      </c>
      <c r="Z372" s="23" t="str">
        <f>IF(N372&lt;&gt;"",$H372*N372,"")</f>
        <v/>
      </c>
      <c r="AA372" s="19">
        <f>IF(OR(M372&lt;&gt;"",N372&lt;&gt;""),1,0)</f>
        <v>0</v>
      </c>
      <c r="AB372" s="19">
        <f>IF(M372&lt;&gt;0,1,0)</f>
        <v>1</v>
      </c>
      <c r="AC372" s="19">
        <f>IF(N372&lt;&gt;0,1,0)</f>
        <v>0</v>
      </c>
      <c r="AD372" s="23" t="str">
        <f>IF(W372&lt;&gt;"",$H372*W372,"")</f>
        <v/>
      </c>
      <c r="AE372" s="23" t="str">
        <f>IF(X372&lt;&gt;"",$H372*X372,"")</f>
        <v/>
      </c>
    </row>
    <row r="373" spans="2:31" x14ac:dyDescent="0.25">
      <c r="B373" s="18">
        <f>IF(G373="","",B372+1)</f>
        <v>351</v>
      </c>
      <c r="C373" s="25">
        <v>5200000015535</v>
      </c>
      <c r="D373" s="19"/>
      <c r="E373" s="19"/>
      <c r="F373" s="20"/>
      <c r="G373" s="20" t="s">
        <v>478</v>
      </c>
      <c r="H373" s="21">
        <v>1</v>
      </c>
      <c r="I373" s="21" t="s">
        <v>994</v>
      </c>
      <c r="J373" s="46" t="s">
        <v>1070</v>
      </c>
      <c r="K373" s="46" t="s">
        <v>81</v>
      </c>
      <c r="L373" s="47"/>
      <c r="M373" s="48" t="s">
        <v>1070</v>
      </c>
      <c r="N373" s="97"/>
      <c r="O373" s="49"/>
      <c r="P373" s="50"/>
      <c r="Q373" s="50">
        <v>7.0000000000000007E-2</v>
      </c>
      <c r="R373" s="50"/>
      <c r="S373" s="50"/>
      <c r="T373" s="46" t="s">
        <v>1071</v>
      </c>
      <c r="U373" s="46"/>
      <c r="V373" s="51"/>
      <c r="W373" s="62"/>
      <c r="X373" s="62"/>
      <c r="Y373" s="23" t="str">
        <f>IF(M373&lt;&gt;"",$H373*M373,"")</f>
        <v/>
      </c>
      <c r="Z373" s="23" t="str">
        <f>IF(N373&lt;&gt;"",$H373*N373,"")</f>
        <v/>
      </c>
      <c r="AA373" s="19">
        <f>IF(OR(M373&lt;&gt;"",N373&lt;&gt;""),1,0)</f>
        <v>0</v>
      </c>
      <c r="AB373" s="19">
        <f>IF(M373&lt;&gt;0,1,0)</f>
        <v>1</v>
      </c>
      <c r="AC373" s="19">
        <f>IF(N373&lt;&gt;0,1,0)</f>
        <v>0</v>
      </c>
      <c r="AD373" s="23" t="str">
        <f>IF(W373&lt;&gt;"",$H373*W373,"")</f>
        <v/>
      </c>
      <c r="AE373" s="23" t="str">
        <f>IF(X373&lt;&gt;"",$H373*X373,"")</f>
        <v/>
      </c>
    </row>
    <row r="374" spans="2:31" x14ac:dyDescent="0.25">
      <c r="B374" s="18">
        <f>IF(G374="","",B373+1)</f>
        <v>352</v>
      </c>
      <c r="C374" s="25">
        <v>5200000015537</v>
      </c>
      <c r="D374" s="19"/>
      <c r="E374" s="19"/>
      <c r="F374" s="2"/>
      <c r="G374" s="20" t="s">
        <v>479</v>
      </c>
      <c r="H374" s="21">
        <v>1</v>
      </c>
      <c r="I374" s="21" t="s">
        <v>994</v>
      </c>
      <c r="J374" s="46" t="s">
        <v>1070</v>
      </c>
      <c r="K374" s="46" t="s">
        <v>81</v>
      </c>
      <c r="L374" s="47"/>
      <c r="M374" s="48" t="s">
        <v>1070</v>
      </c>
      <c r="N374" s="97"/>
      <c r="O374" s="49"/>
      <c r="P374" s="50"/>
      <c r="Q374" s="50">
        <v>7.0000000000000007E-2</v>
      </c>
      <c r="R374" s="50"/>
      <c r="S374" s="50"/>
      <c r="T374" s="46" t="s">
        <v>1071</v>
      </c>
      <c r="U374" s="46"/>
      <c r="V374" s="51"/>
      <c r="W374" s="62"/>
      <c r="X374" s="62"/>
      <c r="Y374" s="23" t="str">
        <f>IF(M374&lt;&gt;"",$H374*M374,"")</f>
        <v/>
      </c>
      <c r="Z374" s="23" t="str">
        <f>IF(N374&lt;&gt;"",$H374*N374,"")</f>
        <v/>
      </c>
      <c r="AA374" s="19">
        <f>IF(OR(M374&lt;&gt;"",N374&lt;&gt;""),1,0)</f>
        <v>0</v>
      </c>
      <c r="AB374" s="19">
        <f>IF(M374&lt;&gt;0,1,0)</f>
        <v>1</v>
      </c>
      <c r="AC374" s="19">
        <f>IF(N374&lt;&gt;0,1,0)</f>
        <v>0</v>
      </c>
      <c r="AD374" s="23" t="str">
        <f>IF(W374&lt;&gt;"",$H374*W374,"")</f>
        <v/>
      </c>
      <c r="AE374" s="23" t="str">
        <f>IF(X374&lt;&gt;"",$H374*X374,"")</f>
        <v/>
      </c>
    </row>
    <row r="375" spans="2:31" x14ac:dyDescent="0.25">
      <c r="B375" s="18">
        <f>IF(G375="","",B374+1)</f>
        <v>353</v>
      </c>
      <c r="C375" s="25">
        <v>5200000015538</v>
      </c>
      <c r="D375" s="19"/>
      <c r="E375" s="19"/>
      <c r="F375" s="20"/>
      <c r="G375" s="20" t="s">
        <v>1006</v>
      </c>
      <c r="H375" s="21">
        <v>1</v>
      </c>
      <c r="I375" s="21" t="s">
        <v>994</v>
      </c>
      <c r="J375" s="46" t="s">
        <v>1070</v>
      </c>
      <c r="K375" s="46" t="s">
        <v>81</v>
      </c>
      <c r="L375" s="47"/>
      <c r="M375" s="48" t="s">
        <v>1070</v>
      </c>
      <c r="N375" s="97"/>
      <c r="O375" s="49"/>
      <c r="P375" s="50"/>
      <c r="Q375" s="50">
        <v>7.0000000000000007E-2</v>
      </c>
      <c r="R375" s="50"/>
      <c r="S375" s="50"/>
      <c r="T375" s="46" t="s">
        <v>1071</v>
      </c>
      <c r="U375" s="46"/>
      <c r="V375" s="51"/>
      <c r="W375" s="62"/>
      <c r="X375" s="62"/>
      <c r="Y375" s="23" t="str">
        <f>IF(M375&lt;&gt;"",$H375*M375,"")</f>
        <v/>
      </c>
      <c r="Z375" s="23" t="str">
        <f>IF(N375&lt;&gt;"",$H375*N375,"")</f>
        <v/>
      </c>
      <c r="AA375" s="19">
        <f>IF(OR(M375&lt;&gt;"",N375&lt;&gt;""),1,0)</f>
        <v>0</v>
      </c>
      <c r="AB375" s="19">
        <f>IF(M375&lt;&gt;0,1,0)</f>
        <v>1</v>
      </c>
      <c r="AC375" s="19">
        <f>IF(N375&lt;&gt;0,1,0)</f>
        <v>0</v>
      </c>
      <c r="AD375" s="23" t="str">
        <f>IF(W375&lt;&gt;"",$H375*W375,"")</f>
        <v/>
      </c>
      <c r="AE375" s="23" t="str">
        <f>IF(X375&lt;&gt;"",$H375*X375,"")</f>
        <v/>
      </c>
    </row>
    <row r="376" spans="2:31" x14ac:dyDescent="0.25">
      <c r="B376" s="18">
        <f>IF(G376="","",B375+1)</f>
        <v>354</v>
      </c>
      <c r="C376" s="25">
        <v>5200000015534</v>
      </c>
      <c r="D376" s="19"/>
      <c r="E376" s="19"/>
      <c r="F376" s="2"/>
      <c r="G376" s="20" t="s">
        <v>480</v>
      </c>
      <c r="H376" s="21">
        <v>1</v>
      </c>
      <c r="I376" s="21" t="s">
        <v>994</v>
      </c>
      <c r="J376" s="46" t="s">
        <v>1070</v>
      </c>
      <c r="K376" s="46" t="s">
        <v>81</v>
      </c>
      <c r="L376" s="47"/>
      <c r="M376" s="48" t="s">
        <v>1070</v>
      </c>
      <c r="N376" s="97"/>
      <c r="O376" s="49"/>
      <c r="P376" s="50"/>
      <c r="Q376" s="50">
        <v>7.0000000000000007E-2</v>
      </c>
      <c r="R376" s="50"/>
      <c r="S376" s="50"/>
      <c r="T376" s="46" t="s">
        <v>1071</v>
      </c>
      <c r="U376" s="46"/>
      <c r="V376" s="51"/>
      <c r="W376" s="62"/>
      <c r="X376" s="62"/>
      <c r="Y376" s="23" t="str">
        <f>IF(M376&lt;&gt;"",$H376*M376,"")</f>
        <v/>
      </c>
      <c r="Z376" s="23" t="str">
        <f>IF(N376&lt;&gt;"",$H376*N376,"")</f>
        <v/>
      </c>
      <c r="AA376" s="19">
        <f>IF(OR(M376&lt;&gt;"",N376&lt;&gt;""),1,0)</f>
        <v>0</v>
      </c>
      <c r="AB376" s="19">
        <f>IF(M376&lt;&gt;0,1,0)</f>
        <v>1</v>
      </c>
      <c r="AC376" s="19">
        <f>IF(N376&lt;&gt;0,1,0)</f>
        <v>0</v>
      </c>
      <c r="AD376" s="23" t="str">
        <f>IF(W376&lt;&gt;"",$H376*W376,"")</f>
        <v/>
      </c>
      <c r="AE376" s="23" t="str">
        <f>IF(X376&lt;&gt;"",$H376*X376,"")</f>
        <v/>
      </c>
    </row>
    <row r="377" spans="2:31" x14ac:dyDescent="0.25">
      <c r="B377" s="18">
        <f>IF(G377="","",B376+1)</f>
        <v>355</v>
      </c>
      <c r="C377" s="25">
        <v>5200000016261</v>
      </c>
      <c r="D377" s="19"/>
      <c r="E377" s="19"/>
      <c r="F377" s="2"/>
      <c r="G377" s="20" t="s">
        <v>481</v>
      </c>
      <c r="H377" s="21">
        <v>1</v>
      </c>
      <c r="I377" s="21" t="s">
        <v>994</v>
      </c>
      <c r="J377" s="46" t="s">
        <v>1070</v>
      </c>
      <c r="K377" s="46" t="s">
        <v>81</v>
      </c>
      <c r="L377" s="47"/>
      <c r="M377" s="48" t="s">
        <v>1070</v>
      </c>
      <c r="N377" s="97"/>
      <c r="O377" s="49"/>
      <c r="P377" s="50"/>
      <c r="Q377" s="50">
        <v>7.0000000000000007E-2</v>
      </c>
      <c r="R377" s="50"/>
      <c r="S377" s="50"/>
      <c r="T377" s="46" t="s">
        <v>1071</v>
      </c>
      <c r="U377" s="46"/>
      <c r="V377" s="51"/>
      <c r="W377" s="62"/>
      <c r="X377" s="62"/>
      <c r="Y377" s="23" t="str">
        <f>IF(M377&lt;&gt;"",$H377*M377,"")</f>
        <v/>
      </c>
      <c r="Z377" s="23" t="str">
        <f>IF(N377&lt;&gt;"",$H377*N377,"")</f>
        <v/>
      </c>
      <c r="AA377" s="19">
        <f>IF(OR(M377&lt;&gt;"",N377&lt;&gt;""),1,0)</f>
        <v>0</v>
      </c>
      <c r="AB377" s="19">
        <f>IF(M377&lt;&gt;0,1,0)</f>
        <v>1</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482</v>
      </c>
      <c r="H378" s="21">
        <v>1</v>
      </c>
      <c r="I378" s="21" t="s">
        <v>994</v>
      </c>
      <c r="J378" s="46" t="s">
        <v>1070</v>
      </c>
      <c r="K378" s="46" t="s">
        <v>81</v>
      </c>
      <c r="L378" s="47"/>
      <c r="M378" s="48" t="s">
        <v>1070</v>
      </c>
      <c r="N378" s="97"/>
      <c r="O378" s="49"/>
      <c r="P378" s="50"/>
      <c r="Q378" s="50">
        <v>7.0000000000000007E-2</v>
      </c>
      <c r="R378" s="50"/>
      <c r="S378" s="50"/>
      <c r="T378" s="46" t="s">
        <v>1071</v>
      </c>
      <c r="U378" s="46"/>
      <c r="V378" s="51"/>
      <c r="W378" s="62"/>
      <c r="X378" s="62"/>
      <c r="Y378" s="23" t="str">
        <f>IF(M378&lt;&gt;"",$H378*M378,"")</f>
        <v/>
      </c>
      <c r="Z378" s="23" t="str">
        <f>IF(N378&lt;&gt;"",$H378*N378,"")</f>
        <v/>
      </c>
      <c r="AA378" s="19">
        <f>IF(OR(M378&lt;&gt;"",N378&lt;&gt;""),1,0)</f>
        <v>0</v>
      </c>
      <c r="AB378" s="19">
        <f>IF(M378&lt;&gt;0,1,0)</f>
        <v>1</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483</v>
      </c>
      <c r="H379" s="21">
        <v>1</v>
      </c>
      <c r="I379" s="21" t="s">
        <v>994</v>
      </c>
      <c r="J379" s="46" t="s">
        <v>1070</v>
      </c>
      <c r="K379" s="46" t="s">
        <v>81</v>
      </c>
      <c r="L379" s="47"/>
      <c r="M379" s="48" t="s">
        <v>1070</v>
      </c>
      <c r="N379" s="97"/>
      <c r="O379" s="49"/>
      <c r="P379" s="50"/>
      <c r="Q379" s="50">
        <v>7.0000000000000007E-2</v>
      </c>
      <c r="R379" s="50"/>
      <c r="S379" s="50"/>
      <c r="T379" s="46" t="s">
        <v>1071</v>
      </c>
      <c r="U379" s="46"/>
      <c r="V379" s="51"/>
      <c r="W379" s="62"/>
      <c r="X379" s="62"/>
      <c r="Y379" s="23" t="str">
        <f>IF(M379&lt;&gt;"",$H379*M379,"")</f>
        <v/>
      </c>
      <c r="Z379" s="23" t="str">
        <f>IF(N379&lt;&gt;"",$H379*N379,"")</f>
        <v/>
      </c>
      <c r="AA379" s="19">
        <f>IF(OR(M379&lt;&gt;"",N379&lt;&gt;""),1,0)</f>
        <v>0</v>
      </c>
      <c r="AB379" s="19">
        <f>IF(M379&lt;&gt;0,1,0)</f>
        <v>1</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484</v>
      </c>
      <c r="H380" s="21">
        <v>1</v>
      </c>
      <c r="I380" s="21" t="s">
        <v>994</v>
      </c>
      <c r="J380" s="46" t="s">
        <v>1070</v>
      </c>
      <c r="K380" s="46" t="s">
        <v>81</v>
      </c>
      <c r="L380" s="47"/>
      <c r="M380" s="48" t="s">
        <v>1070</v>
      </c>
      <c r="N380" s="97"/>
      <c r="O380" s="49"/>
      <c r="P380" s="50"/>
      <c r="Q380" s="50">
        <v>7.0000000000000007E-2</v>
      </c>
      <c r="R380" s="50"/>
      <c r="S380" s="50"/>
      <c r="T380" s="46" t="s">
        <v>1071</v>
      </c>
      <c r="U380" s="46"/>
      <c r="V380" s="51"/>
      <c r="W380" s="62"/>
      <c r="X380" s="62"/>
      <c r="Y380" s="23" t="str">
        <f>IF(M380&lt;&gt;"",$H380*M380,"")</f>
        <v/>
      </c>
      <c r="Z380" s="23" t="str">
        <f>IF(N380&lt;&gt;"",$H380*N380,"")</f>
        <v/>
      </c>
      <c r="AA380" s="19">
        <f>IF(OR(M380&lt;&gt;"",N380&lt;&gt;""),1,0)</f>
        <v>0</v>
      </c>
      <c r="AB380" s="19">
        <f>IF(M380&lt;&gt;0,1,0)</f>
        <v>1</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485</v>
      </c>
      <c r="H381" s="21">
        <v>667</v>
      </c>
      <c r="I381" s="21" t="s">
        <v>994</v>
      </c>
      <c r="J381" s="46">
        <v>39269090</v>
      </c>
      <c r="K381" s="46" t="s">
        <v>104</v>
      </c>
      <c r="L381" s="47"/>
      <c r="M381" s="48">
        <v>11.565217391304349</v>
      </c>
      <c r="N381" s="97"/>
      <c r="O381" s="49"/>
      <c r="P381" s="50"/>
      <c r="Q381" s="50">
        <v>7.0000000000000007E-2</v>
      </c>
      <c r="R381" s="50"/>
      <c r="S381" s="50"/>
      <c r="T381" s="46" t="s">
        <v>1071</v>
      </c>
      <c r="U381" s="46"/>
      <c r="V381" s="51"/>
      <c r="W381" s="62"/>
      <c r="X381" s="62"/>
      <c r="Y381" s="23">
        <f>IF(M381&lt;&gt;"",$H381*M381,"")</f>
        <v>7714.0000000000009</v>
      </c>
      <c r="Z381" s="23" t="str">
        <f>IF(N381&lt;&gt;"",$H381*N381,"")</f>
        <v/>
      </c>
      <c r="AA381" s="19">
        <f>IF(OR(M381&lt;&gt;"",N381&lt;&gt;""),1,0)</f>
        <v>1</v>
      </c>
      <c r="AB381" s="19">
        <f>IF(M381&lt;&gt;0,1,0)</f>
        <v>1</v>
      </c>
      <c r="AC381" s="19">
        <f>IF(N381&lt;&gt;0,1,0)</f>
        <v>0</v>
      </c>
      <c r="AD381" s="23" t="str">
        <f>IF(W381&lt;&gt;"",$H381*W381,"")</f>
        <v/>
      </c>
      <c r="AE381" s="23" t="str">
        <f>IF(X381&lt;&gt;"",$H381*X381,"")</f>
        <v/>
      </c>
    </row>
    <row r="382" spans="2:31" x14ac:dyDescent="0.25">
      <c r="B382" s="18">
        <f>IF(G382="","",B381+1)</f>
        <v>360</v>
      </c>
      <c r="C382" s="25">
        <v>5300000000323</v>
      </c>
      <c r="D382" s="19"/>
      <c r="E382" s="19"/>
      <c r="F382" s="20"/>
      <c r="G382" s="20" t="s">
        <v>486</v>
      </c>
      <c r="H382" s="21">
        <v>1</v>
      </c>
      <c r="I382" s="21" t="s">
        <v>994</v>
      </c>
      <c r="J382" s="46">
        <v>39269090</v>
      </c>
      <c r="K382" s="46" t="s">
        <v>104</v>
      </c>
      <c r="L382" s="47"/>
      <c r="M382" s="48">
        <v>16.724637681159422</v>
      </c>
      <c r="N382" s="97"/>
      <c r="O382" s="49"/>
      <c r="P382" s="50"/>
      <c r="Q382" s="50">
        <v>7.0000000000000007E-2</v>
      </c>
      <c r="R382" s="50"/>
      <c r="S382" s="50"/>
      <c r="T382" s="46" t="s">
        <v>1071</v>
      </c>
      <c r="U382" s="46"/>
      <c r="V382" s="51"/>
      <c r="W382" s="62"/>
      <c r="X382" s="62"/>
      <c r="Y382" s="23">
        <f>IF(M382&lt;&gt;"",$H382*M382,"")</f>
        <v>16.724637681159422</v>
      </c>
      <c r="Z382" s="23" t="str">
        <f>IF(N382&lt;&gt;"",$H382*N382,"")</f>
        <v/>
      </c>
      <c r="AA382" s="19">
        <f>IF(OR(M382&lt;&gt;"",N382&lt;&gt;""),1,0)</f>
        <v>1</v>
      </c>
      <c r="AB382" s="19">
        <f>IF(M382&lt;&gt;0,1,0)</f>
        <v>1</v>
      </c>
      <c r="AC382" s="19">
        <f>IF(N382&lt;&gt;0,1,0)</f>
        <v>0</v>
      </c>
      <c r="AD382" s="23" t="str">
        <f>IF(W382&lt;&gt;"",$H382*W382,"")</f>
        <v/>
      </c>
      <c r="AE382" s="23" t="str">
        <f>IF(X382&lt;&gt;"",$H382*X382,"")</f>
        <v/>
      </c>
    </row>
    <row r="383" spans="2:31" x14ac:dyDescent="0.25">
      <c r="B383" s="18">
        <f>IF(G383="","",B382+1)</f>
        <v>361</v>
      </c>
      <c r="C383" s="25">
        <v>5300000000023</v>
      </c>
      <c r="D383" s="19"/>
      <c r="E383" s="19"/>
      <c r="F383" s="2"/>
      <c r="G383" s="20" t="s">
        <v>487</v>
      </c>
      <c r="H383" s="21">
        <v>333</v>
      </c>
      <c r="I383" s="21" t="s">
        <v>994</v>
      </c>
      <c r="J383" s="46">
        <v>39269090</v>
      </c>
      <c r="K383" s="46" t="s">
        <v>104</v>
      </c>
      <c r="L383" s="47"/>
      <c r="M383" s="48">
        <v>103.2608695652174</v>
      </c>
      <c r="N383" s="97"/>
      <c r="O383" s="49"/>
      <c r="P383" s="50"/>
      <c r="Q383" s="50">
        <v>7.0000000000000007E-2</v>
      </c>
      <c r="R383" s="50"/>
      <c r="S383" s="50"/>
      <c r="T383" s="46" t="s">
        <v>1071</v>
      </c>
      <c r="U383" s="46"/>
      <c r="V383" s="51"/>
      <c r="W383" s="62"/>
      <c r="X383" s="62"/>
      <c r="Y383" s="23">
        <f>IF(M383&lt;&gt;"",$H383*M383,"")</f>
        <v>34385.869565217399</v>
      </c>
      <c r="Z383" s="23" t="str">
        <f>IF(N383&lt;&gt;"",$H383*N383,"")</f>
        <v/>
      </c>
      <c r="AA383" s="19">
        <f>IF(OR(M383&lt;&gt;"",N383&lt;&gt;""),1,0)</f>
        <v>1</v>
      </c>
      <c r="AB383" s="19">
        <f>IF(M383&lt;&gt;0,1,0)</f>
        <v>1</v>
      </c>
      <c r="AC383" s="19">
        <f>IF(N383&lt;&gt;0,1,0)</f>
        <v>0</v>
      </c>
      <c r="AD383" s="23" t="str">
        <f>IF(W383&lt;&gt;"",$H383*W383,"")</f>
        <v/>
      </c>
      <c r="AE383" s="23" t="str">
        <f>IF(X383&lt;&gt;"",$H383*X383,"")</f>
        <v/>
      </c>
    </row>
    <row r="384" spans="2:31" x14ac:dyDescent="0.25">
      <c r="B384" s="18">
        <f>IF(G384="","",B383+1)</f>
        <v>362</v>
      </c>
      <c r="C384" s="25">
        <v>5300000000022</v>
      </c>
      <c r="D384" s="19"/>
      <c r="E384" s="19"/>
      <c r="F384" s="20"/>
      <c r="G384" s="20" t="s">
        <v>488</v>
      </c>
      <c r="H384" s="21">
        <v>667</v>
      </c>
      <c r="I384" s="21" t="s">
        <v>994</v>
      </c>
      <c r="J384" s="46">
        <v>39269090</v>
      </c>
      <c r="K384" s="46" t="s">
        <v>104</v>
      </c>
      <c r="L384" s="47"/>
      <c r="M384" s="48">
        <v>32.384057971014492</v>
      </c>
      <c r="N384" s="97"/>
      <c r="O384" s="49"/>
      <c r="P384" s="50"/>
      <c r="Q384" s="50">
        <v>7.0000000000000007E-2</v>
      </c>
      <c r="R384" s="50"/>
      <c r="S384" s="50"/>
      <c r="T384" s="46" t="s">
        <v>1071</v>
      </c>
      <c r="U384" s="46"/>
      <c r="V384" s="51"/>
      <c r="W384" s="62"/>
      <c r="X384" s="62"/>
      <c r="Y384" s="23">
        <f>IF(M384&lt;&gt;"",$H384*M384,"")</f>
        <v>21600.166666666668</v>
      </c>
      <c r="Z384" s="23" t="str">
        <f>IF(N384&lt;&gt;"",$H384*N384,"")</f>
        <v/>
      </c>
      <c r="AA384" s="19">
        <f>IF(OR(M384&lt;&gt;"",N384&lt;&gt;""),1,0)</f>
        <v>1</v>
      </c>
      <c r="AB384" s="19">
        <f>IF(M384&lt;&gt;0,1,0)</f>
        <v>1</v>
      </c>
      <c r="AC384" s="19">
        <f>IF(N384&lt;&gt;0,1,0)</f>
        <v>0</v>
      </c>
      <c r="AD384" s="23" t="str">
        <f>IF(W384&lt;&gt;"",$H384*W384,"")</f>
        <v/>
      </c>
      <c r="AE384" s="23" t="str">
        <f>IF(X384&lt;&gt;"",$H384*X384,"")</f>
        <v/>
      </c>
    </row>
    <row r="385" spans="2:31" x14ac:dyDescent="0.25">
      <c r="B385" s="18">
        <f>IF(G385="","",B384+1)</f>
        <v>363</v>
      </c>
      <c r="C385" s="25">
        <v>5300000000041</v>
      </c>
      <c r="D385" s="19"/>
      <c r="E385" s="19"/>
      <c r="F385" s="2"/>
      <c r="G385" s="20" t="s">
        <v>489</v>
      </c>
      <c r="H385" s="21">
        <v>667</v>
      </c>
      <c r="I385" s="21" t="s">
        <v>994</v>
      </c>
      <c r="J385" s="46">
        <v>39269090</v>
      </c>
      <c r="K385" s="46" t="s">
        <v>104</v>
      </c>
      <c r="L385" s="47"/>
      <c r="M385" s="48">
        <v>49.884057971014499</v>
      </c>
      <c r="N385" s="97"/>
      <c r="O385" s="49"/>
      <c r="P385" s="50"/>
      <c r="Q385" s="50">
        <v>7.0000000000000007E-2</v>
      </c>
      <c r="R385" s="50"/>
      <c r="S385" s="50"/>
      <c r="T385" s="46" t="s">
        <v>1071</v>
      </c>
      <c r="U385" s="46"/>
      <c r="V385" s="51"/>
      <c r="W385" s="62"/>
      <c r="X385" s="62"/>
      <c r="Y385" s="23">
        <f>IF(M385&lt;&gt;"",$H385*M385,"")</f>
        <v>33272.666666666672</v>
      </c>
      <c r="Z385" s="23" t="str">
        <f>IF(N385&lt;&gt;"",$H385*N385,"")</f>
        <v/>
      </c>
      <c r="AA385" s="19">
        <f>IF(OR(M385&lt;&gt;"",N385&lt;&gt;""),1,0)</f>
        <v>1</v>
      </c>
      <c r="AB385" s="19">
        <f>IF(M385&lt;&gt;0,1,0)</f>
        <v>1</v>
      </c>
      <c r="AC385" s="19">
        <f>IF(N385&lt;&gt;0,1,0)</f>
        <v>0</v>
      </c>
      <c r="AD385" s="23" t="str">
        <f>IF(W385&lt;&gt;"",$H385*W385,"")</f>
        <v/>
      </c>
      <c r="AE385" s="23" t="str">
        <f>IF(X385&lt;&gt;"",$H385*X385,"")</f>
        <v/>
      </c>
    </row>
    <row r="386" spans="2:31" x14ac:dyDescent="0.25">
      <c r="B386" s="18">
        <f>IF(G386="","",B385+1)</f>
        <v>364</v>
      </c>
      <c r="C386" s="25">
        <v>5300000000233</v>
      </c>
      <c r="D386" s="19"/>
      <c r="E386" s="19"/>
      <c r="F386" s="20"/>
      <c r="G386" s="20" t="s">
        <v>490</v>
      </c>
      <c r="H386" s="21">
        <v>1000</v>
      </c>
      <c r="I386" s="21" t="s">
        <v>994</v>
      </c>
      <c r="J386" s="46">
        <v>39269090</v>
      </c>
      <c r="K386" s="46" t="s">
        <v>104</v>
      </c>
      <c r="L386" s="47"/>
      <c r="M386" s="48">
        <v>43.333333333333343</v>
      </c>
      <c r="N386" s="97"/>
      <c r="O386" s="49"/>
      <c r="P386" s="50"/>
      <c r="Q386" s="50">
        <v>7.0000000000000007E-2</v>
      </c>
      <c r="R386" s="50"/>
      <c r="S386" s="50"/>
      <c r="T386" s="46" t="s">
        <v>1071</v>
      </c>
      <c r="U386" s="46"/>
      <c r="V386" s="51"/>
      <c r="W386" s="62"/>
      <c r="X386" s="62"/>
      <c r="Y386" s="23">
        <f>IF(M386&lt;&gt;"",$H386*M386,"")</f>
        <v>43333.333333333343</v>
      </c>
      <c r="Z386" s="23" t="str">
        <f>IF(N386&lt;&gt;"",$H386*N386,"")</f>
        <v/>
      </c>
      <c r="AA386" s="19">
        <f>IF(OR(M386&lt;&gt;"",N386&lt;&gt;""),1,0)</f>
        <v>1</v>
      </c>
      <c r="AB386" s="19">
        <f>IF(M386&lt;&gt;0,1,0)</f>
        <v>1</v>
      </c>
      <c r="AC386" s="19">
        <f>IF(N386&lt;&gt;0,1,0)</f>
        <v>0</v>
      </c>
      <c r="AD386" s="23" t="str">
        <f>IF(W386&lt;&gt;"",$H386*W386,"")</f>
        <v/>
      </c>
      <c r="AE386" s="23" t="str">
        <f>IF(X386&lt;&gt;"",$H386*X386,"")</f>
        <v/>
      </c>
    </row>
    <row r="387" spans="2:31" x14ac:dyDescent="0.25">
      <c r="B387" s="18">
        <f>IF(G387="","",B386+1)</f>
        <v>365</v>
      </c>
      <c r="C387" s="25">
        <v>5300000000234</v>
      </c>
      <c r="D387" s="19"/>
      <c r="E387" s="19"/>
      <c r="F387" s="2"/>
      <c r="G387" s="20" t="s">
        <v>491</v>
      </c>
      <c r="H387" s="21">
        <v>667</v>
      </c>
      <c r="I387" s="21" t="s">
        <v>994</v>
      </c>
      <c r="J387" s="46">
        <v>39269090</v>
      </c>
      <c r="K387" s="46" t="s">
        <v>104</v>
      </c>
      <c r="L387" s="47"/>
      <c r="M387" s="48">
        <v>41.463768115942031</v>
      </c>
      <c r="N387" s="97"/>
      <c r="O387" s="49"/>
      <c r="P387" s="50"/>
      <c r="Q387" s="50">
        <v>7.0000000000000007E-2</v>
      </c>
      <c r="R387" s="50"/>
      <c r="S387" s="50"/>
      <c r="T387" s="46" t="s">
        <v>1071</v>
      </c>
      <c r="U387" s="46"/>
      <c r="V387" s="51"/>
      <c r="W387" s="62"/>
      <c r="X387" s="62"/>
      <c r="Y387" s="23">
        <f>IF(M387&lt;&gt;"",$H387*M387,"")</f>
        <v>27656.333333333336</v>
      </c>
      <c r="Z387" s="23" t="str">
        <f>IF(N387&lt;&gt;"",$H387*N387,"")</f>
        <v/>
      </c>
      <c r="AA387" s="19">
        <f>IF(OR(M387&lt;&gt;"",N387&lt;&gt;""),1,0)</f>
        <v>1</v>
      </c>
      <c r="AB387" s="19">
        <f>IF(M387&lt;&gt;0,1,0)</f>
        <v>1</v>
      </c>
      <c r="AC387" s="19">
        <f>IF(N387&lt;&gt;0,1,0)</f>
        <v>0</v>
      </c>
      <c r="AD387" s="23" t="str">
        <f>IF(W387&lt;&gt;"",$H387*W387,"")</f>
        <v/>
      </c>
      <c r="AE387" s="23" t="str">
        <f>IF(X387&lt;&gt;"",$H387*X387,"")</f>
        <v/>
      </c>
    </row>
    <row r="388" spans="2:31" x14ac:dyDescent="0.25">
      <c r="B388" s="18">
        <f>IF(G388="","",B387+1)</f>
        <v>366</v>
      </c>
      <c r="C388" s="25">
        <v>5300000000055</v>
      </c>
      <c r="D388" s="19"/>
      <c r="E388" s="19"/>
      <c r="F388" s="20"/>
      <c r="G388" s="20" t="s">
        <v>492</v>
      </c>
      <c r="H388" s="21">
        <v>667</v>
      </c>
      <c r="I388" s="21" t="s">
        <v>994</v>
      </c>
      <c r="J388" s="46">
        <v>39269090</v>
      </c>
      <c r="K388" s="46" t="s">
        <v>104</v>
      </c>
      <c r="L388" s="47"/>
      <c r="M388" s="48">
        <v>4.4782608695652177</v>
      </c>
      <c r="N388" s="97"/>
      <c r="O388" s="49"/>
      <c r="P388" s="50"/>
      <c r="Q388" s="50">
        <v>7.0000000000000007E-2</v>
      </c>
      <c r="R388" s="50"/>
      <c r="S388" s="50"/>
      <c r="T388" s="46" t="s">
        <v>1071</v>
      </c>
      <c r="U388" s="46"/>
      <c r="V388" s="51"/>
      <c r="W388" s="62"/>
      <c r="X388" s="62"/>
      <c r="Y388" s="23">
        <f>IF(M388&lt;&gt;"",$H388*M388,"")</f>
        <v>2987.0000000000005</v>
      </c>
      <c r="Z388" s="23" t="str">
        <f>IF(N388&lt;&gt;"",$H388*N388,"")</f>
        <v/>
      </c>
      <c r="AA388" s="19">
        <f>IF(OR(M388&lt;&gt;"",N388&lt;&gt;""),1,0)</f>
        <v>1</v>
      </c>
      <c r="AB388" s="19">
        <f>IF(M388&lt;&gt;0,1,0)</f>
        <v>1</v>
      </c>
      <c r="AC388" s="19">
        <f>IF(N388&lt;&gt;0,1,0)</f>
        <v>0</v>
      </c>
      <c r="AD388" s="23" t="str">
        <f>IF(W388&lt;&gt;"",$H388*W388,"")</f>
        <v/>
      </c>
      <c r="AE388" s="23" t="str">
        <f>IF(X388&lt;&gt;"",$H388*X388,"")</f>
        <v/>
      </c>
    </row>
    <row r="389" spans="2:31" x14ac:dyDescent="0.25">
      <c r="B389" s="18">
        <f>IF(G389="","",B388+1)</f>
        <v>367</v>
      </c>
      <c r="C389" s="25">
        <v>5300000000027</v>
      </c>
      <c r="D389" s="19"/>
      <c r="E389" s="19"/>
      <c r="F389" s="2"/>
      <c r="G389" s="20" t="s">
        <v>493</v>
      </c>
      <c r="H389" s="21">
        <v>1333</v>
      </c>
      <c r="I389" s="21" t="s">
        <v>994</v>
      </c>
      <c r="J389" s="46">
        <v>39269090</v>
      </c>
      <c r="K389" s="46" t="s">
        <v>104</v>
      </c>
      <c r="L389" s="47"/>
      <c r="M389" s="48">
        <v>4.8333333333333339</v>
      </c>
      <c r="N389" s="97"/>
      <c r="O389" s="49"/>
      <c r="P389" s="50"/>
      <c r="Q389" s="50">
        <v>7.0000000000000007E-2</v>
      </c>
      <c r="R389" s="50"/>
      <c r="S389" s="50"/>
      <c r="T389" s="46" t="s">
        <v>1071</v>
      </c>
      <c r="U389" s="46"/>
      <c r="V389" s="51"/>
      <c r="W389" s="62"/>
      <c r="X389" s="62"/>
      <c r="Y389" s="23">
        <f>IF(M389&lt;&gt;"",$H389*M389,"")</f>
        <v>6442.8333333333339</v>
      </c>
      <c r="Z389" s="23" t="str">
        <f>IF(N389&lt;&gt;"",$H389*N389,"")</f>
        <v/>
      </c>
      <c r="AA389" s="19">
        <f>IF(OR(M389&lt;&gt;"",N389&lt;&gt;""),1,0)</f>
        <v>1</v>
      </c>
      <c r="AB389" s="19">
        <f>IF(M389&lt;&gt;0,1,0)</f>
        <v>1</v>
      </c>
      <c r="AC389" s="19">
        <f>IF(N389&lt;&gt;0,1,0)</f>
        <v>0</v>
      </c>
      <c r="AD389" s="23" t="str">
        <f>IF(W389&lt;&gt;"",$H389*W389,"")</f>
        <v/>
      </c>
      <c r="AE389" s="23" t="str">
        <f>IF(X389&lt;&gt;"",$H389*X389,"")</f>
        <v/>
      </c>
    </row>
    <row r="390" spans="2:31" x14ac:dyDescent="0.25">
      <c r="B390" s="18">
        <f>IF(G390="","",B389+1)</f>
        <v>368</v>
      </c>
      <c r="C390" s="25">
        <v>5300000000028</v>
      </c>
      <c r="D390" s="19"/>
      <c r="E390" s="19"/>
      <c r="F390" s="20"/>
      <c r="G390" s="20" t="s">
        <v>494</v>
      </c>
      <c r="H390" s="21">
        <v>4000</v>
      </c>
      <c r="I390" s="21" t="s">
        <v>994</v>
      </c>
      <c r="J390" s="46">
        <v>39269090</v>
      </c>
      <c r="K390" s="46" t="s">
        <v>104</v>
      </c>
      <c r="L390" s="47"/>
      <c r="M390" s="48">
        <v>11.469696969696972</v>
      </c>
      <c r="N390" s="97"/>
      <c r="O390" s="49"/>
      <c r="P390" s="50"/>
      <c r="Q390" s="50">
        <v>7.0000000000000007E-2</v>
      </c>
      <c r="R390" s="50"/>
      <c r="S390" s="50"/>
      <c r="T390" s="46" t="s">
        <v>1071</v>
      </c>
      <c r="U390" s="46"/>
      <c r="V390" s="51"/>
      <c r="W390" s="62"/>
      <c r="X390" s="62"/>
      <c r="Y390" s="23">
        <f>IF(M390&lt;&gt;"",$H390*M390,"")</f>
        <v>45878.787878787887</v>
      </c>
      <c r="Z390" s="23" t="str">
        <f>IF(N390&lt;&gt;"",$H390*N390,"")</f>
        <v/>
      </c>
      <c r="AA390" s="19">
        <f>IF(OR(M390&lt;&gt;"",N390&lt;&gt;""),1,0)</f>
        <v>1</v>
      </c>
      <c r="AB390" s="19">
        <f>IF(M390&lt;&gt;0,1,0)</f>
        <v>1</v>
      </c>
      <c r="AC390" s="19">
        <f>IF(N390&lt;&gt;0,1,0)</f>
        <v>0</v>
      </c>
      <c r="AD390" s="23" t="str">
        <f>IF(W390&lt;&gt;"",$H390*W390,"")</f>
        <v/>
      </c>
      <c r="AE390" s="23" t="str">
        <f>IF(X390&lt;&gt;"",$H390*X390,"")</f>
        <v/>
      </c>
    </row>
    <row r="391" spans="2:31" x14ac:dyDescent="0.25">
      <c r="B391" s="18">
        <f>IF(G391="","",B390+1)</f>
        <v>369</v>
      </c>
      <c r="C391" s="25">
        <v>5300000000040</v>
      </c>
      <c r="D391" s="19"/>
      <c r="E391" s="19"/>
      <c r="F391" s="2"/>
      <c r="G391" s="20" t="s">
        <v>1007</v>
      </c>
      <c r="H391" s="21">
        <v>1333</v>
      </c>
      <c r="I391" s="21" t="s">
        <v>994</v>
      </c>
      <c r="J391" s="46" t="s">
        <v>1070</v>
      </c>
      <c r="K391" s="46" t="s">
        <v>81</v>
      </c>
      <c r="L391" s="47"/>
      <c r="M391" s="48" t="s">
        <v>1070</v>
      </c>
      <c r="N391" s="97"/>
      <c r="O391" s="49"/>
      <c r="P391" s="50"/>
      <c r="Q391" s="50">
        <v>7.0000000000000007E-2</v>
      </c>
      <c r="R391" s="50"/>
      <c r="S391" s="50"/>
      <c r="T391" s="46" t="s">
        <v>1071</v>
      </c>
      <c r="U391" s="46"/>
      <c r="V391" s="51"/>
      <c r="W391" s="62"/>
      <c r="X391" s="62"/>
      <c r="Y391" s="23" t="str">
        <f>IF(M391&lt;&gt;"",$H391*M391,"")</f>
        <v/>
      </c>
      <c r="Z391" s="23" t="str">
        <f>IF(N391&lt;&gt;"",$H391*N391,"")</f>
        <v/>
      </c>
      <c r="AA391" s="19">
        <f>IF(OR(M391&lt;&gt;"",N391&lt;&gt;""),1,0)</f>
        <v>0</v>
      </c>
      <c r="AB391" s="19">
        <f>IF(M391&lt;&gt;0,1,0)</f>
        <v>1</v>
      </c>
      <c r="AC391" s="19">
        <f>IF(N391&lt;&gt;0,1,0)</f>
        <v>0</v>
      </c>
      <c r="AD391" s="23" t="str">
        <f>IF(W391&lt;&gt;"",$H391*W391,"")</f>
        <v/>
      </c>
      <c r="AE391" s="23" t="str">
        <f>IF(X391&lt;&gt;"",$H391*X391,"")</f>
        <v/>
      </c>
    </row>
    <row r="392" spans="2:31" x14ac:dyDescent="0.25">
      <c r="B392" s="18">
        <f>IF(G392="","",B391+1)</f>
        <v>370</v>
      </c>
      <c r="C392" s="25">
        <v>5300000000030</v>
      </c>
      <c r="D392" s="19"/>
      <c r="E392" s="19"/>
      <c r="F392" s="20"/>
      <c r="G392" s="20" t="s">
        <v>495</v>
      </c>
      <c r="H392" s="21">
        <v>1333</v>
      </c>
      <c r="I392" s="21" t="s">
        <v>994</v>
      </c>
      <c r="J392" s="46">
        <v>39269090</v>
      </c>
      <c r="K392" s="46" t="s">
        <v>104</v>
      </c>
      <c r="L392" s="47"/>
      <c r="M392" s="48">
        <v>14.72727272727273</v>
      </c>
      <c r="N392" s="97"/>
      <c r="O392" s="49"/>
      <c r="P392" s="50"/>
      <c r="Q392" s="50">
        <v>7.0000000000000007E-2</v>
      </c>
      <c r="R392" s="50"/>
      <c r="S392" s="50"/>
      <c r="T392" s="46" t="s">
        <v>1071</v>
      </c>
      <c r="U392" s="46"/>
      <c r="V392" s="51"/>
      <c r="W392" s="62"/>
      <c r="X392" s="62"/>
      <c r="Y392" s="23">
        <f>IF(M392&lt;&gt;"",$H392*M392,"")</f>
        <v>19631.454545454548</v>
      </c>
      <c r="Z392" s="23" t="str">
        <f>IF(N392&lt;&gt;"",$H392*N392,"")</f>
        <v/>
      </c>
      <c r="AA392" s="19">
        <f>IF(OR(M392&lt;&gt;"",N392&lt;&gt;""),1,0)</f>
        <v>1</v>
      </c>
      <c r="AB392" s="19">
        <f>IF(M392&lt;&gt;0,1,0)</f>
        <v>1</v>
      </c>
      <c r="AC392" s="19">
        <f>IF(N392&lt;&gt;0,1,0)</f>
        <v>0</v>
      </c>
      <c r="AD392" s="23" t="str">
        <f>IF(W392&lt;&gt;"",$H392*W392,"")</f>
        <v/>
      </c>
      <c r="AE392" s="23" t="str">
        <f>IF(X392&lt;&gt;"",$H392*X392,"")</f>
        <v/>
      </c>
    </row>
    <row r="393" spans="2:31" x14ac:dyDescent="0.25">
      <c r="B393" s="18">
        <f>IF(G393="","",B392+1)</f>
        <v>371</v>
      </c>
      <c r="C393" s="25">
        <v>5300000000031</v>
      </c>
      <c r="D393" s="19"/>
      <c r="E393" s="19"/>
      <c r="F393" s="2"/>
      <c r="G393" s="20" t="s">
        <v>496</v>
      </c>
      <c r="H393" s="21">
        <v>6667</v>
      </c>
      <c r="I393" s="21" t="s">
        <v>994</v>
      </c>
      <c r="J393" s="46">
        <v>39269090</v>
      </c>
      <c r="K393" s="46" t="s">
        <v>104</v>
      </c>
      <c r="L393" s="47"/>
      <c r="M393" s="48">
        <v>12.545454545454547</v>
      </c>
      <c r="N393" s="97"/>
      <c r="O393" s="49"/>
      <c r="P393" s="50"/>
      <c r="Q393" s="50">
        <v>7.0000000000000007E-2</v>
      </c>
      <c r="R393" s="50"/>
      <c r="S393" s="50"/>
      <c r="T393" s="46" t="s">
        <v>1071</v>
      </c>
      <c r="U393" s="46"/>
      <c r="V393" s="51"/>
      <c r="W393" s="62"/>
      <c r="X393" s="62"/>
      <c r="Y393" s="23">
        <f>IF(M393&lt;&gt;"",$H393*M393,"")</f>
        <v>83640.54545454547</v>
      </c>
      <c r="Z393" s="23" t="str">
        <f>IF(N393&lt;&gt;"",$H393*N393,"")</f>
        <v/>
      </c>
      <c r="AA393" s="19">
        <f>IF(OR(M393&lt;&gt;"",N393&lt;&gt;""),1,0)</f>
        <v>1</v>
      </c>
      <c r="AB393" s="19">
        <f>IF(M393&lt;&gt;0,1,0)</f>
        <v>1</v>
      </c>
      <c r="AC393" s="19">
        <f>IF(N393&lt;&gt;0,1,0)</f>
        <v>0</v>
      </c>
      <c r="AD393" s="23" t="str">
        <f>IF(W393&lt;&gt;"",$H393*W393,"")</f>
        <v/>
      </c>
      <c r="AE393" s="23" t="str">
        <f>IF(X393&lt;&gt;"",$H393*X393,"")</f>
        <v/>
      </c>
    </row>
    <row r="394" spans="2:31" x14ac:dyDescent="0.25">
      <c r="B394" s="18">
        <f>IF(G394="","",B393+1)</f>
        <v>372</v>
      </c>
      <c r="C394" s="25">
        <v>5300000000053</v>
      </c>
      <c r="D394" s="19"/>
      <c r="E394" s="19"/>
      <c r="F394" s="20"/>
      <c r="G394" s="20" t="s">
        <v>497</v>
      </c>
      <c r="H394" s="21">
        <v>8667</v>
      </c>
      <c r="I394" s="21" t="s">
        <v>994</v>
      </c>
      <c r="J394" s="46">
        <v>39269090</v>
      </c>
      <c r="K394" s="46" t="s">
        <v>104</v>
      </c>
      <c r="L394" s="47"/>
      <c r="M394" s="48">
        <v>30.22727272727273</v>
      </c>
      <c r="N394" s="97"/>
      <c r="O394" s="49"/>
      <c r="P394" s="50"/>
      <c r="Q394" s="50">
        <v>7.0000000000000007E-2</v>
      </c>
      <c r="R394" s="50"/>
      <c r="S394" s="50"/>
      <c r="T394" s="46" t="s">
        <v>1071</v>
      </c>
      <c r="U394" s="46"/>
      <c r="V394" s="51"/>
      <c r="W394" s="62"/>
      <c r="X394" s="62"/>
      <c r="Y394" s="23">
        <f>IF(M394&lt;&gt;"",$H394*M394,"")</f>
        <v>261979.77272727276</v>
      </c>
      <c r="Z394" s="23" t="str">
        <f>IF(N394&lt;&gt;"",$H394*N394,"")</f>
        <v/>
      </c>
      <c r="AA394" s="19">
        <f>IF(OR(M394&lt;&gt;"",N394&lt;&gt;""),1,0)</f>
        <v>1</v>
      </c>
      <c r="AB394" s="19">
        <f>IF(M394&lt;&gt;0,1,0)</f>
        <v>1</v>
      </c>
      <c r="AC394" s="19">
        <f>IF(N394&lt;&gt;0,1,0)</f>
        <v>0</v>
      </c>
      <c r="AD394" s="23" t="str">
        <f>IF(W394&lt;&gt;"",$H394*W394,"")</f>
        <v/>
      </c>
      <c r="AE394" s="23" t="str">
        <f>IF(X394&lt;&gt;"",$H394*X394,"")</f>
        <v/>
      </c>
    </row>
    <row r="395" spans="2:31" x14ac:dyDescent="0.25">
      <c r="B395" s="18">
        <f>IF(G395="","",B394+1)</f>
        <v>373</v>
      </c>
      <c r="C395" s="25">
        <v>5300000000029</v>
      </c>
      <c r="D395" s="19"/>
      <c r="E395" s="19"/>
      <c r="F395" s="2"/>
      <c r="G395" s="20" t="s">
        <v>498</v>
      </c>
      <c r="H395" s="21">
        <v>3333</v>
      </c>
      <c r="I395" s="21" t="s">
        <v>994</v>
      </c>
      <c r="J395" s="46" t="s">
        <v>1070</v>
      </c>
      <c r="K395" s="46" t="s">
        <v>81</v>
      </c>
      <c r="L395" s="47"/>
      <c r="M395" s="48" t="s">
        <v>1070</v>
      </c>
      <c r="N395" s="97"/>
      <c r="O395" s="49"/>
      <c r="P395" s="50"/>
      <c r="Q395" s="50">
        <v>7.0000000000000007E-2</v>
      </c>
      <c r="R395" s="50"/>
      <c r="S395" s="50"/>
      <c r="T395" s="46" t="s">
        <v>1071</v>
      </c>
      <c r="U395" s="46"/>
      <c r="V395" s="51"/>
      <c r="W395" s="62"/>
      <c r="X395" s="62"/>
      <c r="Y395" s="23" t="str">
        <f>IF(M395&lt;&gt;"",$H395*M395,"")</f>
        <v/>
      </c>
      <c r="Z395" s="23" t="str">
        <f>IF(N395&lt;&gt;"",$H395*N395,"")</f>
        <v/>
      </c>
      <c r="AA395" s="19">
        <f>IF(OR(M395&lt;&gt;"",N395&lt;&gt;""),1,0)</f>
        <v>0</v>
      </c>
      <c r="AB395" s="19">
        <f>IF(M395&lt;&gt;0,1,0)</f>
        <v>1</v>
      </c>
      <c r="AC395" s="19">
        <f>IF(N395&lt;&gt;0,1,0)</f>
        <v>0</v>
      </c>
      <c r="AD395" s="23" t="str">
        <f>IF(W395&lt;&gt;"",$H395*W395,"")</f>
        <v/>
      </c>
      <c r="AE395" s="23" t="str">
        <f>IF(X395&lt;&gt;"",$H395*X395,"")</f>
        <v/>
      </c>
    </row>
    <row r="396" spans="2:31" x14ac:dyDescent="0.25">
      <c r="B396" s="18">
        <f>IF(G396="","",B395+1)</f>
        <v>374</v>
      </c>
      <c r="C396" s="25">
        <v>5300000000235</v>
      </c>
      <c r="D396" s="19"/>
      <c r="E396" s="19"/>
      <c r="F396" s="20"/>
      <c r="G396" s="20" t="s">
        <v>1008</v>
      </c>
      <c r="H396" s="21">
        <v>2667</v>
      </c>
      <c r="I396" s="21" t="s">
        <v>994</v>
      </c>
      <c r="J396" s="46">
        <v>39269090</v>
      </c>
      <c r="K396" s="46" t="s">
        <v>104</v>
      </c>
      <c r="L396" s="47"/>
      <c r="M396" s="48">
        <v>39.696969696969703</v>
      </c>
      <c r="N396" s="97"/>
      <c r="O396" s="49"/>
      <c r="P396" s="50"/>
      <c r="Q396" s="50">
        <v>7.0000000000000007E-2</v>
      </c>
      <c r="R396" s="50"/>
      <c r="S396" s="50"/>
      <c r="T396" s="46" t="s">
        <v>1071</v>
      </c>
      <c r="U396" s="46"/>
      <c r="V396" s="51"/>
      <c r="W396" s="62"/>
      <c r="X396" s="62"/>
      <c r="Y396" s="23">
        <f>IF(M396&lt;&gt;"",$H396*M396,"")</f>
        <v>105871.81818181819</v>
      </c>
      <c r="Z396" s="23" t="str">
        <f>IF(N396&lt;&gt;"",$H396*N396,"")</f>
        <v/>
      </c>
      <c r="AA396" s="19">
        <f>IF(OR(M396&lt;&gt;"",N396&lt;&gt;""),1,0)</f>
        <v>1</v>
      </c>
      <c r="AB396" s="19">
        <f>IF(M396&lt;&gt;0,1,0)</f>
        <v>1</v>
      </c>
      <c r="AC396" s="19">
        <f>IF(N396&lt;&gt;0,1,0)</f>
        <v>0</v>
      </c>
      <c r="AD396" s="23" t="str">
        <f>IF(W396&lt;&gt;"",$H396*W396,"")</f>
        <v/>
      </c>
      <c r="AE396" s="23" t="str">
        <f>IF(X396&lt;&gt;"",$H396*X396,"")</f>
        <v/>
      </c>
    </row>
    <row r="397" spans="2:31" x14ac:dyDescent="0.25">
      <c r="B397" s="18">
        <f>IF(G397="","",B396+1)</f>
        <v>375</v>
      </c>
      <c r="C397" s="25">
        <v>5200000009253</v>
      </c>
      <c r="D397" s="19"/>
      <c r="E397" s="19"/>
      <c r="F397" s="2"/>
      <c r="G397" s="20" t="s">
        <v>499</v>
      </c>
      <c r="H397" s="21">
        <v>533</v>
      </c>
      <c r="I397" s="21" t="s">
        <v>994</v>
      </c>
      <c r="J397" s="46" t="s">
        <v>1070</v>
      </c>
      <c r="K397" s="46" t="s">
        <v>81</v>
      </c>
      <c r="L397" s="47"/>
      <c r="M397" s="48" t="s">
        <v>1070</v>
      </c>
      <c r="N397" s="97"/>
      <c r="O397" s="49"/>
      <c r="P397" s="50"/>
      <c r="Q397" s="50">
        <v>7.0000000000000007E-2</v>
      </c>
      <c r="R397" s="50"/>
      <c r="S397" s="50"/>
      <c r="T397" s="46" t="s">
        <v>1071</v>
      </c>
      <c r="U397" s="46"/>
      <c r="V397" s="51"/>
      <c r="W397" s="62"/>
      <c r="X397" s="62"/>
      <c r="Y397" s="23" t="str">
        <f>IF(M397&lt;&gt;"",$H397*M397,"")</f>
        <v/>
      </c>
      <c r="Z397" s="23" t="str">
        <f>IF(N397&lt;&gt;"",$H397*N397,"")</f>
        <v/>
      </c>
      <c r="AA397" s="19">
        <f>IF(OR(M397&lt;&gt;"",N397&lt;&gt;""),1,0)</f>
        <v>0</v>
      </c>
      <c r="AB397" s="19">
        <f>IF(M397&lt;&gt;0,1,0)</f>
        <v>1</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500</v>
      </c>
      <c r="H398" s="21">
        <v>13</v>
      </c>
      <c r="I398" s="21" t="s">
        <v>994</v>
      </c>
      <c r="J398" s="46" t="s">
        <v>1070</v>
      </c>
      <c r="K398" s="46" t="s">
        <v>81</v>
      </c>
      <c r="L398" s="47"/>
      <c r="M398" s="48" t="s">
        <v>1070</v>
      </c>
      <c r="N398" s="97"/>
      <c r="O398" s="49"/>
      <c r="P398" s="50"/>
      <c r="Q398" s="50">
        <v>7.0000000000000007E-2</v>
      </c>
      <c r="R398" s="50"/>
      <c r="S398" s="50"/>
      <c r="T398" s="46" t="s">
        <v>1071</v>
      </c>
      <c r="U398" s="46"/>
      <c r="V398" s="51"/>
      <c r="W398" s="62"/>
      <c r="X398" s="62"/>
      <c r="Y398" s="23" t="str">
        <f>IF(M398&lt;&gt;"",$H398*M398,"")</f>
        <v/>
      </c>
      <c r="Z398" s="23" t="str">
        <f>IF(N398&lt;&gt;"",$H398*N398,"")</f>
        <v/>
      </c>
      <c r="AA398" s="19">
        <f>IF(OR(M398&lt;&gt;"",N398&lt;&gt;""),1,0)</f>
        <v>0</v>
      </c>
      <c r="AB398" s="19">
        <f>IF(M398&lt;&gt;0,1,0)</f>
        <v>1</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501</v>
      </c>
      <c r="H399" s="21">
        <v>1</v>
      </c>
      <c r="I399" s="21" t="s">
        <v>994</v>
      </c>
      <c r="J399" s="46" t="s">
        <v>1070</v>
      </c>
      <c r="K399" s="46" t="s">
        <v>81</v>
      </c>
      <c r="L399" s="47"/>
      <c r="M399" s="48" t="s">
        <v>1070</v>
      </c>
      <c r="N399" s="97"/>
      <c r="O399" s="49"/>
      <c r="P399" s="50"/>
      <c r="Q399" s="50">
        <v>7.0000000000000007E-2</v>
      </c>
      <c r="R399" s="50"/>
      <c r="S399" s="50"/>
      <c r="T399" s="46" t="s">
        <v>1071</v>
      </c>
      <c r="U399" s="46"/>
      <c r="V399" s="51"/>
      <c r="W399" s="62"/>
      <c r="X399" s="62"/>
      <c r="Y399" s="23" t="str">
        <f>IF(M399&lt;&gt;"",$H399*M399,"")</f>
        <v/>
      </c>
      <c r="Z399" s="23" t="str">
        <f>IF(N399&lt;&gt;"",$H399*N399,"")</f>
        <v/>
      </c>
      <c r="AA399" s="19">
        <f>IF(OR(M399&lt;&gt;"",N399&lt;&gt;""),1,0)</f>
        <v>0</v>
      </c>
      <c r="AB399" s="19">
        <f>IF(M399&lt;&gt;0,1,0)</f>
        <v>1</v>
      </c>
      <c r="AC399" s="19">
        <f>IF(N399&lt;&gt;0,1,0)</f>
        <v>0</v>
      </c>
      <c r="AD399" s="23" t="str">
        <f>IF(W399&lt;&gt;"",$H399*W399,"")</f>
        <v/>
      </c>
      <c r="AE399" s="23" t="str">
        <f>IF(X399&lt;&gt;"",$H399*X399,"")</f>
        <v/>
      </c>
    </row>
    <row r="400" spans="2:31" x14ac:dyDescent="0.25">
      <c r="B400" s="18">
        <f>IF(G400="","",B399+1)</f>
        <v>378</v>
      </c>
      <c r="C400" s="25">
        <v>5200000009914</v>
      </c>
      <c r="D400" s="19"/>
      <c r="E400" s="19"/>
      <c r="F400" s="2"/>
      <c r="G400" s="20" t="s">
        <v>502</v>
      </c>
      <c r="H400" s="21">
        <v>1</v>
      </c>
      <c r="I400" s="21" t="s">
        <v>994</v>
      </c>
      <c r="J400" s="46" t="s">
        <v>1070</v>
      </c>
      <c r="K400" s="46" t="s">
        <v>81</v>
      </c>
      <c r="L400" s="47"/>
      <c r="M400" s="48" t="s">
        <v>1070</v>
      </c>
      <c r="N400" s="97"/>
      <c r="O400" s="49"/>
      <c r="P400" s="50"/>
      <c r="Q400" s="50">
        <v>7.0000000000000007E-2</v>
      </c>
      <c r="R400" s="50"/>
      <c r="S400" s="50"/>
      <c r="T400" s="46" t="s">
        <v>1071</v>
      </c>
      <c r="U400" s="46"/>
      <c r="V400" s="51"/>
      <c r="W400" s="62"/>
      <c r="X400" s="62"/>
      <c r="Y400" s="23" t="str">
        <f>IF(M400&lt;&gt;"",$H400*M400,"")</f>
        <v/>
      </c>
      <c r="Z400" s="23" t="str">
        <f>IF(N400&lt;&gt;"",$H400*N400,"")</f>
        <v/>
      </c>
      <c r="AA400" s="19">
        <f>IF(OR(M400&lt;&gt;"",N400&lt;&gt;""),1,0)</f>
        <v>0</v>
      </c>
      <c r="AB400" s="19">
        <f>IF(M400&lt;&gt;0,1,0)</f>
        <v>1</v>
      </c>
      <c r="AC400" s="19">
        <f>IF(N400&lt;&gt;0,1,0)</f>
        <v>0</v>
      </c>
      <c r="AD400" s="23" t="str">
        <f>IF(W400&lt;&gt;"",$H400*W400,"")</f>
        <v/>
      </c>
      <c r="AE400" s="23" t="str">
        <f>IF(X400&lt;&gt;"",$H400*X400,"")</f>
        <v/>
      </c>
    </row>
    <row r="401" spans="2:31" x14ac:dyDescent="0.25">
      <c r="B401" s="18">
        <f>IF(G401="","",B400+1)</f>
        <v>379</v>
      </c>
      <c r="C401" s="25">
        <v>5200000011027</v>
      </c>
      <c r="D401" s="19"/>
      <c r="E401" s="19"/>
      <c r="F401" s="20"/>
      <c r="G401" s="20" t="s">
        <v>503</v>
      </c>
      <c r="H401" s="21">
        <v>1</v>
      </c>
      <c r="I401" s="21" t="s">
        <v>994</v>
      </c>
      <c r="J401" s="46">
        <v>73269090</v>
      </c>
      <c r="K401" s="46" t="s">
        <v>104</v>
      </c>
      <c r="L401" s="47"/>
      <c r="M401" s="48">
        <v>110.42424242424244</v>
      </c>
      <c r="N401" s="97"/>
      <c r="O401" s="49"/>
      <c r="P401" s="50"/>
      <c r="Q401" s="50">
        <v>7.0000000000000007E-2</v>
      </c>
      <c r="R401" s="50"/>
      <c r="S401" s="50"/>
      <c r="T401" s="46" t="s">
        <v>1071</v>
      </c>
      <c r="U401" s="46"/>
      <c r="V401" s="51"/>
      <c r="W401" s="62"/>
      <c r="X401" s="62"/>
      <c r="Y401" s="23">
        <f>IF(M401&lt;&gt;"",$H401*M401,"")</f>
        <v>110.42424242424244</v>
      </c>
      <c r="Z401" s="23" t="str">
        <f>IF(N401&lt;&gt;"",$H401*N401,"")</f>
        <v/>
      </c>
      <c r="AA401" s="19">
        <f>IF(OR(M401&lt;&gt;"",N401&lt;&gt;""),1,0)</f>
        <v>1</v>
      </c>
      <c r="AB401" s="19">
        <f>IF(M401&lt;&gt;0,1,0)</f>
        <v>1</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504</v>
      </c>
      <c r="H402" s="21">
        <v>1</v>
      </c>
      <c r="I402" s="21" t="s">
        <v>994</v>
      </c>
      <c r="J402" s="46" t="s">
        <v>1070</v>
      </c>
      <c r="K402" s="46" t="s">
        <v>81</v>
      </c>
      <c r="L402" s="47"/>
      <c r="M402" s="48" t="s">
        <v>1070</v>
      </c>
      <c r="N402" s="97"/>
      <c r="O402" s="49"/>
      <c r="P402" s="50"/>
      <c r="Q402" s="50">
        <v>7.0000000000000007E-2</v>
      </c>
      <c r="R402" s="50"/>
      <c r="S402" s="50"/>
      <c r="T402" s="46" t="s">
        <v>1071</v>
      </c>
      <c r="U402" s="46"/>
      <c r="V402" s="51"/>
      <c r="W402" s="62"/>
      <c r="X402" s="62"/>
      <c r="Y402" s="23" t="str">
        <f>IF(M402&lt;&gt;"",$H402*M402,"")</f>
        <v/>
      </c>
      <c r="Z402" s="23" t="str">
        <f>IF(N402&lt;&gt;"",$H402*N402,"")</f>
        <v/>
      </c>
      <c r="AA402" s="19">
        <f>IF(OR(M402&lt;&gt;"",N402&lt;&gt;""),1,0)</f>
        <v>0</v>
      </c>
      <c r="AB402" s="19">
        <f>IF(M402&lt;&gt;0,1,0)</f>
        <v>1</v>
      </c>
      <c r="AC402" s="19">
        <f>IF(N402&lt;&gt;0,1,0)</f>
        <v>0</v>
      </c>
      <c r="AD402" s="23" t="str">
        <f>IF(W402&lt;&gt;"",$H402*W402,"")</f>
        <v/>
      </c>
      <c r="AE402" s="23" t="str">
        <f>IF(X402&lt;&gt;"",$H402*X402,"")</f>
        <v/>
      </c>
    </row>
    <row r="403" spans="2:31" x14ac:dyDescent="0.25">
      <c r="B403" s="18">
        <f>IF(G403="","",B402+1)</f>
        <v>381</v>
      </c>
      <c r="C403" s="25">
        <v>5200000009254</v>
      </c>
      <c r="D403" s="19"/>
      <c r="E403" s="19"/>
      <c r="F403" s="2"/>
      <c r="G403" s="20" t="s">
        <v>505</v>
      </c>
      <c r="H403" s="21">
        <v>667</v>
      </c>
      <c r="I403" s="21" t="s">
        <v>994</v>
      </c>
      <c r="J403" s="46" t="s">
        <v>1070</v>
      </c>
      <c r="K403" s="46" t="s">
        <v>81</v>
      </c>
      <c r="L403" s="47"/>
      <c r="M403" s="48" t="s">
        <v>1070</v>
      </c>
      <c r="N403" s="97"/>
      <c r="O403" s="49"/>
      <c r="P403" s="50"/>
      <c r="Q403" s="50">
        <v>7.0000000000000007E-2</v>
      </c>
      <c r="R403" s="50"/>
      <c r="S403" s="50"/>
      <c r="T403" s="46" t="s">
        <v>1071</v>
      </c>
      <c r="U403" s="46"/>
      <c r="V403" s="51"/>
      <c r="W403" s="62"/>
      <c r="X403" s="62"/>
      <c r="Y403" s="23" t="str">
        <f>IF(M403&lt;&gt;"",$H403*M403,"")</f>
        <v/>
      </c>
      <c r="Z403" s="23" t="str">
        <f>IF(N403&lt;&gt;"",$H403*N403,"")</f>
        <v/>
      </c>
      <c r="AA403" s="19">
        <f>IF(OR(M403&lt;&gt;"",N403&lt;&gt;""),1,0)</f>
        <v>0</v>
      </c>
      <c r="AB403" s="19">
        <f>IF(M403&lt;&gt;0,1,0)</f>
        <v>1</v>
      </c>
      <c r="AC403" s="19">
        <f>IF(N403&lt;&gt;0,1,0)</f>
        <v>0</v>
      </c>
      <c r="AD403" s="23" t="str">
        <f>IF(W403&lt;&gt;"",$H403*W403,"")</f>
        <v/>
      </c>
      <c r="AE403" s="23" t="str">
        <f>IF(X403&lt;&gt;"",$H403*X403,"")</f>
        <v/>
      </c>
    </row>
    <row r="404" spans="2:31" x14ac:dyDescent="0.25">
      <c r="B404" s="18">
        <f>IF(G404="","",B403+1)</f>
        <v>382</v>
      </c>
      <c r="C404" s="25">
        <v>5300000004077</v>
      </c>
      <c r="D404" s="19"/>
      <c r="E404" s="19"/>
      <c r="F404" s="20"/>
      <c r="G404" s="20" t="s">
        <v>506</v>
      </c>
      <c r="H404" s="21">
        <v>1</v>
      </c>
      <c r="I404" s="21" t="s">
        <v>994</v>
      </c>
      <c r="J404" s="46">
        <v>39269090</v>
      </c>
      <c r="K404" s="46" t="s">
        <v>104</v>
      </c>
      <c r="L404" s="47"/>
      <c r="M404" s="48">
        <v>20.015151515151519</v>
      </c>
      <c r="N404" s="97"/>
      <c r="O404" s="49"/>
      <c r="P404" s="50"/>
      <c r="Q404" s="50">
        <v>7.0000000000000007E-2</v>
      </c>
      <c r="R404" s="50"/>
      <c r="S404" s="50"/>
      <c r="T404" s="46" t="s">
        <v>1071</v>
      </c>
      <c r="U404" s="46"/>
      <c r="V404" s="51"/>
      <c r="W404" s="62"/>
      <c r="X404" s="62"/>
      <c r="Y404" s="23">
        <f>IF(M404&lt;&gt;"",$H404*M404,"")</f>
        <v>20.015151515151519</v>
      </c>
      <c r="Z404" s="23" t="str">
        <f>IF(N404&lt;&gt;"",$H404*N404,"")</f>
        <v/>
      </c>
      <c r="AA404" s="19">
        <f>IF(OR(M404&lt;&gt;"",N404&lt;&gt;""),1,0)</f>
        <v>1</v>
      </c>
      <c r="AB404" s="19">
        <f>IF(M404&lt;&gt;0,1,0)</f>
        <v>1</v>
      </c>
      <c r="AC404" s="19">
        <f>IF(N404&lt;&gt;0,1,0)</f>
        <v>0</v>
      </c>
      <c r="AD404" s="23" t="str">
        <f>IF(W404&lt;&gt;"",$H404*W404,"")</f>
        <v/>
      </c>
      <c r="AE404" s="23" t="str">
        <f>IF(X404&lt;&gt;"",$H404*X404,"")</f>
        <v/>
      </c>
    </row>
    <row r="405" spans="2:31" x14ac:dyDescent="0.25">
      <c r="B405" s="18">
        <f>IF(G405="","",B404+1)</f>
        <v>383</v>
      </c>
      <c r="C405" s="25">
        <v>5500000001022</v>
      </c>
      <c r="D405" s="19"/>
      <c r="E405" s="19"/>
      <c r="F405" s="2"/>
      <c r="G405" s="20" t="s">
        <v>507</v>
      </c>
      <c r="H405" s="21">
        <v>1</v>
      </c>
      <c r="I405" s="21" t="s">
        <v>994</v>
      </c>
      <c r="J405" s="46" t="s">
        <v>1070</v>
      </c>
      <c r="K405" s="46" t="s">
        <v>81</v>
      </c>
      <c r="L405" s="47"/>
      <c r="M405" s="48" t="s">
        <v>1070</v>
      </c>
      <c r="N405" s="97"/>
      <c r="O405" s="49"/>
      <c r="P405" s="50"/>
      <c r="Q405" s="50">
        <v>7.0000000000000007E-2</v>
      </c>
      <c r="R405" s="50"/>
      <c r="S405" s="50"/>
      <c r="T405" s="46" t="s">
        <v>1071</v>
      </c>
      <c r="U405" s="46"/>
      <c r="V405" s="51"/>
      <c r="W405" s="62"/>
      <c r="X405" s="62"/>
      <c r="Y405" s="23" t="str">
        <f>IF(M405&lt;&gt;"",$H405*M405,"")</f>
        <v/>
      </c>
      <c r="Z405" s="23" t="str">
        <f>IF(N405&lt;&gt;"",$H405*N405,"")</f>
        <v/>
      </c>
      <c r="AA405" s="19">
        <f>IF(OR(M405&lt;&gt;"",N405&lt;&gt;""),1,0)</f>
        <v>0</v>
      </c>
      <c r="AB405" s="19">
        <f>IF(M405&lt;&gt;0,1,0)</f>
        <v>1</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508</v>
      </c>
      <c r="H406" s="21">
        <v>1</v>
      </c>
      <c r="I406" s="21" t="s">
        <v>994</v>
      </c>
      <c r="J406" s="46">
        <v>73269090</v>
      </c>
      <c r="K406" s="46" t="s">
        <v>104</v>
      </c>
      <c r="L406" s="47"/>
      <c r="M406" s="48">
        <v>31.579710144927539</v>
      </c>
      <c r="N406" s="97"/>
      <c r="O406" s="49"/>
      <c r="P406" s="50"/>
      <c r="Q406" s="50">
        <v>7.0000000000000007E-2</v>
      </c>
      <c r="R406" s="50"/>
      <c r="S406" s="50"/>
      <c r="T406" s="46" t="s">
        <v>1071</v>
      </c>
      <c r="U406" s="46"/>
      <c r="V406" s="51"/>
      <c r="W406" s="62"/>
      <c r="X406" s="62"/>
      <c r="Y406" s="23">
        <f>IF(M406&lt;&gt;"",$H406*M406,"")</f>
        <v>31.579710144927539</v>
      </c>
      <c r="Z406" s="23" t="str">
        <f>IF(N406&lt;&gt;"",$H406*N406,"")</f>
        <v/>
      </c>
      <c r="AA406" s="19">
        <f>IF(OR(M406&lt;&gt;"",N406&lt;&gt;""),1,0)</f>
        <v>1</v>
      </c>
      <c r="AB406" s="19">
        <f>IF(M406&lt;&gt;0,1,0)</f>
        <v>1</v>
      </c>
      <c r="AC406" s="19">
        <f>IF(N406&lt;&gt;0,1,0)</f>
        <v>0</v>
      </c>
      <c r="AD406" s="23" t="str">
        <f>IF(W406&lt;&gt;"",$H406*W406,"")</f>
        <v/>
      </c>
      <c r="AE406" s="23" t="str">
        <f>IF(X406&lt;&gt;"",$H406*X406,"")</f>
        <v/>
      </c>
    </row>
    <row r="407" spans="2:31" x14ac:dyDescent="0.25">
      <c r="B407" s="18">
        <f>IF(G407="","",B406+1)</f>
        <v>385</v>
      </c>
      <c r="C407" s="25">
        <v>5200000000412</v>
      </c>
      <c r="D407" s="19"/>
      <c r="E407" s="19"/>
      <c r="F407" s="20"/>
      <c r="G407" s="20" t="s">
        <v>509</v>
      </c>
      <c r="H407" s="21">
        <v>133</v>
      </c>
      <c r="I407" s="21" t="s">
        <v>994</v>
      </c>
      <c r="J407" s="46" t="s">
        <v>1070</v>
      </c>
      <c r="K407" s="46" t="s">
        <v>81</v>
      </c>
      <c r="L407" s="47"/>
      <c r="M407" s="48" t="s">
        <v>1070</v>
      </c>
      <c r="N407" s="97"/>
      <c r="O407" s="49"/>
      <c r="P407" s="50"/>
      <c r="Q407" s="50">
        <v>7.0000000000000007E-2</v>
      </c>
      <c r="R407" s="50"/>
      <c r="S407" s="50"/>
      <c r="T407" s="46" t="s">
        <v>1071</v>
      </c>
      <c r="U407" s="46"/>
      <c r="V407" s="51"/>
      <c r="W407" s="62"/>
      <c r="X407" s="62"/>
      <c r="Y407" s="23" t="str">
        <f>IF(M407&lt;&gt;"",$H407*M407,"")</f>
        <v/>
      </c>
      <c r="Z407" s="23" t="str">
        <f>IF(N407&lt;&gt;"",$H407*N407,"")</f>
        <v/>
      </c>
      <c r="AA407" s="19">
        <f>IF(OR(M407&lt;&gt;"",N407&lt;&gt;""),1,0)</f>
        <v>0</v>
      </c>
      <c r="AB407" s="19">
        <f>IF(M407&lt;&gt;0,1,0)</f>
        <v>1</v>
      </c>
      <c r="AC407" s="19">
        <f>IF(N407&lt;&gt;0,1,0)</f>
        <v>0</v>
      </c>
      <c r="AD407" s="23" t="str">
        <f>IF(W407&lt;&gt;"",$H407*W407,"")</f>
        <v/>
      </c>
      <c r="AE407" s="23" t="str">
        <f>IF(X407&lt;&gt;"",$H407*X407,"")</f>
        <v/>
      </c>
    </row>
    <row r="408" spans="2:31" x14ac:dyDescent="0.25">
      <c r="B408" s="18">
        <f>IF(G408="","",B407+1)</f>
        <v>386</v>
      </c>
      <c r="C408" s="25">
        <v>5200000002211</v>
      </c>
      <c r="D408" s="19"/>
      <c r="E408" s="19"/>
      <c r="F408" s="2"/>
      <c r="G408" s="20" t="s">
        <v>510</v>
      </c>
      <c r="H408" s="21">
        <v>20</v>
      </c>
      <c r="I408" s="21" t="s">
        <v>994</v>
      </c>
      <c r="J408" s="46" t="s">
        <v>1070</v>
      </c>
      <c r="K408" s="46" t="s">
        <v>81</v>
      </c>
      <c r="L408" s="47"/>
      <c r="M408" s="48" t="s">
        <v>1070</v>
      </c>
      <c r="N408" s="97"/>
      <c r="O408" s="49"/>
      <c r="P408" s="50"/>
      <c r="Q408" s="50">
        <v>7.0000000000000007E-2</v>
      </c>
      <c r="R408" s="50"/>
      <c r="S408" s="50"/>
      <c r="T408" s="46" t="s">
        <v>1071</v>
      </c>
      <c r="U408" s="46"/>
      <c r="V408" s="51"/>
      <c r="W408" s="62"/>
      <c r="X408" s="62"/>
      <c r="Y408" s="23" t="str">
        <f>IF(M408&lt;&gt;"",$H408*M408,"")</f>
        <v/>
      </c>
      <c r="Z408" s="23" t="str">
        <f>IF(N408&lt;&gt;"",$H408*N408,"")</f>
        <v/>
      </c>
      <c r="AA408" s="19">
        <f>IF(OR(M408&lt;&gt;"",N408&lt;&gt;""),1,0)</f>
        <v>0</v>
      </c>
      <c r="AB408" s="19">
        <f>IF(M408&lt;&gt;0,1,0)</f>
        <v>1</v>
      </c>
      <c r="AC408" s="19">
        <f>IF(N408&lt;&gt;0,1,0)</f>
        <v>0</v>
      </c>
      <c r="AD408" s="23" t="str">
        <f>IF(W408&lt;&gt;"",$H408*W408,"")</f>
        <v/>
      </c>
      <c r="AE408" s="23" t="str">
        <f>IF(X408&lt;&gt;"",$H408*X408,"")</f>
        <v/>
      </c>
    </row>
    <row r="409" spans="2:31" x14ac:dyDescent="0.25">
      <c r="B409" s="18">
        <f>IF(G409="","",B408+1)</f>
        <v>387</v>
      </c>
      <c r="C409" s="25">
        <v>5200000000749</v>
      </c>
      <c r="D409" s="19"/>
      <c r="E409" s="19"/>
      <c r="F409" s="20"/>
      <c r="G409" s="20" t="s">
        <v>511</v>
      </c>
      <c r="H409" s="21">
        <v>20</v>
      </c>
      <c r="I409" s="21" t="s">
        <v>994</v>
      </c>
      <c r="J409" s="46" t="s">
        <v>1070</v>
      </c>
      <c r="K409" s="46" t="s">
        <v>81</v>
      </c>
      <c r="L409" s="47"/>
      <c r="M409" s="48" t="s">
        <v>1070</v>
      </c>
      <c r="N409" s="97"/>
      <c r="O409" s="49"/>
      <c r="P409" s="50"/>
      <c r="Q409" s="50">
        <v>7.0000000000000007E-2</v>
      </c>
      <c r="R409" s="50"/>
      <c r="S409" s="50"/>
      <c r="T409" s="46" t="s">
        <v>1071</v>
      </c>
      <c r="U409" s="46"/>
      <c r="V409" s="51"/>
      <c r="W409" s="62"/>
      <c r="X409" s="62"/>
      <c r="Y409" s="23" t="str">
        <f>IF(M409&lt;&gt;"",$H409*M409,"")</f>
        <v/>
      </c>
      <c r="Z409" s="23" t="str">
        <f>IF(N409&lt;&gt;"",$H409*N409,"")</f>
        <v/>
      </c>
      <c r="AA409" s="19">
        <f>IF(OR(M409&lt;&gt;"",N409&lt;&gt;""),1,0)</f>
        <v>0</v>
      </c>
      <c r="AB409" s="19">
        <f>IF(M409&lt;&gt;0,1,0)</f>
        <v>1</v>
      </c>
      <c r="AC409" s="19">
        <f>IF(N409&lt;&gt;0,1,0)</f>
        <v>0</v>
      </c>
      <c r="AD409" s="23" t="str">
        <f>IF(W409&lt;&gt;"",$H409*W409,"")</f>
        <v/>
      </c>
      <c r="AE409" s="23" t="str">
        <f>IF(X409&lt;&gt;"",$H409*X409,"")</f>
        <v/>
      </c>
    </row>
    <row r="410" spans="2:31" x14ac:dyDescent="0.25">
      <c r="B410" s="18">
        <f>IF(G410="","",B409+1)</f>
        <v>388</v>
      </c>
      <c r="C410" s="25">
        <v>5200000001358</v>
      </c>
      <c r="D410" s="19"/>
      <c r="E410" s="19"/>
      <c r="F410" s="2"/>
      <c r="G410" s="20" t="s">
        <v>512</v>
      </c>
      <c r="H410" s="21">
        <v>20</v>
      </c>
      <c r="I410" s="21" t="s">
        <v>994</v>
      </c>
      <c r="J410" s="46" t="s">
        <v>1070</v>
      </c>
      <c r="K410" s="46" t="s">
        <v>81</v>
      </c>
      <c r="L410" s="47"/>
      <c r="M410" s="48" t="s">
        <v>1070</v>
      </c>
      <c r="N410" s="97"/>
      <c r="O410" s="49"/>
      <c r="P410" s="50"/>
      <c r="Q410" s="50">
        <v>7.0000000000000007E-2</v>
      </c>
      <c r="R410" s="50"/>
      <c r="S410" s="50"/>
      <c r="T410" s="46" t="s">
        <v>1071</v>
      </c>
      <c r="U410" s="46"/>
      <c r="V410" s="51"/>
      <c r="W410" s="62"/>
      <c r="X410" s="62"/>
      <c r="Y410" s="23" t="str">
        <f>IF(M410&lt;&gt;"",$H410*M410,"")</f>
        <v/>
      </c>
      <c r="Z410" s="23" t="str">
        <f>IF(N410&lt;&gt;"",$H410*N410,"")</f>
        <v/>
      </c>
      <c r="AA410" s="19">
        <f>IF(OR(M410&lt;&gt;"",N410&lt;&gt;""),1,0)</f>
        <v>0</v>
      </c>
      <c r="AB410" s="19">
        <f>IF(M410&lt;&gt;0,1,0)</f>
        <v>1</v>
      </c>
      <c r="AC410" s="19">
        <f>IF(N410&lt;&gt;0,1,0)</f>
        <v>0</v>
      </c>
      <c r="AD410" s="23" t="str">
        <f>IF(W410&lt;&gt;"",$H410*W410,"")</f>
        <v/>
      </c>
      <c r="AE410" s="23" t="str">
        <f>IF(X410&lt;&gt;"",$H410*X410,"")</f>
        <v/>
      </c>
    </row>
    <row r="411" spans="2:31" x14ac:dyDescent="0.25">
      <c r="B411" s="18">
        <f>IF(G411="","",B410+1)</f>
        <v>389</v>
      </c>
      <c r="C411" s="25">
        <v>5200000000833</v>
      </c>
      <c r="D411" s="19"/>
      <c r="E411" s="19"/>
      <c r="F411" s="20"/>
      <c r="G411" s="20" t="s">
        <v>513</v>
      </c>
      <c r="H411" s="21">
        <v>20</v>
      </c>
      <c r="I411" s="21" t="s">
        <v>994</v>
      </c>
      <c r="J411" s="46" t="s">
        <v>1070</v>
      </c>
      <c r="K411" s="46" t="s">
        <v>81</v>
      </c>
      <c r="L411" s="47"/>
      <c r="M411" s="48" t="s">
        <v>1070</v>
      </c>
      <c r="N411" s="97"/>
      <c r="O411" s="49"/>
      <c r="P411" s="50"/>
      <c r="Q411" s="50">
        <v>7.0000000000000007E-2</v>
      </c>
      <c r="R411" s="50"/>
      <c r="S411" s="50"/>
      <c r="T411" s="46" t="s">
        <v>1071</v>
      </c>
      <c r="U411" s="46"/>
      <c r="V411" s="51"/>
      <c r="W411" s="62"/>
      <c r="X411" s="62"/>
      <c r="Y411" s="23" t="str">
        <f>IF(M411&lt;&gt;"",$H411*M411,"")</f>
        <v/>
      </c>
      <c r="Z411" s="23" t="str">
        <f>IF(N411&lt;&gt;"",$H411*N411,"")</f>
        <v/>
      </c>
      <c r="AA411" s="19">
        <f>IF(OR(M411&lt;&gt;"",N411&lt;&gt;""),1,0)</f>
        <v>0</v>
      </c>
      <c r="AB411" s="19">
        <f>IF(M411&lt;&gt;0,1,0)</f>
        <v>1</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514</v>
      </c>
      <c r="H412" s="21">
        <v>533</v>
      </c>
      <c r="I412" s="21" t="s">
        <v>994</v>
      </c>
      <c r="J412" s="46" t="s">
        <v>1070</v>
      </c>
      <c r="K412" s="46" t="s">
        <v>81</v>
      </c>
      <c r="L412" s="47"/>
      <c r="M412" s="48" t="s">
        <v>1070</v>
      </c>
      <c r="N412" s="97"/>
      <c r="O412" s="49"/>
      <c r="P412" s="50"/>
      <c r="Q412" s="50">
        <v>7.0000000000000007E-2</v>
      </c>
      <c r="R412" s="50"/>
      <c r="S412" s="50"/>
      <c r="T412" s="46" t="s">
        <v>1071</v>
      </c>
      <c r="U412" s="46"/>
      <c r="V412" s="51"/>
      <c r="W412" s="62"/>
      <c r="X412" s="62"/>
      <c r="Y412" s="23" t="str">
        <f>IF(M412&lt;&gt;"",$H412*M412,"")</f>
        <v/>
      </c>
      <c r="Z412" s="23" t="str">
        <f>IF(N412&lt;&gt;"",$H412*N412,"")</f>
        <v/>
      </c>
      <c r="AA412" s="19">
        <f>IF(OR(M412&lt;&gt;"",N412&lt;&gt;""),1,0)</f>
        <v>0</v>
      </c>
      <c r="AB412" s="19">
        <f>IF(M412&lt;&gt;0,1,0)</f>
        <v>1</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515</v>
      </c>
      <c r="H413" s="21">
        <v>13</v>
      </c>
      <c r="I413" s="21" t="s">
        <v>994</v>
      </c>
      <c r="J413" s="46" t="s">
        <v>1070</v>
      </c>
      <c r="K413" s="46" t="s">
        <v>81</v>
      </c>
      <c r="L413" s="47"/>
      <c r="M413" s="48" t="s">
        <v>1070</v>
      </c>
      <c r="N413" s="97"/>
      <c r="O413" s="49"/>
      <c r="P413" s="50"/>
      <c r="Q413" s="50">
        <v>7.0000000000000007E-2</v>
      </c>
      <c r="R413" s="50"/>
      <c r="S413" s="50"/>
      <c r="T413" s="46" t="s">
        <v>1071</v>
      </c>
      <c r="U413" s="46"/>
      <c r="V413" s="51"/>
      <c r="W413" s="62"/>
      <c r="X413" s="62"/>
      <c r="Y413" s="23" t="str">
        <f>IF(M413&lt;&gt;"",$H413*M413,"")</f>
        <v/>
      </c>
      <c r="Z413" s="23" t="str">
        <f>IF(N413&lt;&gt;"",$H413*N413,"")</f>
        <v/>
      </c>
      <c r="AA413" s="19">
        <f>IF(OR(M413&lt;&gt;"",N413&lt;&gt;""),1,0)</f>
        <v>0</v>
      </c>
      <c r="AB413" s="19">
        <f>IF(M413&lt;&gt;0,1,0)</f>
        <v>1</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516</v>
      </c>
      <c r="H414" s="21">
        <v>1</v>
      </c>
      <c r="I414" s="21" t="s">
        <v>994</v>
      </c>
      <c r="J414" s="46" t="s">
        <v>1070</v>
      </c>
      <c r="K414" s="46" t="s">
        <v>81</v>
      </c>
      <c r="L414" s="47"/>
      <c r="M414" s="48" t="s">
        <v>1070</v>
      </c>
      <c r="N414" s="97"/>
      <c r="O414" s="49"/>
      <c r="P414" s="50"/>
      <c r="Q414" s="50">
        <v>7.0000000000000007E-2</v>
      </c>
      <c r="R414" s="50"/>
      <c r="S414" s="50"/>
      <c r="T414" s="46" t="s">
        <v>1071</v>
      </c>
      <c r="U414" s="46"/>
      <c r="V414" s="51"/>
      <c r="W414" s="62"/>
      <c r="X414" s="62"/>
      <c r="Y414" s="23" t="str">
        <f>IF(M414&lt;&gt;"",$H414*M414,"")</f>
        <v/>
      </c>
      <c r="Z414" s="23" t="str">
        <f>IF(N414&lt;&gt;"",$H414*N414,"")</f>
        <v/>
      </c>
      <c r="AA414" s="19">
        <f>IF(OR(M414&lt;&gt;"",N414&lt;&gt;""),1,0)</f>
        <v>0</v>
      </c>
      <c r="AB414" s="19">
        <f>IF(M414&lt;&gt;0,1,0)</f>
        <v>1</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517</v>
      </c>
      <c r="H415" s="21">
        <v>1</v>
      </c>
      <c r="I415" s="21" t="s">
        <v>994</v>
      </c>
      <c r="J415" s="46" t="s">
        <v>1070</v>
      </c>
      <c r="K415" s="46" t="s">
        <v>81</v>
      </c>
      <c r="L415" s="47"/>
      <c r="M415" s="48" t="s">
        <v>1070</v>
      </c>
      <c r="N415" s="97"/>
      <c r="O415" s="49"/>
      <c r="P415" s="50"/>
      <c r="Q415" s="50">
        <v>7.0000000000000007E-2</v>
      </c>
      <c r="R415" s="50"/>
      <c r="S415" s="50"/>
      <c r="T415" s="46" t="s">
        <v>1071</v>
      </c>
      <c r="U415" s="46"/>
      <c r="V415" s="51"/>
      <c r="W415" s="62"/>
      <c r="X415" s="62"/>
      <c r="Y415" s="23" t="str">
        <f>IF(M415&lt;&gt;"",$H415*M415,"")</f>
        <v/>
      </c>
      <c r="Z415" s="23" t="str">
        <f>IF(N415&lt;&gt;"",$H415*N415,"")</f>
        <v/>
      </c>
      <c r="AA415" s="19">
        <f>IF(OR(M415&lt;&gt;"",N415&lt;&gt;""),1,0)</f>
        <v>0</v>
      </c>
      <c r="AB415" s="19">
        <f>IF(M415&lt;&gt;0,1,0)</f>
        <v>1</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518</v>
      </c>
      <c r="H416" s="21">
        <v>1</v>
      </c>
      <c r="I416" s="21" t="s">
        <v>994</v>
      </c>
      <c r="J416" s="46" t="s">
        <v>1070</v>
      </c>
      <c r="K416" s="46" t="s">
        <v>81</v>
      </c>
      <c r="L416" s="47"/>
      <c r="M416" s="48" t="s">
        <v>1070</v>
      </c>
      <c r="N416" s="97"/>
      <c r="O416" s="49"/>
      <c r="P416" s="50"/>
      <c r="Q416" s="50">
        <v>7.0000000000000007E-2</v>
      </c>
      <c r="R416" s="50"/>
      <c r="S416" s="50"/>
      <c r="T416" s="46" t="s">
        <v>1071</v>
      </c>
      <c r="U416" s="46"/>
      <c r="V416" s="51"/>
      <c r="W416" s="62"/>
      <c r="X416" s="62"/>
      <c r="Y416" s="23" t="str">
        <f>IF(M416&lt;&gt;"",$H416*M416,"")</f>
        <v/>
      </c>
      <c r="Z416" s="23" t="str">
        <f>IF(N416&lt;&gt;"",$H416*N416,"")</f>
        <v/>
      </c>
      <c r="AA416" s="19">
        <f>IF(OR(M416&lt;&gt;"",N416&lt;&gt;""),1,0)</f>
        <v>0</v>
      </c>
      <c r="AB416" s="19">
        <f>IF(M416&lt;&gt;0,1,0)</f>
        <v>1</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519</v>
      </c>
      <c r="H417" s="21">
        <v>1</v>
      </c>
      <c r="I417" s="21" t="s">
        <v>994</v>
      </c>
      <c r="J417" s="46" t="s">
        <v>1070</v>
      </c>
      <c r="K417" s="46" t="s">
        <v>81</v>
      </c>
      <c r="L417" s="47"/>
      <c r="M417" s="48" t="s">
        <v>1070</v>
      </c>
      <c r="N417" s="97"/>
      <c r="O417" s="49"/>
      <c r="P417" s="50"/>
      <c r="Q417" s="50">
        <v>7.0000000000000007E-2</v>
      </c>
      <c r="R417" s="50"/>
      <c r="S417" s="50"/>
      <c r="T417" s="46" t="s">
        <v>1071</v>
      </c>
      <c r="U417" s="46"/>
      <c r="V417" s="51"/>
      <c r="W417" s="62"/>
      <c r="X417" s="62"/>
      <c r="Y417" s="23" t="str">
        <f>IF(M417&lt;&gt;"",$H417*M417,"")</f>
        <v/>
      </c>
      <c r="Z417" s="23" t="str">
        <f>IF(N417&lt;&gt;"",$H417*N417,"")</f>
        <v/>
      </c>
      <c r="AA417" s="19">
        <f>IF(OR(M417&lt;&gt;"",N417&lt;&gt;""),1,0)</f>
        <v>0</v>
      </c>
      <c r="AB417" s="19">
        <f>IF(M417&lt;&gt;0,1,0)</f>
        <v>1</v>
      </c>
      <c r="AC417" s="19">
        <f>IF(N417&lt;&gt;0,1,0)</f>
        <v>0</v>
      </c>
      <c r="AD417" s="23" t="str">
        <f>IF(W417&lt;&gt;"",$H417*W417,"")</f>
        <v/>
      </c>
      <c r="AE417" s="23" t="str">
        <f>IF(X417&lt;&gt;"",$H417*X417,"")</f>
        <v/>
      </c>
    </row>
    <row r="418" spans="2:31" x14ac:dyDescent="0.25">
      <c r="B418" s="18">
        <f>IF(G418="","",B417+1)</f>
        <v>396</v>
      </c>
      <c r="C418" s="25">
        <v>5200000009796</v>
      </c>
      <c r="D418" s="19"/>
      <c r="E418" s="19"/>
      <c r="F418" s="20"/>
      <c r="G418" s="20" t="s">
        <v>520</v>
      </c>
      <c r="H418" s="21">
        <v>1</v>
      </c>
      <c r="I418" s="21" t="s">
        <v>994</v>
      </c>
      <c r="J418" s="46" t="s">
        <v>1070</v>
      </c>
      <c r="K418" s="46" t="s">
        <v>81</v>
      </c>
      <c r="L418" s="47"/>
      <c r="M418" s="48" t="s">
        <v>1070</v>
      </c>
      <c r="N418" s="97"/>
      <c r="O418" s="49"/>
      <c r="P418" s="50"/>
      <c r="Q418" s="50">
        <v>7.0000000000000007E-2</v>
      </c>
      <c r="R418" s="50"/>
      <c r="S418" s="50"/>
      <c r="T418" s="46" t="s">
        <v>1071</v>
      </c>
      <c r="U418" s="46"/>
      <c r="V418" s="51"/>
      <c r="W418" s="62"/>
      <c r="X418" s="62"/>
      <c r="Y418" s="23" t="str">
        <f>IF(M418&lt;&gt;"",$H418*M418,"")</f>
        <v/>
      </c>
      <c r="Z418" s="23" t="str">
        <f>IF(N418&lt;&gt;"",$H418*N418,"")</f>
        <v/>
      </c>
      <c r="AA418" s="19">
        <f>IF(OR(M418&lt;&gt;"",N418&lt;&gt;""),1,0)</f>
        <v>0</v>
      </c>
      <c r="AB418" s="19">
        <f>IF(M418&lt;&gt;0,1,0)</f>
        <v>1</v>
      </c>
      <c r="AC418" s="19">
        <f>IF(N418&lt;&gt;0,1,0)</f>
        <v>0</v>
      </c>
      <c r="AD418" s="23" t="str">
        <f>IF(W418&lt;&gt;"",$H418*W418,"")</f>
        <v/>
      </c>
      <c r="AE418" s="23" t="str">
        <f>IF(X418&lt;&gt;"",$H418*X418,"")</f>
        <v/>
      </c>
    </row>
    <row r="419" spans="2:31" x14ac:dyDescent="0.25">
      <c r="B419" s="18">
        <f>IF(G419="","",B418+1)</f>
        <v>397</v>
      </c>
      <c r="C419" s="25">
        <v>5200000009808</v>
      </c>
      <c r="D419" s="19"/>
      <c r="E419" s="19"/>
      <c r="F419" s="2"/>
      <c r="G419" s="20" t="s">
        <v>521</v>
      </c>
      <c r="H419" s="21">
        <v>1</v>
      </c>
      <c r="I419" s="21" t="s">
        <v>994</v>
      </c>
      <c r="J419" s="46">
        <v>39269090</v>
      </c>
      <c r="K419" s="46" t="s">
        <v>104</v>
      </c>
      <c r="L419" s="47"/>
      <c r="M419" s="48">
        <v>57.623636363636365</v>
      </c>
      <c r="N419" s="97"/>
      <c r="O419" s="49"/>
      <c r="P419" s="50"/>
      <c r="Q419" s="50">
        <v>7.0000000000000007E-2</v>
      </c>
      <c r="R419" s="50"/>
      <c r="S419" s="50"/>
      <c r="T419" s="46" t="s">
        <v>1071</v>
      </c>
      <c r="U419" s="46"/>
      <c r="V419" s="51"/>
      <c r="W419" s="62"/>
      <c r="X419" s="62"/>
      <c r="Y419" s="23">
        <f>IF(M419&lt;&gt;"",$H419*M419,"")</f>
        <v>57.623636363636365</v>
      </c>
      <c r="Z419" s="23" t="str">
        <f>IF(N419&lt;&gt;"",$H419*N419,"")</f>
        <v/>
      </c>
      <c r="AA419" s="19">
        <f>IF(OR(M419&lt;&gt;"",N419&lt;&gt;""),1,0)</f>
        <v>1</v>
      </c>
      <c r="AB419" s="19">
        <f>IF(M419&lt;&gt;0,1,0)</f>
        <v>1</v>
      </c>
      <c r="AC419" s="19">
        <f>IF(N419&lt;&gt;0,1,0)</f>
        <v>0</v>
      </c>
      <c r="AD419" s="23" t="str">
        <f>IF(W419&lt;&gt;"",$H419*W419,"")</f>
        <v/>
      </c>
      <c r="AE419" s="23" t="str">
        <f>IF(X419&lt;&gt;"",$H419*X419,"")</f>
        <v/>
      </c>
    </row>
    <row r="420" spans="2:31" x14ac:dyDescent="0.25">
      <c r="B420" s="18">
        <f>IF(G420="","",B419+1)</f>
        <v>398</v>
      </c>
      <c r="C420" s="25">
        <v>5500000001133</v>
      </c>
      <c r="D420" s="19"/>
      <c r="E420" s="19"/>
      <c r="F420" s="20"/>
      <c r="G420" s="20" t="s">
        <v>522</v>
      </c>
      <c r="H420" s="21">
        <v>1</v>
      </c>
      <c r="I420" s="21" t="s">
        <v>994</v>
      </c>
      <c r="J420" s="46">
        <v>73269090</v>
      </c>
      <c r="K420" s="46" t="s">
        <v>104</v>
      </c>
      <c r="L420" s="47"/>
      <c r="M420" s="48">
        <v>88.696969696969703</v>
      </c>
      <c r="N420" s="97"/>
      <c r="O420" s="49"/>
      <c r="P420" s="50"/>
      <c r="Q420" s="50">
        <v>7.0000000000000007E-2</v>
      </c>
      <c r="R420" s="50"/>
      <c r="S420" s="50"/>
      <c r="T420" s="46" t="s">
        <v>1071</v>
      </c>
      <c r="U420" s="46"/>
      <c r="V420" s="51"/>
      <c r="W420" s="62"/>
      <c r="X420" s="62"/>
      <c r="Y420" s="23">
        <f>IF(M420&lt;&gt;"",$H420*M420,"")</f>
        <v>88.696969696969703</v>
      </c>
      <c r="Z420" s="23" t="str">
        <f>IF(N420&lt;&gt;"",$H420*N420,"")</f>
        <v/>
      </c>
      <c r="AA420" s="19">
        <f>IF(OR(M420&lt;&gt;"",N420&lt;&gt;""),1,0)</f>
        <v>1</v>
      </c>
      <c r="AB420" s="19">
        <f>IF(M420&lt;&gt;0,1,0)</f>
        <v>1</v>
      </c>
      <c r="AC420" s="19">
        <f>IF(N420&lt;&gt;0,1,0)</f>
        <v>0</v>
      </c>
      <c r="AD420" s="23" t="str">
        <f>IF(W420&lt;&gt;"",$H420*W420,"")</f>
        <v/>
      </c>
      <c r="AE420" s="23" t="str">
        <f>IF(X420&lt;&gt;"",$H420*X420,"")</f>
        <v/>
      </c>
    </row>
    <row r="421" spans="2:31" x14ac:dyDescent="0.25">
      <c r="B421" s="18">
        <f>IF(G421="","",B420+1)</f>
        <v>399</v>
      </c>
      <c r="C421" s="25">
        <v>5500000001136</v>
      </c>
      <c r="D421" s="19"/>
      <c r="E421" s="19"/>
      <c r="F421" s="2"/>
      <c r="G421" s="20" t="s">
        <v>523</v>
      </c>
      <c r="H421" s="21">
        <v>1</v>
      </c>
      <c r="I421" s="21" t="s">
        <v>994</v>
      </c>
      <c r="J421" s="46" t="s">
        <v>1070</v>
      </c>
      <c r="K421" s="46" t="s">
        <v>81</v>
      </c>
      <c r="L421" s="47"/>
      <c r="M421" s="48" t="s">
        <v>1070</v>
      </c>
      <c r="N421" s="97"/>
      <c r="O421" s="49"/>
      <c r="P421" s="50"/>
      <c r="Q421" s="50">
        <v>7.0000000000000007E-2</v>
      </c>
      <c r="R421" s="50"/>
      <c r="S421" s="50"/>
      <c r="T421" s="46" t="s">
        <v>1071</v>
      </c>
      <c r="U421" s="46"/>
      <c r="V421" s="51"/>
      <c r="W421" s="62"/>
      <c r="X421" s="62"/>
      <c r="Y421" s="23" t="str">
        <f>IF(M421&lt;&gt;"",$H421*M421,"")</f>
        <v/>
      </c>
      <c r="Z421" s="23" t="str">
        <f>IF(N421&lt;&gt;"",$H421*N421,"")</f>
        <v/>
      </c>
      <c r="AA421" s="19">
        <f>IF(OR(M421&lt;&gt;"",N421&lt;&gt;""),1,0)</f>
        <v>0</v>
      </c>
      <c r="AB421" s="19">
        <f>IF(M421&lt;&gt;0,1,0)</f>
        <v>1</v>
      </c>
      <c r="AC421" s="19">
        <f>IF(N421&lt;&gt;0,1,0)</f>
        <v>0</v>
      </c>
      <c r="AD421" s="23" t="str">
        <f>IF(W421&lt;&gt;"",$H421*W421,"")</f>
        <v/>
      </c>
      <c r="AE421" s="23" t="str">
        <f>IF(X421&lt;&gt;"",$H421*X421,"")</f>
        <v/>
      </c>
    </row>
    <row r="422" spans="2:31" x14ac:dyDescent="0.25">
      <c r="B422" s="18">
        <f>IF(G422="","",B421+1)</f>
        <v>400</v>
      </c>
      <c r="C422" s="25">
        <v>5500000001130</v>
      </c>
      <c r="D422" s="19"/>
      <c r="E422" s="19"/>
      <c r="F422" s="20"/>
      <c r="G422" s="20" t="s">
        <v>524</v>
      </c>
      <c r="H422" s="21">
        <v>1</v>
      </c>
      <c r="I422" s="21" t="s">
        <v>994</v>
      </c>
      <c r="J422" s="46">
        <v>73269090</v>
      </c>
      <c r="K422" s="46" t="s">
        <v>104</v>
      </c>
      <c r="L422" s="47"/>
      <c r="M422" s="48">
        <v>168.93939393939397</v>
      </c>
      <c r="N422" s="97"/>
      <c r="O422" s="49"/>
      <c r="P422" s="50"/>
      <c r="Q422" s="50">
        <v>7.0000000000000007E-2</v>
      </c>
      <c r="R422" s="50"/>
      <c r="S422" s="50"/>
      <c r="T422" s="46" t="s">
        <v>1071</v>
      </c>
      <c r="U422" s="46"/>
      <c r="V422" s="51"/>
      <c r="W422" s="62"/>
      <c r="X422" s="62"/>
      <c r="Y422" s="23">
        <f>IF(M422&lt;&gt;"",$H422*M422,"")</f>
        <v>168.93939393939397</v>
      </c>
      <c r="Z422" s="23" t="str">
        <f>IF(N422&lt;&gt;"",$H422*N422,"")</f>
        <v/>
      </c>
      <c r="AA422" s="19">
        <f>IF(OR(M422&lt;&gt;"",N422&lt;&gt;""),1,0)</f>
        <v>1</v>
      </c>
      <c r="AB422" s="19">
        <f>IF(M422&lt;&gt;0,1,0)</f>
        <v>1</v>
      </c>
      <c r="AC422" s="19">
        <f>IF(N422&lt;&gt;0,1,0)</f>
        <v>0</v>
      </c>
      <c r="AD422" s="23" t="str">
        <f>IF(W422&lt;&gt;"",$H422*W422,"")</f>
        <v/>
      </c>
      <c r="AE422" s="23" t="str">
        <f>IF(X422&lt;&gt;"",$H422*X422,"")</f>
        <v/>
      </c>
    </row>
    <row r="423" spans="2:31" x14ac:dyDescent="0.25">
      <c r="B423" s="18">
        <f>IF(G423="","",B422+1)</f>
        <v>401</v>
      </c>
      <c r="C423" s="25">
        <v>5500000001134</v>
      </c>
      <c r="D423" s="19"/>
      <c r="E423" s="19"/>
      <c r="F423" s="2"/>
      <c r="G423" s="20" t="s">
        <v>525</v>
      </c>
      <c r="H423" s="21">
        <v>1</v>
      </c>
      <c r="I423" s="21" t="s">
        <v>994</v>
      </c>
      <c r="J423" s="46" t="s">
        <v>1070</v>
      </c>
      <c r="K423" s="46" t="s">
        <v>81</v>
      </c>
      <c r="L423" s="47"/>
      <c r="M423" s="48" t="s">
        <v>1070</v>
      </c>
      <c r="N423" s="97"/>
      <c r="O423" s="49"/>
      <c r="P423" s="50"/>
      <c r="Q423" s="50">
        <v>7.0000000000000007E-2</v>
      </c>
      <c r="R423" s="50"/>
      <c r="S423" s="50"/>
      <c r="T423" s="46" t="s">
        <v>1071</v>
      </c>
      <c r="U423" s="46"/>
      <c r="V423" s="51"/>
      <c r="W423" s="62"/>
      <c r="X423" s="62"/>
      <c r="Y423" s="23" t="str">
        <f>IF(M423&lt;&gt;"",$H423*M423,"")</f>
        <v/>
      </c>
      <c r="Z423" s="23" t="str">
        <f>IF(N423&lt;&gt;"",$H423*N423,"")</f>
        <v/>
      </c>
      <c r="AA423" s="19">
        <f>IF(OR(M423&lt;&gt;"",N423&lt;&gt;""),1,0)</f>
        <v>0</v>
      </c>
      <c r="AB423" s="19">
        <f>IF(M423&lt;&gt;0,1,0)</f>
        <v>1</v>
      </c>
      <c r="AC423" s="19">
        <f>IF(N423&lt;&gt;0,1,0)</f>
        <v>0</v>
      </c>
      <c r="AD423" s="23" t="str">
        <f>IF(W423&lt;&gt;"",$H423*W423,"")</f>
        <v/>
      </c>
      <c r="AE423" s="23" t="str">
        <f>IF(X423&lt;&gt;"",$H423*X423,"")</f>
        <v/>
      </c>
    </row>
    <row r="424" spans="2:31" x14ac:dyDescent="0.25">
      <c r="B424" s="18">
        <f>IF(G424="","",B423+1)</f>
        <v>402</v>
      </c>
      <c r="C424" s="25">
        <v>5200000010579</v>
      </c>
      <c r="D424" s="19"/>
      <c r="E424" s="19"/>
      <c r="F424" s="20"/>
      <c r="G424" s="20" t="s">
        <v>526</v>
      </c>
      <c r="H424" s="21">
        <v>1</v>
      </c>
      <c r="I424" s="21" t="s">
        <v>994</v>
      </c>
      <c r="J424" s="46">
        <v>73269090</v>
      </c>
      <c r="K424" s="46" t="s">
        <v>104</v>
      </c>
      <c r="L424" s="47"/>
      <c r="M424" s="48">
        <v>156.27536231884059</v>
      </c>
      <c r="N424" s="97"/>
      <c r="O424" s="49"/>
      <c r="P424" s="50"/>
      <c r="Q424" s="50">
        <v>7.0000000000000007E-2</v>
      </c>
      <c r="R424" s="50"/>
      <c r="S424" s="50"/>
      <c r="T424" s="46" t="s">
        <v>1071</v>
      </c>
      <c r="U424" s="46"/>
      <c r="V424" s="51"/>
      <c r="W424" s="62"/>
      <c r="X424" s="62"/>
      <c r="Y424" s="23">
        <f>IF(M424&lt;&gt;"",$H424*M424,"")</f>
        <v>156.27536231884059</v>
      </c>
      <c r="Z424" s="23" t="str">
        <f>IF(N424&lt;&gt;"",$H424*N424,"")</f>
        <v/>
      </c>
      <c r="AA424" s="19">
        <f>IF(OR(M424&lt;&gt;"",N424&lt;&gt;""),1,0)</f>
        <v>1</v>
      </c>
      <c r="AB424" s="19">
        <f>IF(M424&lt;&gt;0,1,0)</f>
        <v>1</v>
      </c>
      <c r="AC424" s="19">
        <f>IF(N424&lt;&gt;0,1,0)</f>
        <v>0</v>
      </c>
      <c r="AD424" s="23" t="str">
        <f>IF(W424&lt;&gt;"",$H424*W424,"")</f>
        <v/>
      </c>
      <c r="AE424" s="23" t="str">
        <f>IF(X424&lt;&gt;"",$H424*X424,"")</f>
        <v/>
      </c>
    </row>
    <row r="425" spans="2:31" x14ac:dyDescent="0.25">
      <c r="B425" s="18">
        <f>IF(G425="","",B424+1)</f>
        <v>403</v>
      </c>
      <c r="C425" s="25">
        <v>5500000001132</v>
      </c>
      <c r="D425" s="19"/>
      <c r="E425" s="19"/>
      <c r="F425" s="2"/>
      <c r="G425" s="20" t="s">
        <v>527</v>
      </c>
      <c r="H425" s="21">
        <v>1</v>
      </c>
      <c r="I425" s="21" t="s">
        <v>994</v>
      </c>
      <c r="J425" s="46">
        <v>73269090</v>
      </c>
      <c r="K425" s="46" t="s">
        <v>104</v>
      </c>
      <c r="L425" s="47"/>
      <c r="M425" s="48">
        <v>156.27536231884059</v>
      </c>
      <c r="N425" s="97"/>
      <c r="O425" s="49"/>
      <c r="P425" s="50"/>
      <c r="Q425" s="50">
        <v>7.0000000000000007E-2</v>
      </c>
      <c r="R425" s="50"/>
      <c r="S425" s="50"/>
      <c r="T425" s="46" t="s">
        <v>1071</v>
      </c>
      <c r="U425" s="46"/>
      <c r="V425" s="51"/>
      <c r="W425" s="62"/>
      <c r="X425" s="62"/>
      <c r="Y425" s="23">
        <f>IF(M425&lt;&gt;"",$H425*M425,"")</f>
        <v>156.27536231884059</v>
      </c>
      <c r="Z425" s="23" t="str">
        <f>IF(N425&lt;&gt;"",$H425*N425,"")</f>
        <v/>
      </c>
      <c r="AA425" s="19">
        <f>IF(OR(M425&lt;&gt;"",N425&lt;&gt;""),1,0)</f>
        <v>1</v>
      </c>
      <c r="AB425" s="19">
        <f>IF(M425&lt;&gt;0,1,0)</f>
        <v>1</v>
      </c>
      <c r="AC425" s="19">
        <f>IF(N425&lt;&gt;0,1,0)</f>
        <v>0</v>
      </c>
      <c r="AD425" s="23" t="str">
        <f>IF(W425&lt;&gt;"",$H425*W425,"")</f>
        <v/>
      </c>
      <c r="AE425" s="23" t="str">
        <f>IF(X425&lt;&gt;"",$H425*X425,"")</f>
        <v/>
      </c>
    </row>
    <row r="426" spans="2:31" x14ac:dyDescent="0.25">
      <c r="B426" s="18">
        <f>IF(G426="","",B425+1)</f>
        <v>404</v>
      </c>
      <c r="C426" s="25">
        <v>5500000001135</v>
      </c>
      <c r="D426" s="19"/>
      <c r="E426" s="19"/>
      <c r="F426" s="20"/>
      <c r="G426" s="20" t="s">
        <v>528</v>
      </c>
      <c r="H426" s="21">
        <v>1</v>
      </c>
      <c r="I426" s="21" t="s">
        <v>994</v>
      </c>
      <c r="J426" s="46" t="s">
        <v>1070</v>
      </c>
      <c r="K426" s="46" t="s">
        <v>81</v>
      </c>
      <c r="L426" s="47"/>
      <c r="M426" s="48" t="s">
        <v>1070</v>
      </c>
      <c r="N426" s="97"/>
      <c r="O426" s="49"/>
      <c r="P426" s="50"/>
      <c r="Q426" s="50">
        <v>7.0000000000000007E-2</v>
      </c>
      <c r="R426" s="50"/>
      <c r="S426" s="50"/>
      <c r="T426" s="46" t="s">
        <v>1071</v>
      </c>
      <c r="U426" s="46"/>
      <c r="V426" s="51"/>
      <c r="W426" s="62"/>
      <c r="X426" s="62"/>
      <c r="Y426" s="23" t="str">
        <f>IF(M426&lt;&gt;"",$H426*M426,"")</f>
        <v/>
      </c>
      <c r="Z426" s="23" t="str">
        <f>IF(N426&lt;&gt;"",$H426*N426,"")</f>
        <v/>
      </c>
      <c r="AA426" s="19">
        <f>IF(OR(M426&lt;&gt;"",N426&lt;&gt;""),1,0)</f>
        <v>0</v>
      </c>
      <c r="AB426" s="19">
        <f>IF(M426&lt;&gt;0,1,0)</f>
        <v>1</v>
      </c>
      <c r="AC426" s="19">
        <f>IF(N426&lt;&gt;0,1,0)</f>
        <v>0</v>
      </c>
      <c r="AD426" s="23" t="str">
        <f>IF(W426&lt;&gt;"",$H426*W426,"")</f>
        <v/>
      </c>
      <c r="AE426" s="23" t="str">
        <f>IF(X426&lt;&gt;"",$H426*X426,"")</f>
        <v/>
      </c>
    </row>
    <row r="427" spans="2:31" x14ac:dyDescent="0.25">
      <c r="B427" s="18">
        <f>IF(G427="","",B426+1)</f>
        <v>405</v>
      </c>
      <c r="C427" s="25">
        <v>5300000004850</v>
      </c>
      <c r="D427" s="19"/>
      <c r="E427" s="19"/>
      <c r="F427" s="2"/>
      <c r="G427" s="20" t="s">
        <v>529</v>
      </c>
      <c r="H427" s="21">
        <v>1</v>
      </c>
      <c r="I427" s="21" t="s">
        <v>994</v>
      </c>
      <c r="J427" s="46">
        <v>73269090</v>
      </c>
      <c r="K427" s="46" t="s">
        <v>104</v>
      </c>
      <c r="L427" s="47"/>
      <c r="M427" s="48">
        <v>88.696969696969703</v>
      </c>
      <c r="N427" s="97"/>
      <c r="O427" s="49"/>
      <c r="P427" s="50"/>
      <c r="Q427" s="50">
        <v>7.0000000000000007E-2</v>
      </c>
      <c r="R427" s="50"/>
      <c r="S427" s="50"/>
      <c r="T427" s="46" t="s">
        <v>1071</v>
      </c>
      <c r="U427" s="46"/>
      <c r="V427" s="51"/>
      <c r="W427" s="62"/>
      <c r="X427" s="62"/>
      <c r="Y427" s="23">
        <f>IF(M427&lt;&gt;"",$H427*M427,"")</f>
        <v>88.696969696969703</v>
      </c>
      <c r="Z427" s="23" t="str">
        <f>IF(N427&lt;&gt;"",$H427*N427,"")</f>
        <v/>
      </c>
      <c r="AA427" s="19">
        <f>IF(OR(M427&lt;&gt;"",N427&lt;&gt;""),1,0)</f>
        <v>1</v>
      </c>
      <c r="AB427" s="19">
        <f>IF(M427&lt;&gt;0,1,0)</f>
        <v>1</v>
      </c>
      <c r="AC427" s="19">
        <f>IF(N427&lt;&gt;0,1,0)</f>
        <v>0</v>
      </c>
      <c r="AD427" s="23" t="str">
        <f>IF(W427&lt;&gt;"",$H427*W427,"")</f>
        <v/>
      </c>
      <c r="AE427" s="23" t="str">
        <f>IF(X427&lt;&gt;"",$H427*X427,"")</f>
        <v/>
      </c>
    </row>
    <row r="428" spans="2:31" x14ac:dyDescent="0.25">
      <c r="B428" s="18">
        <f>IF(G428="","",B427+1)</f>
        <v>406</v>
      </c>
      <c r="C428" s="25">
        <v>5300000004849</v>
      </c>
      <c r="D428" s="19"/>
      <c r="E428" s="19"/>
      <c r="F428" s="20"/>
      <c r="G428" s="20" t="s">
        <v>530</v>
      </c>
      <c r="H428" s="21">
        <v>1</v>
      </c>
      <c r="I428" s="21" t="s">
        <v>994</v>
      </c>
      <c r="J428" s="46">
        <v>73269090</v>
      </c>
      <c r="K428" s="46" t="s">
        <v>104</v>
      </c>
      <c r="L428" s="47"/>
      <c r="M428" s="48">
        <v>163.3787878787879</v>
      </c>
      <c r="N428" s="97"/>
      <c r="O428" s="49"/>
      <c r="P428" s="50"/>
      <c r="Q428" s="50">
        <v>7.0000000000000007E-2</v>
      </c>
      <c r="R428" s="50"/>
      <c r="S428" s="50"/>
      <c r="T428" s="46" t="s">
        <v>1071</v>
      </c>
      <c r="U428" s="46"/>
      <c r="V428" s="51"/>
      <c r="W428" s="62"/>
      <c r="X428" s="62"/>
      <c r="Y428" s="23">
        <f>IF(M428&lt;&gt;"",$H428*M428,"")</f>
        <v>163.3787878787879</v>
      </c>
      <c r="Z428" s="23" t="str">
        <f>IF(N428&lt;&gt;"",$H428*N428,"")</f>
        <v/>
      </c>
      <c r="AA428" s="19">
        <f>IF(OR(M428&lt;&gt;"",N428&lt;&gt;""),1,0)</f>
        <v>1</v>
      </c>
      <c r="AB428" s="19">
        <f>IF(M428&lt;&gt;0,1,0)</f>
        <v>1</v>
      </c>
      <c r="AC428" s="19">
        <f>IF(N428&lt;&gt;0,1,0)</f>
        <v>0</v>
      </c>
      <c r="AD428" s="23" t="str">
        <f>IF(W428&lt;&gt;"",$H428*W428,"")</f>
        <v/>
      </c>
      <c r="AE428" s="23" t="str">
        <f>IF(X428&lt;&gt;"",$H428*X428,"")</f>
        <v/>
      </c>
    </row>
    <row r="429" spans="2:31" x14ac:dyDescent="0.25">
      <c r="B429" s="18">
        <f>IF(G429="","",B428+1)</f>
        <v>407</v>
      </c>
      <c r="C429" s="25">
        <v>5300000006056</v>
      </c>
      <c r="D429" s="19"/>
      <c r="E429" s="19"/>
      <c r="F429" s="2"/>
      <c r="G429" s="20" t="s">
        <v>531</v>
      </c>
      <c r="H429" s="21">
        <v>1</v>
      </c>
      <c r="I429" s="21" t="s">
        <v>994</v>
      </c>
      <c r="J429" s="46">
        <v>73269090</v>
      </c>
      <c r="K429" s="46" t="s">
        <v>104</v>
      </c>
      <c r="L429" s="47"/>
      <c r="M429" s="48">
        <v>93.469696969696983</v>
      </c>
      <c r="N429" s="97"/>
      <c r="O429" s="49"/>
      <c r="P429" s="50"/>
      <c r="Q429" s="50">
        <v>7.0000000000000007E-2</v>
      </c>
      <c r="R429" s="50"/>
      <c r="S429" s="50"/>
      <c r="T429" s="46" t="s">
        <v>1071</v>
      </c>
      <c r="U429" s="46"/>
      <c r="V429" s="51"/>
      <c r="W429" s="62"/>
      <c r="X429" s="62"/>
      <c r="Y429" s="23">
        <f>IF(M429&lt;&gt;"",$H429*M429,"")</f>
        <v>93.469696969696983</v>
      </c>
      <c r="Z429" s="23" t="str">
        <f>IF(N429&lt;&gt;"",$H429*N429,"")</f>
        <v/>
      </c>
      <c r="AA429" s="19">
        <f>IF(OR(M429&lt;&gt;"",N429&lt;&gt;""),1,0)</f>
        <v>1</v>
      </c>
      <c r="AB429" s="19">
        <f>IF(M429&lt;&gt;0,1,0)</f>
        <v>1</v>
      </c>
      <c r="AC429" s="19">
        <f>IF(N429&lt;&gt;0,1,0)</f>
        <v>0</v>
      </c>
      <c r="AD429" s="23" t="str">
        <f>IF(W429&lt;&gt;"",$H429*W429,"")</f>
        <v/>
      </c>
      <c r="AE429" s="23" t="str">
        <f>IF(X429&lt;&gt;"",$H429*X429,"")</f>
        <v/>
      </c>
    </row>
    <row r="430" spans="2:31" x14ac:dyDescent="0.25">
      <c r="B430" s="18">
        <f>IF(G430="","",B429+1)</f>
        <v>408</v>
      </c>
      <c r="C430" s="25">
        <v>5300000006057</v>
      </c>
      <c r="D430" s="19"/>
      <c r="E430" s="19"/>
      <c r="F430" s="20"/>
      <c r="G430" s="20" t="s">
        <v>532</v>
      </c>
      <c r="H430" s="21">
        <v>1</v>
      </c>
      <c r="I430" s="21" t="s">
        <v>994</v>
      </c>
      <c r="J430" s="46">
        <v>73269090</v>
      </c>
      <c r="K430" s="46" t="s">
        <v>104</v>
      </c>
      <c r="L430" s="47"/>
      <c r="M430" s="48">
        <v>99.679696969696991</v>
      </c>
      <c r="N430" s="97"/>
      <c r="O430" s="49"/>
      <c r="P430" s="50"/>
      <c r="Q430" s="50">
        <v>7.0000000000000007E-2</v>
      </c>
      <c r="R430" s="50"/>
      <c r="S430" s="50"/>
      <c r="T430" s="46" t="s">
        <v>1071</v>
      </c>
      <c r="U430" s="46"/>
      <c r="V430" s="51"/>
      <c r="W430" s="62"/>
      <c r="X430" s="62"/>
      <c r="Y430" s="23">
        <f>IF(M430&lt;&gt;"",$H430*M430,"")</f>
        <v>99.679696969696991</v>
      </c>
      <c r="Z430" s="23" t="str">
        <f>IF(N430&lt;&gt;"",$H430*N430,"")</f>
        <v/>
      </c>
      <c r="AA430" s="19">
        <f>IF(OR(M430&lt;&gt;"",N430&lt;&gt;""),1,0)</f>
        <v>1</v>
      </c>
      <c r="AB430" s="19">
        <f>IF(M430&lt;&gt;0,1,0)</f>
        <v>1</v>
      </c>
      <c r="AC430" s="19">
        <f>IF(N430&lt;&gt;0,1,0)</f>
        <v>0</v>
      </c>
      <c r="AD430" s="23" t="str">
        <f>IF(W430&lt;&gt;"",$H430*W430,"")</f>
        <v/>
      </c>
      <c r="AE430" s="23" t="str">
        <f>IF(X430&lt;&gt;"",$H430*X430,"")</f>
        <v/>
      </c>
    </row>
    <row r="431" spans="2:31" x14ac:dyDescent="0.25">
      <c r="B431" s="18">
        <f>IF(G431="","",B430+1)</f>
        <v>409</v>
      </c>
      <c r="C431" s="25">
        <v>5300000006365</v>
      </c>
      <c r="D431" s="19"/>
      <c r="E431" s="19"/>
      <c r="F431" s="20"/>
      <c r="G431" s="20" t="s">
        <v>533</v>
      </c>
      <c r="H431" s="21">
        <v>1</v>
      </c>
      <c r="I431" s="21" t="s">
        <v>994</v>
      </c>
      <c r="J431" s="46">
        <v>73269090</v>
      </c>
      <c r="K431" s="46" t="s">
        <v>104</v>
      </c>
      <c r="L431" s="47"/>
      <c r="M431" s="48">
        <v>88.696969696969703</v>
      </c>
      <c r="N431" s="97"/>
      <c r="O431" s="49"/>
      <c r="P431" s="50"/>
      <c r="Q431" s="50">
        <v>7.0000000000000007E-2</v>
      </c>
      <c r="R431" s="50"/>
      <c r="S431" s="50"/>
      <c r="T431" s="46" t="s">
        <v>1071</v>
      </c>
      <c r="U431" s="46"/>
      <c r="V431" s="51"/>
      <c r="W431" s="62"/>
      <c r="X431" s="62"/>
      <c r="Y431" s="23">
        <f>IF(M431&lt;&gt;"",$H431*M431,"")</f>
        <v>88.696969696969703</v>
      </c>
      <c r="Z431" s="23" t="str">
        <f>IF(N431&lt;&gt;"",$H431*N431,"")</f>
        <v/>
      </c>
      <c r="AA431" s="19">
        <f>IF(OR(M431&lt;&gt;"",N431&lt;&gt;""),1,0)</f>
        <v>1</v>
      </c>
      <c r="AB431" s="19">
        <f>IF(M431&lt;&gt;0,1,0)</f>
        <v>1</v>
      </c>
      <c r="AC431" s="19">
        <f>IF(N431&lt;&gt;0,1,0)</f>
        <v>0</v>
      </c>
      <c r="AD431" s="23" t="str">
        <f>IF(W431&lt;&gt;"",$H431*W431,"")</f>
        <v/>
      </c>
      <c r="AE431" s="23" t="str">
        <f>IF(X431&lt;&gt;"",$H431*X431,"")</f>
        <v/>
      </c>
    </row>
    <row r="432" spans="2:31" x14ac:dyDescent="0.25">
      <c r="B432" s="18">
        <f>IF(G432="","",B431+1)</f>
        <v>410</v>
      </c>
      <c r="C432" s="25">
        <v>5200000013787</v>
      </c>
      <c r="D432" s="19"/>
      <c r="E432" s="19"/>
      <c r="F432" s="2"/>
      <c r="G432" s="20" t="s">
        <v>534</v>
      </c>
      <c r="H432" s="21">
        <v>1</v>
      </c>
      <c r="I432" s="21" t="s">
        <v>994</v>
      </c>
      <c r="J432" s="46">
        <v>73269090</v>
      </c>
      <c r="K432" s="46" t="s">
        <v>104</v>
      </c>
      <c r="L432" s="47"/>
      <c r="M432" s="48">
        <v>39.045454545454547</v>
      </c>
      <c r="N432" s="97"/>
      <c r="O432" s="49"/>
      <c r="P432" s="50"/>
      <c r="Q432" s="50">
        <v>7.0000000000000007E-2</v>
      </c>
      <c r="R432" s="50"/>
      <c r="S432" s="50"/>
      <c r="T432" s="46" t="s">
        <v>1071</v>
      </c>
      <c r="U432" s="46"/>
      <c r="V432" s="51"/>
      <c r="W432" s="62"/>
      <c r="X432" s="62"/>
      <c r="Y432" s="23">
        <f>IF(M432&lt;&gt;"",$H432*M432,"")</f>
        <v>39.045454545454547</v>
      </c>
      <c r="Z432" s="23" t="str">
        <f>IF(N432&lt;&gt;"",$H432*N432,"")</f>
        <v/>
      </c>
      <c r="AA432" s="19">
        <f>IF(OR(M432&lt;&gt;"",N432&lt;&gt;""),1,0)</f>
        <v>1</v>
      </c>
      <c r="AB432" s="19">
        <f>IF(M432&lt;&gt;0,1,0)</f>
        <v>1</v>
      </c>
      <c r="AC432" s="19">
        <f>IF(N432&lt;&gt;0,1,0)</f>
        <v>0</v>
      </c>
      <c r="AD432" s="23" t="str">
        <f>IF(W432&lt;&gt;"",$H432*W432,"")</f>
        <v/>
      </c>
      <c r="AE432" s="23" t="str">
        <f>IF(X432&lt;&gt;"",$H432*X432,"")</f>
        <v/>
      </c>
    </row>
    <row r="433" spans="2:31" x14ac:dyDescent="0.25">
      <c r="B433" s="18">
        <f>IF(G433="","",B432+1)</f>
        <v>411</v>
      </c>
      <c r="C433" s="25">
        <v>5200000015146</v>
      </c>
      <c r="D433" s="19"/>
      <c r="E433" s="19"/>
      <c r="F433" s="20"/>
      <c r="G433" s="20" t="s">
        <v>535</v>
      </c>
      <c r="H433" s="21">
        <v>1</v>
      </c>
      <c r="I433" s="21" t="s">
        <v>994</v>
      </c>
      <c r="J433" s="46">
        <v>73269090</v>
      </c>
      <c r="K433" s="46" t="s">
        <v>104</v>
      </c>
      <c r="L433" s="47"/>
      <c r="M433" s="48">
        <v>48.409090909090914</v>
      </c>
      <c r="N433" s="97"/>
      <c r="O433" s="49"/>
      <c r="P433" s="50"/>
      <c r="Q433" s="50">
        <v>7.0000000000000007E-2</v>
      </c>
      <c r="R433" s="50"/>
      <c r="S433" s="50"/>
      <c r="T433" s="46" t="s">
        <v>1071</v>
      </c>
      <c r="U433" s="46"/>
      <c r="V433" s="51"/>
      <c r="W433" s="62"/>
      <c r="X433" s="62"/>
      <c r="Y433" s="23">
        <f>IF(M433&lt;&gt;"",$H433*M433,"")</f>
        <v>48.409090909090914</v>
      </c>
      <c r="Z433" s="23" t="str">
        <f>IF(N433&lt;&gt;"",$H433*N433,"")</f>
        <v/>
      </c>
      <c r="AA433" s="19">
        <f>IF(OR(M433&lt;&gt;"",N433&lt;&gt;""),1,0)</f>
        <v>1</v>
      </c>
      <c r="AB433" s="19">
        <f>IF(M433&lt;&gt;0,1,0)</f>
        <v>1</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536</v>
      </c>
      <c r="H434" s="21">
        <v>1</v>
      </c>
      <c r="I434" s="21" t="s">
        <v>994</v>
      </c>
      <c r="J434" s="46">
        <v>73269090</v>
      </c>
      <c r="K434" s="46" t="s">
        <v>104</v>
      </c>
      <c r="L434" s="47"/>
      <c r="M434" s="48">
        <v>12.939393939393939</v>
      </c>
      <c r="N434" s="97"/>
      <c r="O434" s="49"/>
      <c r="P434" s="50"/>
      <c r="Q434" s="50">
        <v>7.0000000000000007E-2</v>
      </c>
      <c r="R434" s="50"/>
      <c r="S434" s="50"/>
      <c r="T434" s="46" t="s">
        <v>1071</v>
      </c>
      <c r="U434" s="46"/>
      <c r="V434" s="51"/>
      <c r="W434" s="62"/>
      <c r="X434" s="62"/>
      <c r="Y434" s="23">
        <f>IF(M434&lt;&gt;"",$H434*M434,"")</f>
        <v>12.939393939393939</v>
      </c>
      <c r="Z434" s="23" t="str">
        <f>IF(N434&lt;&gt;"",$H434*N434,"")</f>
        <v/>
      </c>
      <c r="AA434" s="19">
        <f>IF(OR(M434&lt;&gt;"",N434&lt;&gt;""),1,0)</f>
        <v>1</v>
      </c>
      <c r="AB434" s="19">
        <f>IF(M434&lt;&gt;0,1,0)</f>
        <v>1</v>
      </c>
      <c r="AC434" s="19">
        <f>IF(N434&lt;&gt;0,1,0)</f>
        <v>0</v>
      </c>
      <c r="AD434" s="23" t="str">
        <f>IF(W434&lt;&gt;"",$H434*W434,"")</f>
        <v/>
      </c>
      <c r="AE434" s="23" t="str">
        <f>IF(X434&lt;&gt;"",$H434*X434,"")</f>
        <v/>
      </c>
    </row>
    <row r="435" spans="2:31" x14ac:dyDescent="0.25">
      <c r="B435" s="18">
        <f>IF(G435="","",B434+1)</f>
        <v>413</v>
      </c>
      <c r="C435" s="25">
        <v>5300000007122</v>
      </c>
      <c r="D435" s="19"/>
      <c r="E435" s="19"/>
      <c r="F435" s="20"/>
      <c r="G435" s="20" t="s">
        <v>537</v>
      </c>
      <c r="H435" s="21">
        <v>1</v>
      </c>
      <c r="I435" s="21" t="s">
        <v>994</v>
      </c>
      <c r="J435" s="46">
        <v>73269090</v>
      </c>
      <c r="K435" s="46" t="s">
        <v>104</v>
      </c>
      <c r="L435" s="47"/>
      <c r="M435" s="48">
        <v>32.799999999999997</v>
      </c>
      <c r="N435" s="97"/>
      <c r="O435" s="49"/>
      <c r="P435" s="50"/>
      <c r="Q435" s="50">
        <v>7.0000000000000007E-2</v>
      </c>
      <c r="R435" s="50"/>
      <c r="S435" s="50"/>
      <c r="T435" s="46" t="s">
        <v>1071</v>
      </c>
      <c r="U435" s="46"/>
      <c r="V435" s="51"/>
      <c r="W435" s="62"/>
      <c r="X435" s="62"/>
      <c r="Y435" s="23">
        <f>IF(M435&lt;&gt;"",$H435*M435,"")</f>
        <v>32.799999999999997</v>
      </c>
      <c r="Z435" s="23" t="str">
        <f>IF(N435&lt;&gt;"",$H435*N435,"")</f>
        <v/>
      </c>
      <c r="AA435" s="19">
        <f>IF(OR(M435&lt;&gt;"",N435&lt;&gt;""),1,0)</f>
        <v>1</v>
      </c>
      <c r="AB435" s="19">
        <f>IF(M435&lt;&gt;0,1,0)</f>
        <v>1</v>
      </c>
      <c r="AC435" s="19">
        <f>IF(N435&lt;&gt;0,1,0)</f>
        <v>0</v>
      </c>
      <c r="AD435" s="23" t="str">
        <f>IF(W435&lt;&gt;"",$H435*W435,"")</f>
        <v/>
      </c>
      <c r="AE435" s="23" t="str">
        <f>IF(X435&lt;&gt;"",$H435*X435,"")</f>
        <v/>
      </c>
    </row>
    <row r="436" spans="2:31" x14ac:dyDescent="0.25">
      <c r="B436" s="18">
        <f>IF(G436="","",B435+1)</f>
        <v>414</v>
      </c>
      <c r="C436" s="25">
        <v>5200000013789</v>
      </c>
      <c r="D436" s="19"/>
      <c r="E436" s="19"/>
      <c r="F436" s="2"/>
      <c r="G436" s="20" t="s">
        <v>1009</v>
      </c>
      <c r="H436" s="21">
        <v>1</v>
      </c>
      <c r="I436" s="21" t="s">
        <v>994</v>
      </c>
      <c r="J436" s="46" t="s">
        <v>1070</v>
      </c>
      <c r="K436" s="46" t="s">
        <v>81</v>
      </c>
      <c r="L436" s="47"/>
      <c r="M436" s="48" t="s">
        <v>1070</v>
      </c>
      <c r="N436" s="97"/>
      <c r="O436" s="49"/>
      <c r="P436" s="50"/>
      <c r="Q436" s="50">
        <v>7.0000000000000007E-2</v>
      </c>
      <c r="R436" s="50"/>
      <c r="S436" s="50"/>
      <c r="T436" s="46" t="s">
        <v>1071</v>
      </c>
      <c r="U436" s="46"/>
      <c r="V436" s="51"/>
      <c r="W436" s="62"/>
      <c r="X436" s="62"/>
      <c r="Y436" s="23" t="str">
        <f>IF(M436&lt;&gt;"",$H436*M436,"")</f>
        <v/>
      </c>
      <c r="Z436" s="23" t="str">
        <f>IF(N436&lt;&gt;"",$H436*N436,"")</f>
        <v/>
      </c>
      <c r="AA436" s="19">
        <f>IF(OR(M436&lt;&gt;"",N436&lt;&gt;""),1,0)</f>
        <v>0</v>
      </c>
      <c r="AB436" s="19">
        <f>IF(M436&lt;&gt;0,1,0)</f>
        <v>1</v>
      </c>
      <c r="AC436" s="19">
        <f>IF(N436&lt;&gt;0,1,0)</f>
        <v>0</v>
      </c>
      <c r="AD436" s="23" t="str">
        <f>IF(W436&lt;&gt;"",$H436*W436,"")</f>
        <v/>
      </c>
      <c r="AE436" s="23" t="str">
        <f>IF(X436&lt;&gt;"",$H436*X436,"")</f>
        <v/>
      </c>
    </row>
    <row r="437" spans="2:31" x14ac:dyDescent="0.25">
      <c r="B437" s="18">
        <f>IF(G437="","",B436+1)</f>
        <v>415</v>
      </c>
      <c r="C437" s="25">
        <v>5700000000474</v>
      </c>
      <c r="D437" s="19"/>
      <c r="E437" s="19"/>
      <c r="F437" s="20"/>
      <c r="G437" s="20" t="s">
        <v>538</v>
      </c>
      <c r="H437" s="21">
        <v>1</v>
      </c>
      <c r="I437" s="21" t="s">
        <v>994</v>
      </c>
      <c r="J437" s="46" t="s">
        <v>1070</v>
      </c>
      <c r="K437" s="46" t="s">
        <v>81</v>
      </c>
      <c r="L437" s="47"/>
      <c r="M437" s="48" t="s">
        <v>1070</v>
      </c>
      <c r="N437" s="97"/>
      <c r="O437" s="49"/>
      <c r="P437" s="50"/>
      <c r="Q437" s="50">
        <v>7.0000000000000007E-2</v>
      </c>
      <c r="R437" s="50"/>
      <c r="S437" s="50"/>
      <c r="T437" s="46" t="s">
        <v>1071</v>
      </c>
      <c r="U437" s="46"/>
      <c r="V437" s="51"/>
      <c r="W437" s="62"/>
      <c r="X437" s="62"/>
      <c r="Y437" s="23" t="str">
        <f>IF(M437&lt;&gt;"",$H437*M437,"")</f>
        <v/>
      </c>
      <c r="Z437" s="23" t="str">
        <f>IF(N437&lt;&gt;"",$H437*N437,"")</f>
        <v/>
      </c>
      <c r="AA437" s="19">
        <f>IF(OR(M437&lt;&gt;"",N437&lt;&gt;""),1,0)</f>
        <v>0</v>
      </c>
      <c r="AB437" s="19">
        <f>IF(M437&lt;&gt;0,1,0)</f>
        <v>1</v>
      </c>
      <c r="AC437" s="19">
        <f>IF(N437&lt;&gt;0,1,0)</f>
        <v>0</v>
      </c>
      <c r="AD437" s="23" t="str">
        <f>IF(W437&lt;&gt;"",$H437*W437,"")</f>
        <v/>
      </c>
      <c r="AE437" s="23" t="str">
        <f>IF(X437&lt;&gt;"",$H437*X437,"")</f>
        <v/>
      </c>
    </row>
    <row r="438" spans="2:31" x14ac:dyDescent="0.25">
      <c r="B438" s="18">
        <f>IF(G438="","",B437+1)</f>
        <v>416</v>
      </c>
      <c r="C438" s="25">
        <v>5200000006105</v>
      </c>
      <c r="D438" s="19"/>
      <c r="E438" s="19"/>
      <c r="F438" s="2"/>
      <c r="G438" s="20" t="s">
        <v>539</v>
      </c>
      <c r="H438" s="21">
        <v>1</v>
      </c>
      <c r="I438" s="21" t="s">
        <v>994</v>
      </c>
      <c r="J438" s="46" t="s">
        <v>1070</v>
      </c>
      <c r="K438" s="46" t="s">
        <v>81</v>
      </c>
      <c r="L438" s="47"/>
      <c r="M438" s="48" t="s">
        <v>1070</v>
      </c>
      <c r="N438" s="97"/>
      <c r="O438" s="49"/>
      <c r="P438" s="50"/>
      <c r="Q438" s="50">
        <v>7.0000000000000007E-2</v>
      </c>
      <c r="R438" s="50"/>
      <c r="S438" s="50"/>
      <c r="T438" s="46" t="s">
        <v>1071</v>
      </c>
      <c r="U438" s="46"/>
      <c r="V438" s="51"/>
      <c r="W438" s="62"/>
      <c r="X438" s="62"/>
      <c r="Y438" s="23" t="str">
        <f>IF(M438&lt;&gt;"",$H438*M438,"")</f>
        <v/>
      </c>
      <c r="Z438" s="23" t="str">
        <f>IF(N438&lt;&gt;"",$H438*N438,"")</f>
        <v/>
      </c>
      <c r="AA438" s="19">
        <f>IF(OR(M438&lt;&gt;"",N438&lt;&gt;""),1,0)</f>
        <v>0</v>
      </c>
      <c r="AB438" s="19">
        <f>IF(M438&lt;&gt;0,1,0)</f>
        <v>1</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540</v>
      </c>
      <c r="H439" s="21">
        <v>1</v>
      </c>
      <c r="I439" s="21" t="s">
        <v>994</v>
      </c>
      <c r="J439" s="46" t="s">
        <v>1070</v>
      </c>
      <c r="K439" s="46" t="s">
        <v>81</v>
      </c>
      <c r="L439" s="47"/>
      <c r="M439" s="48" t="s">
        <v>1070</v>
      </c>
      <c r="N439" s="97"/>
      <c r="O439" s="49"/>
      <c r="P439" s="50"/>
      <c r="Q439" s="50">
        <v>7.0000000000000007E-2</v>
      </c>
      <c r="R439" s="50"/>
      <c r="S439" s="50"/>
      <c r="T439" s="46" t="s">
        <v>1071</v>
      </c>
      <c r="U439" s="46"/>
      <c r="V439" s="51"/>
      <c r="W439" s="62"/>
      <c r="X439" s="62"/>
      <c r="Y439" s="23" t="str">
        <f>IF(M439&lt;&gt;"",$H439*M439,"")</f>
        <v/>
      </c>
      <c r="Z439" s="23" t="str">
        <f>IF(N439&lt;&gt;"",$H439*N439,"")</f>
        <v/>
      </c>
      <c r="AA439" s="19">
        <f>IF(OR(M439&lt;&gt;"",N439&lt;&gt;""),1,0)</f>
        <v>0</v>
      </c>
      <c r="AB439" s="19">
        <f>IF(M439&lt;&gt;0,1,0)</f>
        <v>1</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541</v>
      </c>
      <c r="H440" s="21">
        <v>1</v>
      </c>
      <c r="I440" s="21" t="s">
        <v>994</v>
      </c>
      <c r="J440" s="46" t="s">
        <v>1070</v>
      </c>
      <c r="K440" s="46" t="s">
        <v>81</v>
      </c>
      <c r="L440" s="47"/>
      <c r="M440" s="48" t="s">
        <v>1070</v>
      </c>
      <c r="N440" s="97"/>
      <c r="O440" s="49"/>
      <c r="P440" s="50"/>
      <c r="Q440" s="50">
        <v>7.0000000000000007E-2</v>
      </c>
      <c r="R440" s="50"/>
      <c r="S440" s="50"/>
      <c r="T440" s="46" t="s">
        <v>1071</v>
      </c>
      <c r="U440" s="46"/>
      <c r="V440" s="51"/>
      <c r="W440" s="62"/>
      <c r="X440" s="62"/>
      <c r="Y440" s="23" t="str">
        <f>IF(M440&lt;&gt;"",$H440*M440,"")</f>
        <v/>
      </c>
      <c r="Z440" s="23" t="str">
        <f>IF(N440&lt;&gt;"",$H440*N440,"")</f>
        <v/>
      </c>
      <c r="AA440" s="19">
        <f>IF(OR(M440&lt;&gt;"",N440&lt;&gt;""),1,0)</f>
        <v>0</v>
      </c>
      <c r="AB440" s="19">
        <f>IF(M440&lt;&gt;0,1,0)</f>
        <v>1</v>
      </c>
      <c r="AC440" s="19">
        <f>IF(N440&lt;&gt;0,1,0)</f>
        <v>0</v>
      </c>
      <c r="AD440" s="23" t="str">
        <f>IF(W440&lt;&gt;"",$H440*W440,"")</f>
        <v/>
      </c>
      <c r="AE440" s="23" t="str">
        <f>IF(X440&lt;&gt;"",$H440*X440,"")</f>
        <v/>
      </c>
    </row>
    <row r="441" spans="2:31" x14ac:dyDescent="0.25">
      <c r="B441" s="18">
        <f>IF(G441="","",B440+1)</f>
        <v>419</v>
      </c>
      <c r="C441" s="25">
        <v>5500000000840</v>
      </c>
      <c r="D441" s="19"/>
      <c r="E441" s="19"/>
      <c r="F441" s="20"/>
      <c r="G441" s="20" t="s">
        <v>542</v>
      </c>
      <c r="H441" s="21">
        <v>3</v>
      </c>
      <c r="I441" s="21" t="s">
        <v>994</v>
      </c>
      <c r="J441" s="46" t="s">
        <v>1070</v>
      </c>
      <c r="K441" s="46" t="s">
        <v>81</v>
      </c>
      <c r="L441" s="47"/>
      <c r="M441" s="48" t="s">
        <v>1070</v>
      </c>
      <c r="N441" s="97"/>
      <c r="O441" s="49"/>
      <c r="P441" s="50"/>
      <c r="Q441" s="50">
        <v>7.0000000000000007E-2</v>
      </c>
      <c r="R441" s="50"/>
      <c r="S441" s="50"/>
      <c r="T441" s="46" t="s">
        <v>1071</v>
      </c>
      <c r="U441" s="46"/>
      <c r="V441" s="51"/>
      <c r="W441" s="62"/>
      <c r="X441" s="62"/>
      <c r="Y441" s="23" t="str">
        <f>IF(M441&lt;&gt;"",$H441*M441,"")</f>
        <v/>
      </c>
      <c r="Z441" s="23" t="str">
        <f>IF(N441&lt;&gt;"",$H441*N441,"")</f>
        <v/>
      </c>
      <c r="AA441" s="19">
        <f>IF(OR(M441&lt;&gt;"",N441&lt;&gt;""),1,0)</f>
        <v>0</v>
      </c>
      <c r="AB441" s="19">
        <f>IF(M441&lt;&gt;0,1,0)</f>
        <v>1</v>
      </c>
      <c r="AC441" s="19">
        <f>IF(N441&lt;&gt;0,1,0)</f>
        <v>0</v>
      </c>
      <c r="AD441" s="23" t="str">
        <f>IF(W441&lt;&gt;"",$H441*W441,"")</f>
        <v/>
      </c>
      <c r="AE441" s="23" t="str">
        <f>IF(X441&lt;&gt;"",$H441*X441,"")</f>
        <v/>
      </c>
    </row>
    <row r="442" spans="2:31" x14ac:dyDescent="0.25">
      <c r="B442" s="18">
        <f>IF(G442="","",B441+1)</f>
        <v>420</v>
      </c>
      <c r="C442" s="25">
        <v>5700000000776</v>
      </c>
      <c r="D442" s="19"/>
      <c r="E442" s="19"/>
      <c r="F442" s="2"/>
      <c r="G442" s="20" t="s">
        <v>543</v>
      </c>
      <c r="H442" s="21">
        <v>1</v>
      </c>
      <c r="I442" s="21" t="s">
        <v>994</v>
      </c>
      <c r="J442" s="46" t="s">
        <v>1070</v>
      </c>
      <c r="K442" s="46" t="s">
        <v>81</v>
      </c>
      <c r="L442" s="47"/>
      <c r="M442" s="48" t="s">
        <v>1070</v>
      </c>
      <c r="N442" s="97"/>
      <c r="O442" s="49"/>
      <c r="P442" s="50"/>
      <c r="Q442" s="50">
        <v>7.0000000000000007E-2</v>
      </c>
      <c r="R442" s="50"/>
      <c r="S442" s="50"/>
      <c r="T442" s="46" t="s">
        <v>1071</v>
      </c>
      <c r="U442" s="46"/>
      <c r="V442" s="51"/>
      <c r="W442" s="62"/>
      <c r="X442" s="62"/>
      <c r="Y442" s="23" t="str">
        <f>IF(M442&lt;&gt;"",$H442*M442,"")</f>
        <v/>
      </c>
      <c r="Z442" s="23" t="str">
        <f>IF(N442&lt;&gt;"",$H442*N442,"")</f>
        <v/>
      </c>
      <c r="AA442" s="19">
        <f>IF(OR(M442&lt;&gt;"",N442&lt;&gt;""),1,0)</f>
        <v>0</v>
      </c>
      <c r="AB442" s="19">
        <f>IF(M442&lt;&gt;0,1,0)</f>
        <v>1</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544</v>
      </c>
      <c r="H443" s="21">
        <v>5</v>
      </c>
      <c r="I443" s="21" t="s">
        <v>994</v>
      </c>
      <c r="J443" s="46" t="s">
        <v>1070</v>
      </c>
      <c r="K443" s="46" t="s">
        <v>81</v>
      </c>
      <c r="L443" s="47"/>
      <c r="M443" s="48" t="s">
        <v>1070</v>
      </c>
      <c r="N443" s="97"/>
      <c r="O443" s="49"/>
      <c r="P443" s="50"/>
      <c r="Q443" s="50">
        <v>7.0000000000000007E-2</v>
      </c>
      <c r="R443" s="50"/>
      <c r="S443" s="50"/>
      <c r="T443" s="46" t="s">
        <v>1071</v>
      </c>
      <c r="U443" s="46"/>
      <c r="V443" s="51"/>
      <c r="W443" s="62"/>
      <c r="X443" s="62"/>
      <c r="Y443" s="23" t="str">
        <f>IF(M443&lt;&gt;"",$H443*M443,"")</f>
        <v/>
      </c>
      <c r="Z443" s="23" t="str">
        <f>IF(N443&lt;&gt;"",$H443*N443,"")</f>
        <v/>
      </c>
      <c r="AA443" s="19">
        <f>IF(OR(M443&lt;&gt;"",N443&lt;&gt;""),1,0)</f>
        <v>0</v>
      </c>
      <c r="AB443" s="19">
        <f>IF(M443&lt;&gt;0,1,0)</f>
        <v>1</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545</v>
      </c>
      <c r="H444" s="21">
        <v>5</v>
      </c>
      <c r="I444" s="21" t="s">
        <v>994</v>
      </c>
      <c r="J444" s="46">
        <v>39233000</v>
      </c>
      <c r="K444" s="46" t="s">
        <v>104</v>
      </c>
      <c r="L444" s="47"/>
      <c r="M444" s="48">
        <v>37.933333333333337</v>
      </c>
      <c r="N444" s="97"/>
      <c r="O444" s="49"/>
      <c r="P444" s="50"/>
      <c r="Q444" s="50">
        <v>7.0000000000000007E-2</v>
      </c>
      <c r="R444" s="50"/>
      <c r="S444" s="50"/>
      <c r="T444" s="46" t="s">
        <v>1071</v>
      </c>
      <c r="U444" s="46"/>
      <c r="V444" s="51"/>
      <c r="W444" s="62"/>
      <c r="X444" s="62"/>
      <c r="Y444" s="23">
        <f>IF(M444&lt;&gt;"",$H444*M444,"")</f>
        <v>189.66666666666669</v>
      </c>
      <c r="Z444" s="23" t="str">
        <f>IF(N444&lt;&gt;"",$H444*N444,"")</f>
        <v/>
      </c>
      <c r="AA444" s="19">
        <f>IF(OR(M444&lt;&gt;"",N444&lt;&gt;""),1,0)</f>
        <v>1</v>
      </c>
      <c r="AB444" s="19">
        <f>IF(M444&lt;&gt;0,1,0)</f>
        <v>1</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546</v>
      </c>
      <c r="H445" s="21">
        <v>1</v>
      </c>
      <c r="I445" s="21" t="s">
        <v>994</v>
      </c>
      <c r="J445" s="46">
        <v>39239000</v>
      </c>
      <c r="K445" s="46" t="s">
        <v>104</v>
      </c>
      <c r="L445" s="47"/>
      <c r="M445" s="48">
        <v>16.600000000000001</v>
      </c>
      <c r="N445" s="97"/>
      <c r="O445" s="49"/>
      <c r="P445" s="50"/>
      <c r="Q445" s="50">
        <v>7.0000000000000007E-2</v>
      </c>
      <c r="R445" s="50"/>
      <c r="S445" s="50"/>
      <c r="T445" s="46" t="s">
        <v>1071</v>
      </c>
      <c r="U445" s="46"/>
      <c r="V445" s="51"/>
      <c r="W445" s="62"/>
      <c r="X445" s="62"/>
      <c r="Y445" s="23">
        <f>IF(M445&lt;&gt;"",$H445*M445,"")</f>
        <v>16.600000000000001</v>
      </c>
      <c r="Z445" s="23" t="str">
        <f>IF(N445&lt;&gt;"",$H445*N445,"")</f>
        <v/>
      </c>
      <c r="AA445" s="19">
        <f>IF(OR(M445&lt;&gt;"",N445&lt;&gt;""),1,0)</f>
        <v>1</v>
      </c>
      <c r="AB445" s="19">
        <f>IF(M445&lt;&gt;0,1,0)</f>
        <v>1</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547</v>
      </c>
      <c r="H446" s="21">
        <v>1</v>
      </c>
      <c r="I446" s="21" t="s">
        <v>994</v>
      </c>
      <c r="J446" s="46" t="s">
        <v>1070</v>
      </c>
      <c r="K446" s="46" t="s">
        <v>81</v>
      </c>
      <c r="L446" s="47"/>
      <c r="M446" s="48" t="s">
        <v>1070</v>
      </c>
      <c r="N446" s="97"/>
      <c r="O446" s="49"/>
      <c r="P446" s="50"/>
      <c r="Q446" s="50">
        <v>7.0000000000000007E-2</v>
      </c>
      <c r="R446" s="50"/>
      <c r="S446" s="50"/>
      <c r="T446" s="46" t="s">
        <v>1071</v>
      </c>
      <c r="U446" s="46"/>
      <c r="V446" s="51"/>
      <c r="W446" s="62"/>
      <c r="X446" s="62"/>
      <c r="Y446" s="23" t="str">
        <f>IF(M446&lt;&gt;"",$H446*M446,"")</f>
        <v/>
      </c>
      <c r="Z446" s="23" t="str">
        <f>IF(N446&lt;&gt;"",$H446*N446,"")</f>
        <v/>
      </c>
      <c r="AA446" s="19">
        <f>IF(OR(M446&lt;&gt;"",N446&lt;&gt;""),1,0)</f>
        <v>0</v>
      </c>
      <c r="AB446" s="19">
        <f>IF(M446&lt;&gt;0,1,0)</f>
        <v>1</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548</v>
      </c>
      <c r="H447" s="21">
        <v>1</v>
      </c>
      <c r="I447" s="21" t="s">
        <v>994</v>
      </c>
      <c r="J447" s="46" t="s">
        <v>1070</v>
      </c>
      <c r="K447" s="46" t="s">
        <v>81</v>
      </c>
      <c r="L447" s="47"/>
      <c r="M447" s="48" t="s">
        <v>1070</v>
      </c>
      <c r="N447" s="97"/>
      <c r="O447" s="49"/>
      <c r="P447" s="50"/>
      <c r="Q447" s="50">
        <v>7.0000000000000007E-2</v>
      </c>
      <c r="R447" s="50"/>
      <c r="S447" s="50"/>
      <c r="T447" s="46" t="s">
        <v>1071</v>
      </c>
      <c r="U447" s="46"/>
      <c r="V447" s="51"/>
      <c r="W447" s="62"/>
      <c r="X447" s="62"/>
      <c r="Y447" s="23" t="str">
        <f>IF(M447&lt;&gt;"",$H447*M447,"")</f>
        <v/>
      </c>
      <c r="Z447" s="23" t="str">
        <f>IF(N447&lt;&gt;"",$H447*N447,"")</f>
        <v/>
      </c>
      <c r="AA447" s="19">
        <f>IF(OR(M447&lt;&gt;"",N447&lt;&gt;""),1,0)</f>
        <v>0</v>
      </c>
      <c r="AB447" s="19">
        <f>IF(M447&lt;&gt;0,1,0)</f>
        <v>1</v>
      </c>
      <c r="AC447" s="19">
        <f>IF(N447&lt;&gt;0,1,0)</f>
        <v>0</v>
      </c>
      <c r="AD447" s="23" t="str">
        <f>IF(W447&lt;&gt;"",$H447*W447,"")</f>
        <v/>
      </c>
      <c r="AE447" s="23" t="str">
        <f>IF(X447&lt;&gt;"",$H447*X447,"")</f>
        <v/>
      </c>
    </row>
    <row r="448" spans="2:31" x14ac:dyDescent="0.25">
      <c r="B448" s="18">
        <f>IF(G448="","",B447+1)</f>
        <v>426</v>
      </c>
      <c r="C448" s="25">
        <v>5200000010403</v>
      </c>
      <c r="D448" s="19"/>
      <c r="E448" s="19"/>
      <c r="F448" s="2"/>
      <c r="G448" s="20" t="s">
        <v>549</v>
      </c>
      <c r="H448" s="21">
        <v>1</v>
      </c>
      <c r="I448" s="21" t="s">
        <v>994</v>
      </c>
      <c r="J448" s="46" t="s">
        <v>1070</v>
      </c>
      <c r="K448" s="46" t="s">
        <v>81</v>
      </c>
      <c r="L448" s="47"/>
      <c r="M448" s="48" t="s">
        <v>1070</v>
      </c>
      <c r="N448" s="97"/>
      <c r="O448" s="49"/>
      <c r="P448" s="50"/>
      <c r="Q448" s="50">
        <v>7.0000000000000007E-2</v>
      </c>
      <c r="R448" s="50"/>
      <c r="S448" s="50"/>
      <c r="T448" s="46" t="s">
        <v>1071</v>
      </c>
      <c r="U448" s="46"/>
      <c r="V448" s="51"/>
      <c r="W448" s="62"/>
      <c r="X448" s="62"/>
      <c r="Y448" s="23" t="str">
        <f>IF(M448&lt;&gt;"",$H448*M448,"")</f>
        <v/>
      </c>
      <c r="Z448" s="23" t="str">
        <f>IF(N448&lt;&gt;"",$H448*N448,"")</f>
        <v/>
      </c>
      <c r="AA448" s="19">
        <f>IF(OR(M448&lt;&gt;"",N448&lt;&gt;""),1,0)</f>
        <v>0</v>
      </c>
      <c r="AB448" s="19">
        <f>IF(M448&lt;&gt;0,1,0)</f>
        <v>1</v>
      </c>
      <c r="AC448" s="19">
        <f>IF(N448&lt;&gt;0,1,0)</f>
        <v>0</v>
      </c>
      <c r="AD448" s="23" t="str">
        <f>IF(W448&lt;&gt;"",$H448*W448,"")</f>
        <v/>
      </c>
      <c r="AE448" s="23" t="str">
        <f>IF(X448&lt;&gt;"",$H448*X448,"")</f>
        <v/>
      </c>
    </row>
    <row r="449" spans="2:31" x14ac:dyDescent="0.25">
      <c r="B449" s="18">
        <f>IF(G449="","",B448+1)</f>
        <v>427</v>
      </c>
      <c r="C449" s="25">
        <v>5200000010814</v>
      </c>
      <c r="D449" s="19"/>
      <c r="E449" s="19"/>
      <c r="F449" s="20"/>
      <c r="G449" s="20" t="s">
        <v>550</v>
      </c>
      <c r="H449" s="21">
        <v>1</v>
      </c>
      <c r="I449" s="21" t="s">
        <v>994</v>
      </c>
      <c r="J449" s="46" t="s">
        <v>1070</v>
      </c>
      <c r="K449" s="46" t="s">
        <v>81</v>
      </c>
      <c r="L449" s="47"/>
      <c r="M449" s="48" t="s">
        <v>1070</v>
      </c>
      <c r="N449" s="97"/>
      <c r="O449" s="49"/>
      <c r="P449" s="50"/>
      <c r="Q449" s="50">
        <v>7.0000000000000007E-2</v>
      </c>
      <c r="R449" s="50"/>
      <c r="S449" s="50"/>
      <c r="T449" s="46" t="s">
        <v>1071</v>
      </c>
      <c r="U449" s="46"/>
      <c r="V449" s="51"/>
      <c r="W449" s="62"/>
      <c r="X449" s="62"/>
      <c r="Y449" s="23" t="str">
        <f>IF(M449&lt;&gt;"",$H449*M449,"")</f>
        <v/>
      </c>
      <c r="Z449" s="23" t="str">
        <f>IF(N449&lt;&gt;"",$H449*N449,"")</f>
        <v/>
      </c>
      <c r="AA449" s="19">
        <f>IF(OR(M449&lt;&gt;"",N449&lt;&gt;""),1,0)</f>
        <v>0</v>
      </c>
      <c r="AB449" s="19">
        <f>IF(M449&lt;&gt;0,1,0)</f>
        <v>1</v>
      </c>
      <c r="AC449" s="19">
        <f>IF(N449&lt;&gt;0,1,0)</f>
        <v>0</v>
      </c>
      <c r="AD449" s="23" t="str">
        <f>IF(W449&lt;&gt;"",$H449*W449,"")</f>
        <v/>
      </c>
      <c r="AE449" s="23" t="str">
        <f>IF(X449&lt;&gt;"",$H449*X449,"")</f>
        <v/>
      </c>
    </row>
    <row r="450" spans="2:31" x14ac:dyDescent="0.25">
      <c r="B450" s="18">
        <f>IF(G450="","",B449+1)</f>
        <v>428</v>
      </c>
      <c r="C450" s="25">
        <v>5900000001634</v>
      </c>
      <c r="D450" s="19"/>
      <c r="E450" s="19"/>
      <c r="F450" s="2"/>
      <c r="G450" s="20" t="s">
        <v>551</v>
      </c>
      <c r="H450" s="21">
        <v>1</v>
      </c>
      <c r="I450" s="21" t="s">
        <v>994</v>
      </c>
      <c r="J450" s="46" t="s">
        <v>1070</v>
      </c>
      <c r="K450" s="46" t="s">
        <v>81</v>
      </c>
      <c r="L450" s="47"/>
      <c r="M450" s="48" t="s">
        <v>1070</v>
      </c>
      <c r="N450" s="97"/>
      <c r="O450" s="49"/>
      <c r="P450" s="50"/>
      <c r="Q450" s="50">
        <v>7.0000000000000007E-2</v>
      </c>
      <c r="R450" s="50"/>
      <c r="S450" s="50"/>
      <c r="T450" s="46" t="s">
        <v>1071</v>
      </c>
      <c r="U450" s="46"/>
      <c r="V450" s="51"/>
      <c r="W450" s="62"/>
      <c r="X450" s="62"/>
      <c r="Y450" s="23" t="str">
        <f>IF(M450&lt;&gt;"",$H450*M450,"")</f>
        <v/>
      </c>
      <c r="Z450" s="23" t="str">
        <f>IF(N450&lt;&gt;"",$H450*N450,"")</f>
        <v/>
      </c>
      <c r="AA450" s="19">
        <f>IF(OR(M450&lt;&gt;"",N450&lt;&gt;""),1,0)</f>
        <v>0</v>
      </c>
      <c r="AB450" s="19">
        <f>IF(M450&lt;&gt;0,1,0)</f>
        <v>1</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552</v>
      </c>
      <c r="H451" s="21">
        <v>1</v>
      </c>
      <c r="I451" s="21" t="s">
        <v>994</v>
      </c>
      <c r="J451" s="46" t="s">
        <v>1070</v>
      </c>
      <c r="K451" s="46" t="s">
        <v>81</v>
      </c>
      <c r="L451" s="47"/>
      <c r="M451" s="48" t="s">
        <v>1070</v>
      </c>
      <c r="N451" s="97"/>
      <c r="O451" s="49"/>
      <c r="P451" s="50"/>
      <c r="Q451" s="50">
        <v>7.0000000000000007E-2</v>
      </c>
      <c r="R451" s="50"/>
      <c r="S451" s="50"/>
      <c r="T451" s="46" t="s">
        <v>1071</v>
      </c>
      <c r="U451" s="46"/>
      <c r="V451" s="51"/>
      <c r="W451" s="62"/>
      <c r="X451" s="62"/>
      <c r="Y451" s="23" t="str">
        <f>IF(M451&lt;&gt;"",$H451*M451,"")</f>
        <v/>
      </c>
      <c r="Z451" s="23" t="str">
        <f>IF(N451&lt;&gt;"",$H451*N451,"")</f>
        <v/>
      </c>
      <c r="AA451" s="19">
        <f>IF(OR(M451&lt;&gt;"",N451&lt;&gt;""),1,0)</f>
        <v>0</v>
      </c>
      <c r="AB451" s="19">
        <f>IF(M451&lt;&gt;0,1,0)</f>
        <v>1</v>
      </c>
      <c r="AC451" s="19">
        <f>IF(N451&lt;&gt;0,1,0)</f>
        <v>0</v>
      </c>
      <c r="AD451" s="23" t="str">
        <f>IF(W451&lt;&gt;"",$H451*W451,"")</f>
        <v/>
      </c>
      <c r="AE451" s="23" t="str">
        <f>IF(X451&lt;&gt;"",$H451*X451,"")</f>
        <v/>
      </c>
    </row>
    <row r="452" spans="2:31" x14ac:dyDescent="0.25">
      <c r="B452" s="18">
        <f>IF(G452="","",B451+1)</f>
        <v>430</v>
      </c>
      <c r="C452" s="25">
        <v>5200000022070</v>
      </c>
      <c r="D452" s="19"/>
      <c r="E452" s="19"/>
      <c r="F452" s="2"/>
      <c r="G452" s="20" t="s">
        <v>1010</v>
      </c>
      <c r="H452" s="21">
        <v>1</v>
      </c>
      <c r="I452" s="21" t="s">
        <v>994</v>
      </c>
      <c r="J452" s="46" t="s">
        <v>1070</v>
      </c>
      <c r="K452" s="46" t="s">
        <v>81</v>
      </c>
      <c r="L452" s="47"/>
      <c r="M452" s="48" t="s">
        <v>1070</v>
      </c>
      <c r="N452" s="97"/>
      <c r="O452" s="49"/>
      <c r="P452" s="50"/>
      <c r="Q452" s="50">
        <v>7.0000000000000007E-2</v>
      </c>
      <c r="R452" s="50"/>
      <c r="S452" s="50"/>
      <c r="T452" s="46" t="s">
        <v>1071</v>
      </c>
      <c r="U452" s="46"/>
      <c r="V452" s="51"/>
      <c r="W452" s="62"/>
      <c r="X452" s="62"/>
      <c r="Y452" s="23" t="str">
        <f>IF(M452&lt;&gt;"",$H452*M452,"")</f>
        <v/>
      </c>
      <c r="Z452" s="23" t="str">
        <f>IF(N452&lt;&gt;"",$H452*N452,"")</f>
        <v/>
      </c>
      <c r="AA452" s="19">
        <f>IF(OR(M452&lt;&gt;"",N452&lt;&gt;""),1,0)</f>
        <v>0</v>
      </c>
      <c r="AB452" s="19">
        <f>IF(M452&lt;&gt;0,1,0)</f>
        <v>1</v>
      </c>
      <c r="AC452" s="19">
        <f>IF(N452&lt;&gt;0,1,0)</f>
        <v>0</v>
      </c>
      <c r="AD452" s="23" t="str">
        <f>IF(W452&lt;&gt;"",$H452*W452,"")</f>
        <v/>
      </c>
      <c r="AE452" s="23" t="str">
        <f>IF(X452&lt;&gt;"",$H452*X452,"")</f>
        <v/>
      </c>
    </row>
    <row r="453" spans="2:31" x14ac:dyDescent="0.25">
      <c r="B453" s="18">
        <f>IF(G453="","",B452+1)</f>
        <v>431</v>
      </c>
      <c r="C453" s="25">
        <v>5200000015016</v>
      </c>
      <c r="D453" s="19"/>
      <c r="E453" s="19"/>
      <c r="F453" s="20"/>
      <c r="G453" s="20" t="s">
        <v>1011</v>
      </c>
      <c r="H453" s="21">
        <v>1</v>
      </c>
      <c r="I453" s="21" t="s">
        <v>994</v>
      </c>
      <c r="J453" s="46" t="s">
        <v>1070</v>
      </c>
      <c r="K453" s="46" t="s">
        <v>81</v>
      </c>
      <c r="L453" s="47"/>
      <c r="M453" s="48" t="s">
        <v>1070</v>
      </c>
      <c r="N453" s="97"/>
      <c r="O453" s="49"/>
      <c r="P453" s="50"/>
      <c r="Q453" s="50">
        <v>7.0000000000000007E-2</v>
      </c>
      <c r="R453" s="50"/>
      <c r="S453" s="50"/>
      <c r="T453" s="46" t="s">
        <v>1071</v>
      </c>
      <c r="U453" s="46"/>
      <c r="V453" s="51"/>
      <c r="W453" s="62"/>
      <c r="X453" s="62"/>
      <c r="Y453" s="23" t="str">
        <f>IF(M453&lt;&gt;"",$H453*M453,"")</f>
        <v/>
      </c>
      <c r="Z453" s="23" t="str">
        <f>IF(N453&lt;&gt;"",$H453*N453,"")</f>
        <v/>
      </c>
      <c r="AA453" s="19">
        <f>IF(OR(M453&lt;&gt;"",N453&lt;&gt;""),1,0)</f>
        <v>0</v>
      </c>
      <c r="AB453" s="19">
        <f>IF(M453&lt;&gt;0,1,0)</f>
        <v>1</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1012</v>
      </c>
      <c r="H454" s="21">
        <v>1</v>
      </c>
      <c r="I454" s="21" t="s">
        <v>994</v>
      </c>
      <c r="J454" s="46" t="s">
        <v>1070</v>
      </c>
      <c r="K454" s="46" t="s">
        <v>81</v>
      </c>
      <c r="L454" s="47"/>
      <c r="M454" s="48" t="s">
        <v>1070</v>
      </c>
      <c r="N454" s="97"/>
      <c r="O454" s="49"/>
      <c r="P454" s="50"/>
      <c r="Q454" s="50">
        <v>7.0000000000000007E-2</v>
      </c>
      <c r="R454" s="50"/>
      <c r="S454" s="50"/>
      <c r="T454" s="46" t="s">
        <v>1071</v>
      </c>
      <c r="U454" s="46"/>
      <c r="V454" s="51"/>
      <c r="W454" s="62"/>
      <c r="X454" s="62"/>
      <c r="Y454" s="23" t="str">
        <f>IF(M454&lt;&gt;"",$H454*M454,"")</f>
        <v/>
      </c>
      <c r="Z454" s="23" t="str">
        <f>IF(N454&lt;&gt;"",$H454*N454,"")</f>
        <v/>
      </c>
      <c r="AA454" s="19">
        <f>IF(OR(M454&lt;&gt;"",N454&lt;&gt;""),1,0)</f>
        <v>0</v>
      </c>
      <c r="AB454" s="19">
        <f>IF(M454&lt;&gt;0,1,0)</f>
        <v>1</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1013</v>
      </c>
      <c r="H455" s="21">
        <v>1</v>
      </c>
      <c r="I455" s="21" t="s">
        <v>994</v>
      </c>
      <c r="J455" s="46" t="s">
        <v>1070</v>
      </c>
      <c r="K455" s="46" t="s">
        <v>81</v>
      </c>
      <c r="L455" s="47"/>
      <c r="M455" s="48" t="s">
        <v>1070</v>
      </c>
      <c r="N455" s="97"/>
      <c r="O455" s="49"/>
      <c r="P455" s="50"/>
      <c r="Q455" s="50">
        <v>7.0000000000000007E-2</v>
      </c>
      <c r="R455" s="50"/>
      <c r="S455" s="50"/>
      <c r="T455" s="46" t="s">
        <v>1071</v>
      </c>
      <c r="U455" s="46"/>
      <c r="V455" s="51"/>
      <c r="W455" s="62"/>
      <c r="X455" s="62"/>
      <c r="Y455" s="23" t="str">
        <f>IF(M455&lt;&gt;"",$H455*M455,"")</f>
        <v/>
      </c>
      <c r="Z455" s="23" t="str">
        <f>IF(N455&lt;&gt;"",$H455*N455,"")</f>
        <v/>
      </c>
      <c r="AA455" s="19">
        <f>IF(OR(M455&lt;&gt;"",N455&lt;&gt;""),1,0)</f>
        <v>0</v>
      </c>
      <c r="AB455" s="19">
        <f>IF(M455&lt;&gt;0,1,0)</f>
        <v>1</v>
      </c>
      <c r="AC455" s="19">
        <f>IF(N455&lt;&gt;0,1,0)</f>
        <v>0</v>
      </c>
      <c r="AD455" s="23" t="str">
        <f>IF(W455&lt;&gt;"",$H455*W455,"")</f>
        <v/>
      </c>
      <c r="AE455" s="23" t="str">
        <f>IF(X455&lt;&gt;"",$H455*X455,"")</f>
        <v/>
      </c>
    </row>
    <row r="456" spans="2:31" x14ac:dyDescent="0.25">
      <c r="B456" s="18">
        <f>IF(G456="","",B455+1)</f>
        <v>434</v>
      </c>
      <c r="C456" s="25">
        <v>5200000013718</v>
      </c>
      <c r="D456" s="19"/>
      <c r="E456" s="19"/>
      <c r="F456" s="2"/>
      <c r="G456" s="20" t="s">
        <v>553</v>
      </c>
      <c r="H456" s="21">
        <v>1</v>
      </c>
      <c r="I456" s="21" t="s">
        <v>994</v>
      </c>
      <c r="J456" s="46" t="s">
        <v>1070</v>
      </c>
      <c r="K456" s="46" t="s">
        <v>81</v>
      </c>
      <c r="L456" s="47"/>
      <c r="M456" s="48" t="s">
        <v>1070</v>
      </c>
      <c r="N456" s="97"/>
      <c r="O456" s="49"/>
      <c r="P456" s="50"/>
      <c r="Q456" s="50">
        <v>7.0000000000000007E-2</v>
      </c>
      <c r="R456" s="50"/>
      <c r="S456" s="50"/>
      <c r="T456" s="46" t="s">
        <v>1071</v>
      </c>
      <c r="U456" s="46"/>
      <c r="V456" s="51"/>
      <c r="W456" s="62"/>
      <c r="X456" s="62"/>
      <c r="Y456" s="23" t="str">
        <f>IF(M456&lt;&gt;"",$H456*M456,"")</f>
        <v/>
      </c>
      <c r="Z456" s="23" t="str">
        <f>IF(N456&lt;&gt;"",$H456*N456,"")</f>
        <v/>
      </c>
      <c r="AA456" s="19">
        <f>IF(OR(M456&lt;&gt;"",N456&lt;&gt;""),1,0)</f>
        <v>0</v>
      </c>
      <c r="AB456" s="19">
        <f>IF(M456&lt;&gt;0,1,0)</f>
        <v>1</v>
      </c>
      <c r="AC456" s="19">
        <f>IF(N456&lt;&gt;0,1,0)</f>
        <v>0</v>
      </c>
      <c r="AD456" s="23" t="str">
        <f>IF(W456&lt;&gt;"",$H456*W456,"")</f>
        <v/>
      </c>
      <c r="AE456" s="23" t="str">
        <f>IF(X456&lt;&gt;"",$H456*X456,"")</f>
        <v/>
      </c>
    </row>
    <row r="457" spans="2:31" x14ac:dyDescent="0.25">
      <c r="B457" s="18">
        <f>IF(G457="","",B456+1)</f>
        <v>435</v>
      </c>
      <c r="C457" s="25">
        <v>5200000013717</v>
      </c>
      <c r="D457" s="19"/>
      <c r="E457" s="19"/>
      <c r="F457" s="20"/>
      <c r="G457" s="20" t="s">
        <v>554</v>
      </c>
      <c r="H457" s="21">
        <v>1</v>
      </c>
      <c r="I457" s="21" t="s">
        <v>994</v>
      </c>
      <c r="J457" s="46" t="s">
        <v>1070</v>
      </c>
      <c r="K457" s="46" t="s">
        <v>81</v>
      </c>
      <c r="L457" s="47"/>
      <c r="M457" s="48" t="s">
        <v>1070</v>
      </c>
      <c r="N457" s="97"/>
      <c r="O457" s="49"/>
      <c r="P457" s="50"/>
      <c r="Q457" s="50">
        <v>7.0000000000000007E-2</v>
      </c>
      <c r="R457" s="50"/>
      <c r="S457" s="50"/>
      <c r="T457" s="46" t="s">
        <v>1071</v>
      </c>
      <c r="U457" s="46"/>
      <c r="V457" s="51"/>
      <c r="W457" s="62"/>
      <c r="X457" s="62"/>
      <c r="Y457" s="23" t="str">
        <f>IF(M457&lt;&gt;"",$H457*M457,"")</f>
        <v/>
      </c>
      <c r="Z457" s="23" t="str">
        <f>IF(N457&lt;&gt;"",$H457*N457,"")</f>
        <v/>
      </c>
      <c r="AA457" s="19">
        <f>IF(OR(M457&lt;&gt;"",N457&lt;&gt;""),1,0)</f>
        <v>0</v>
      </c>
      <c r="AB457" s="19">
        <f>IF(M457&lt;&gt;0,1,0)</f>
        <v>1</v>
      </c>
      <c r="AC457" s="19">
        <f>IF(N457&lt;&gt;0,1,0)</f>
        <v>0</v>
      </c>
      <c r="AD457" s="23" t="str">
        <f>IF(W457&lt;&gt;"",$H457*W457,"")</f>
        <v/>
      </c>
      <c r="AE457" s="23" t="str">
        <f>IF(X457&lt;&gt;"",$H457*X457,"")</f>
        <v/>
      </c>
    </row>
    <row r="458" spans="2:31" x14ac:dyDescent="0.25">
      <c r="B458" s="18">
        <f>IF(G458="","",B457+1)</f>
        <v>436</v>
      </c>
      <c r="C458" s="25">
        <v>5200000018238</v>
      </c>
      <c r="D458" s="19"/>
      <c r="E458" s="19"/>
      <c r="F458" s="2"/>
      <c r="G458" s="20" t="s">
        <v>555</v>
      </c>
      <c r="H458" s="21">
        <v>1</v>
      </c>
      <c r="I458" s="21" t="s">
        <v>994</v>
      </c>
      <c r="J458" s="46" t="s">
        <v>1070</v>
      </c>
      <c r="K458" s="46" t="s">
        <v>81</v>
      </c>
      <c r="L458" s="47"/>
      <c r="M458" s="48" t="s">
        <v>1070</v>
      </c>
      <c r="N458" s="97"/>
      <c r="O458" s="49"/>
      <c r="P458" s="50"/>
      <c r="Q458" s="50">
        <v>7.0000000000000007E-2</v>
      </c>
      <c r="R458" s="50"/>
      <c r="S458" s="50"/>
      <c r="T458" s="46" t="s">
        <v>1071</v>
      </c>
      <c r="U458" s="46"/>
      <c r="V458" s="51"/>
      <c r="W458" s="62"/>
      <c r="X458" s="62"/>
      <c r="Y458" s="23" t="str">
        <f>IF(M458&lt;&gt;"",$H458*M458,"")</f>
        <v/>
      </c>
      <c r="Z458" s="23" t="str">
        <f>IF(N458&lt;&gt;"",$H458*N458,"")</f>
        <v/>
      </c>
      <c r="AA458" s="19">
        <f>IF(OR(M458&lt;&gt;"",N458&lt;&gt;""),1,0)</f>
        <v>0</v>
      </c>
      <c r="AB458" s="19">
        <f>IF(M458&lt;&gt;0,1,0)</f>
        <v>1</v>
      </c>
      <c r="AC458" s="19">
        <f>IF(N458&lt;&gt;0,1,0)</f>
        <v>0</v>
      </c>
      <c r="AD458" s="23" t="str">
        <f>IF(W458&lt;&gt;"",$H458*W458,"")</f>
        <v/>
      </c>
      <c r="AE458" s="23" t="str">
        <f>IF(X458&lt;&gt;"",$H458*X458,"")</f>
        <v/>
      </c>
    </row>
    <row r="459" spans="2:31" x14ac:dyDescent="0.25">
      <c r="B459" s="18">
        <f>IF(G459="","",B458+1)</f>
        <v>437</v>
      </c>
      <c r="C459" s="25">
        <v>5500000001054</v>
      </c>
      <c r="D459" s="19"/>
      <c r="E459" s="19"/>
      <c r="F459" s="20"/>
      <c r="G459" s="20" t="s">
        <v>556</v>
      </c>
      <c r="H459" s="21">
        <v>1</v>
      </c>
      <c r="I459" s="21" t="s">
        <v>994</v>
      </c>
      <c r="J459" s="46" t="s">
        <v>1070</v>
      </c>
      <c r="K459" s="46" t="s">
        <v>81</v>
      </c>
      <c r="L459" s="47"/>
      <c r="M459" s="48" t="s">
        <v>1070</v>
      </c>
      <c r="N459" s="97"/>
      <c r="O459" s="49"/>
      <c r="P459" s="50"/>
      <c r="Q459" s="50">
        <v>7.0000000000000007E-2</v>
      </c>
      <c r="R459" s="50"/>
      <c r="S459" s="50"/>
      <c r="T459" s="46" t="s">
        <v>1071</v>
      </c>
      <c r="U459" s="46"/>
      <c r="V459" s="51"/>
      <c r="W459" s="62"/>
      <c r="X459" s="62"/>
      <c r="Y459" s="23" t="str">
        <f>IF(M459&lt;&gt;"",$H459*M459,"")</f>
        <v/>
      </c>
      <c r="Z459" s="23" t="str">
        <f>IF(N459&lt;&gt;"",$H459*N459,"")</f>
        <v/>
      </c>
      <c r="AA459" s="19">
        <f>IF(OR(M459&lt;&gt;"",N459&lt;&gt;""),1,0)</f>
        <v>0</v>
      </c>
      <c r="AB459" s="19">
        <f>IF(M459&lt;&gt;0,1,0)</f>
        <v>1</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557</v>
      </c>
      <c r="H460" s="21">
        <v>2</v>
      </c>
      <c r="I460" s="21" t="s">
        <v>994</v>
      </c>
      <c r="J460" s="46" t="s">
        <v>1070</v>
      </c>
      <c r="K460" s="46" t="s">
        <v>81</v>
      </c>
      <c r="L460" s="47"/>
      <c r="M460" s="48" t="s">
        <v>1070</v>
      </c>
      <c r="N460" s="97"/>
      <c r="O460" s="49"/>
      <c r="P460" s="50"/>
      <c r="Q460" s="50">
        <v>7.0000000000000007E-2</v>
      </c>
      <c r="R460" s="50"/>
      <c r="S460" s="50"/>
      <c r="T460" s="46" t="s">
        <v>1071</v>
      </c>
      <c r="U460" s="46"/>
      <c r="V460" s="51"/>
      <c r="W460" s="62"/>
      <c r="X460" s="62"/>
      <c r="Y460" s="23" t="str">
        <f>IF(M460&lt;&gt;"",$H460*M460,"")</f>
        <v/>
      </c>
      <c r="Z460" s="23" t="str">
        <f>IF(N460&lt;&gt;"",$H460*N460,"")</f>
        <v/>
      </c>
      <c r="AA460" s="19">
        <f>IF(OR(M460&lt;&gt;"",N460&lt;&gt;""),1,0)</f>
        <v>0</v>
      </c>
      <c r="AB460" s="19">
        <f>IF(M460&lt;&gt;0,1,0)</f>
        <v>1</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558</v>
      </c>
      <c r="H461" s="21">
        <v>1</v>
      </c>
      <c r="I461" s="21" t="s">
        <v>994</v>
      </c>
      <c r="J461" s="46" t="s">
        <v>1070</v>
      </c>
      <c r="K461" s="46" t="s">
        <v>81</v>
      </c>
      <c r="L461" s="47"/>
      <c r="M461" s="48" t="s">
        <v>1070</v>
      </c>
      <c r="N461" s="97"/>
      <c r="O461" s="49"/>
      <c r="P461" s="50"/>
      <c r="Q461" s="50">
        <v>7.0000000000000007E-2</v>
      </c>
      <c r="R461" s="50"/>
      <c r="S461" s="50"/>
      <c r="T461" s="46" t="s">
        <v>1071</v>
      </c>
      <c r="U461" s="46"/>
      <c r="V461" s="51"/>
      <c r="W461" s="62"/>
      <c r="X461" s="62"/>
      <c r="Y461" s="23" t="str">
        <f>IF(M461&lt;&gt;"",$H461*M461,"")</f>
        <v/>
      </c>
      <c r="Z461" s="23" t="str">
        <f>IF(N461&lt;&gt;"",$H461*N461,"")</f>
        <v/>
      </c>
      <c r="AA461" s="19">
        <f>IF(OR(M461&lt;&gt;"",N461&lt;&gt;""),1,0)</f>
        <v>0</v>
      </c>
      <c r="AB461" s="19">
        <f>IF(M461&lt;&gt;0,1,0)</f>
        <v>1</v>
      </c>
      <c r="AC461" s="19">
        <f>IF(N461&lt;&gt;0,1,0)</f>
        <v>0</v>
      </c>
      <c r="AD461" s="23" t="str">
        <f>IF(W461&lt;&gt;"",$H461*W461,"")</f>
        <v/>
      </c>
      <c r="AE461" s="23" t="str">
        <f>IF(X461&lt;&gt;"",$H461*X461,"")</f>
        <v/>
      </c>
    </row>
    <row r="462" spans="2:31" x14ac:dyDescent="0.25">
      <c r="B462" s="18">
        <f>IF(G462="","",B461+1)</f>
        <v>440</v>
      </c>
      <c r="C462" s="25">
        <v>6100000004004</v>
      </c>
      <c r="D462" s="19"/>
      <c r="E462" s="19"/>
      <c r="F462" s="2"/>
      <c r="G462" s="20" t="s">
        <v>559</v>
      </c>
      <c r="H462" s="21">
        <v>1</v>
      </c>
      <c r="I462" s="21" t="s">
        <v>994</v>
      </c>
      <c r="J462" s="46" t="s">
        <v>1070</v>
      </c>
      <c r="K462" s="46" t="s">
        <v>81</v>
      </c>
      <c r="L462" s="47"/>
      <c r="M462" s="48" t="s">
        <v>1070</v>
      </c>
      <c r="N462" s="97"/>
      <c r="O462" s="49"/>
      <c r="P462" s="50"/>
      <c r="Q462" s="50">
        <v>7.0000000000000007E-2</v>
      </c>
      <c r="R462" s="50"/>
      <c r="S462" s="50"/>
      <c r="T462" s="46" t="s">
        <v>1071</v>
      </c>
      <c r="U462" s="46"/>
      <c r="V462" s="51"/>
      <c r="W462" s="62"/>
      <c r="X462" s="62"/>
      <c r="Y462" s="23" t="str">
        <f>IF(M462&lt;&gt;"",$H462*M462,"")</f>
        <v/>
      </c>
      <c r="Z462" s="23" t="str">
        <f>IF(N462&lt;&gt;"",$H462*N462,"")</f>
        <v/>
      </c>
      <c r="AA462" s="19">
        <f>IF(OR(M462&lt;&gt;"",N462&lt;&gt;""),1,0)</f>
        <v>0</v>
      </c>
      <c r="AB462" s="19">
        <f>IF(M462&lt;&gt;0,1,0)</f>
        <v>1</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560</v>
      </c>
      <c r="H463" s="21">
        <v>1</v>
      </c>
      <c r="I463" s="21" t="s">
        <v>994</v>
      </c>
      <c r="J463" s="46" t="s">
        <v>1070</v>
      </c>
      <c r="K463" s="46" t="s">
        <v>81</v>
      </c>
      <c r="L463" s="47"/>
      <c r="M463" s="48" t="s">
        <v>1070</v>
      </c>
      <c r="N463" s="97"/>
      <c r="O463" s="49"/>
      <c r="P463" s="50"/>
      <c r="Q463" s="50">
        <v>7.0000000000000007E-2</v>
      </c>
      <c r="R463" s="50"/>
      <c r="S463" s="50"/>
      <c r="T463" s="46" t="s">
        <v>1071</v>
      </c>
      <c r="U463" s="46"/>
      <c r="V463" s="51"/>
      <c r="W463" s="62"/>
      <c r="X463" s="62"/>
      <c r="Y463" s="23" t="str">
        <f>IF(M463&lt;&gt;"",$H463*M463,"")</f>
        <v/>
      </c>
      <c r="Z463" s="23" t="str">
        <f>IF(N463&lt;&gt;"",$H463*N463,"")</f>
        <v/>
      </c>
      <c r="AA463" s="19">
        <f>IF(OR(M463&lt;&gt;"",N463&lt;&gt;""),1,0)</f>
        <v>0</v>
      </c>
      <c r="AB463" s="19">
        <f>IF(M463&lt;&gt;0,1,0)</f>
        <v>1</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561</v>
      </c>
      <c r="H464" s="21">
        <v>1</v>
      </c>
      <c r="I464" s="21" t="s">
        <v>994</v>
      </c>
      <c r="J464" s="46" t="s">
        <v>1070</v>
      </c>
      <c r="K464" s="46" t="s">
        <v>81</v>
      </c>
      <c r="L464" s="47"/>
      <c r="M464" s="48" t="s">
        <v>1070</v>
      </c>
      <c r="N464" s="97"/>
      <c r="O464" s="49"/>
      <c r="P464" s="50"/>
      <c r="Q464" s="50">
        <v>7.0000000000000007E-2</v>
      </c>
      <c r="R464" s="50"/>
      <c r="S464" s="50"/>
      <c r="T464" s="46" t="s">
        <v>1071</v>
      </c>
      <c r="U464" s="46"/>
      <c r="V464" s="51"/>
      <c r="W464" s="62"/>
      <c r="X464" s="62"/>
      <c r="Y464" s="23" t="str">
        <f>IF(M464&lt;&gt;"",$H464*M464,"")</f>
        <v/>
      </c>
      <c r="Z464" s="23" t="str">
        <f>IF(N464&lt;&gt;"",$H464*N464,"")</f>
        <v/>
      </c>
      <c r="AA464" s="19">
        <f>IF(OR(M464&lt;&gt;"",N464&lt;&gt;""),1,0)</f>
        <v>0</v>
      </c>
      <c r="AB464" s="19">
        <f>IF(M464&lt;&gt;0,1,0)</f>
        <v>1</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562</v>
      </c>
      <c r="H465" s="21">
        <v>1</v>
      </c>
      <c r="I465" s="21" t="s">
        <v>994</v>
      </c>
      <c r="J465" s="46" t="s">
        <v>1070</v>
      </c>
      <c r="K465" s="46" t="s">
        <v>81</v>
      </c>
      <c r="L465" s="47"/>
      <c r="M465" s="48" t="s">
        <v>1070</v>
      </c>
      <c r="N465" s="97"/>
      <c r="O465" s="49"/>
      <c r="P465" s="50"/>
      <c r="Q465" s="50">
        <v>7.0000000000000007E-2</v>
      </c>
      <c r="R465" s="50"/>
      <c r="S465" s="50"/>
      <c r="T465" s="46" t="s">
        <v>1071</v>
      </c>
      <c r="U465" s="46"/>
      <c r="V465" s="51"/>
      <c r="W465" s="62"/>
      <c r="X465" s="62"/>
      <c r="Y465" s="23" t="str">
        <f>IF(M465&lt;&gt;"",$H465*M465,"")</f>
        <v/>
      </c>
      <c r="Z465" s="23" t="str">
        <f>IF(N465&lt;&gt;"",$H465*N465,"")</f>
        <v/>
      </c>
      <c r="AA465" s="19">
        <f>IF(OR(M465&lt;&gt;"",N465&lt;&gt;""),1,0)</f>
        <v>0</v>
      </c>
      <c r="AB465" s="19">
        <f>IF(M465&lt;&gt;0,1,0)</f>
        <v>1</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563</v>
      </c>
      <c r="H466" s="21">
        <v>1</v>
      </c>
      <c r="I466" s="21" t="s">
        <v>994</v>
      </c>
      <c r="J466" s="46" t="s">
        <v>1070</v>
      </c>
      <c r="K466" s="46" t="s">
        <v>81</v>
      </c>
      <c r="L466" s="47"/>
      <c r="M466" s="48" t="s">
        <v>1070</v>
      </c>
      <c r="N466" s="97"/>
      <c r="O466" s="49"/>
      <c r="P466" s="50"/>
      <c r="Q466" s="50">
        <v>7.0000000000000007E-2</v>
      </c>
      <c r="R466" s="50"/>
      <c r="S466" s="50"/>
      <c r="T466" s="46" t="s">
        <v>1071</v>
      </c>
      <c r="U466" s="46"/>
      <c r="V466" s="51"/>
      <c r="W466" s="62"/>
      <c r="X466" s="62"/>
      <c r="Y466" s="23" t="str">
        <f>IF(M466&lt;&gt;"",$H466*M466,"")</f>
        <v/>
      </c>
      <c r="Z466" s="23" t="str">
        <f>IF(N466&lt;&gt;"",$H466*N466,"")</f>
        <v/>
      </c>
      <c r="AA466" s="19">
        <f>IF(OR(M466&lt;&gt;"",N466&lt;&gt;""),1,0)</f>
        <v>0</v>
      </c>
      <c r="AB466" s="19">
        <f>IF(M466&lt;&gt;0,1,0)</f>
        <v>1</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564</v>
      </c>
      <c r="H467" s="21">
        <v>1</v>
      </c>
      <c r="I467" s="21" t="s">
        <v>994</v>
      </c>
      <c r="J467" s="46" t="s">
        <v>1070</v>
      </c>
      <c r="K467" s="46" t="s">
        <v>81</v>
      </c>
      <c r="L467" s="47"/>
      <c r="M467" s="48" t="s">
        <v>1070</v>
      </c>
      <c r="N467" s="97"/>
      <c r="O467" s="49"/>
      <c r="P467" s="50"/>
      <c r="Q467" s="50">
        <v>7.0000000000000007E-2</v>
      </c>
      <c r="R467" s="50"/>
      <c r="S467" s="50"/>
      <c r="T467" s="46" t="s">
        <v>1071</v>
      </c>
      <c r="U467" s="46"/>
      <c r="V467" s="51"/>
      <c r="W467" s="62"/>
      <c r="X467" s="62"/>
      <c r="Y467" s="23" t="str">
        <f>IF(M467&lt;&gt;"",$H467*M467,"")</f>
        <v/>
      </c>
      <c r="Z467" s="23" t="str">
        <f>IF(N467&lt;&gt;"",$H467*N467,"")</f>
        <v/>
      </c>
      <c r="AA467" s="19">
        <f>IF(OR(M467&lt;&gt;"",N467&lt;&gt;""),1,0)</f>
        <v>0</v>
      </c>
      <c r="AB467" s="19">
        <f>IF(M467&lt;&gt;0,1,0)</f>
        <v>1</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565</v>
      </c>
      <c r="H468" s="21">
        <v>1</v>
      </c>
      <c r="I468" s="21" t="s">
        <v>994</v>
      </c>
      <c r="J468" s="46" t="s">
        <v>1070</v>
      </c>
      <c r="K468" s="46" t="s">
        <v>81</v>
      </c>
      <c r="L468" s="47"/>
      <c r="M468" s="48" t="s">
        <v>1070</v>
      </c>
      <c r="N468" s="97"/>
      <c r="O468" s="49"/>
      <c r="P468" s="50"/>
      <c r="Q468" s="50">
        <v>7.0000000000000007E-2</v>
      </c>
      <c r="R468" s="50"/>
      <c r="S468" s="50"/>
      <c r="T468" s="46" t="s">
        <v>1071</v>
      </c>
      <c r="U468" s="46"/>
      <c r="V468" s="51"/>
      <c r="W468" s="62"/>
      <c r="X468" s="62"/>
      <c r="Y468" s="23" t="str">
        <f>IF(M468&lt;&gt;"",$H468*M468,"")</f>
        <v/>
      </c>
      <c r="Z468" s="23" t="str">
        <f>IF(N468&lt;&gt;"",$H468*N468,"")</f>
        <v/>
      </c>
      <c r="AA468" s="19">
        <f>IF(OR(M468&lt;&gt;"",N468&lt;&gt;""),1,0)</f>
        <v>0</v>
      </c>
      <c r="AB468" s="19">
        <f>IF(M468&lt;&gt;0,1,0)</f>
        <v>1</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566</v>
      </c>
      <c r="H469" s="21">
        <v>1</v>
      </c>
      <c r="I469" s="21" t="s">
        <v>994</v>
      </c>
      <c r="J469" s="46" t="s">
        <v>1070</v>
      </c>
      <c r="K469" s="46" t="s">
        <v>81</v>
      </c>
      <c r="L469" s="47"/>
      <c r="M469" s="48" t="s">
        <v>1070</v>
      </c>
      <c r="N469" s="97"/>
      <c r="O469" s="49"/>
      <c r="P469" s="50"/>
      <c r="Q469" s="50">
        <v>7.0000000000000007E-2</v>
      </c>
      <c r="R469" s="50"/>
      <c r="S469" s="50"/>
      <c r="T469" s="46" t="s">
        <v>1071</v>
      </c>
      <c r="U469" s="46"/>
      <c r="V469" s="51"/>
      <c r="W469" s="62"/>
      <c r="X469" s="62"/>
      <c r="Y469" s="23" t="str">
        <f>IF(M469&lt;&gt;"",$H469*M469,"")</f>
        <v/>
      </c>
      <c r="Z469" s="23" t="str">
        <f>IF(N469&lt;&gt;"",$H469*N469,"")</f>
        <v/>
      </c>
      <c r="AA469" s="19">
        <f>IF(OR(M469&lt;&gt;"",N469&lt;&gt;""),1,0)</f>
        <v>0</v>
      </c>
      <c r="AB469" s="19">
        <f>IF(M469&lt;&gt;0,1,0)</f>
        <v>1</v>
      </c>
      <c r="AC469" s="19">
        <f>IF(N469&lt;&gt;0,1,0)</f>
        <v>0</v>
      </c>
      <c r="AD469" s="23" t="str">
        <f>IF(W469&lt;&gt;"",$H469*W469,"")</f>
        <v/>
      </c>
      <c r="AE469" s="23" t="str">
        <f>IF(X469&lt;&gt;"",$H469*X469,"")</f>
        <v/>
      </c>
    </row>
    <row r="470" spans="2:31" x14ac:dyDescent="0.25">
      <c r="B470" s="18">
        <f>IF(G470="","",B469+1)</f>
        <v>448</v>
      </c>
      <c r="C470" s="25">
        <v>6000000000816</v>
      </c>
      <c r="D470" s="19"/>
      <c r="E470" s="19"/>
      <c r="F470" s="20"/>
      <c r="G470" s="20" t="s">
        <v>1014</v>
      </c>
      <c r="H470" s="21">
        <v>1</v>
      </c>
      <c r="I470" s="21" t="s">
        <v>994</v>
      </c>
      <c r="J470" s="46" t="s">
        <v>1070</v>
      </c>
      <c r="K470" s="46" t="s">
        <v>81</v>
      </c>
      <c r="L470" s="47"/>
      <c r="M470" s="48" t="s">
        <v>1070</v>
      </c>
      <c r="N470" s="97"/>
      <c r="O470" s="49"/>
      <c r="P470" s="50"/>
      <c r="Q470" s="50">
        <v>7.0000000000000007E-2</v>
      </c>
      <c r="R470" s="50"/>
      <c r="S470" s="50"/>
      <c r="T470" s="46" t="s">
        <v>1071</v>
      </c>
      <c r="U470" s="46"/>
      <c r="V470" s="51"/>
      <c r="W470" s="62"/>
      <c r="X470" s="62"/>
      <c r="Y470" s="23" t="str">
        <f>IF(M470&lt;&gt;"",$H470*M470,"")</f>
        <v/>
      </c>
      <c r="Z470" s="23" t="str">
        <f>IF(N470&lt;&gt;"",$H470*N470,"")</f>
        <v/>
      </c>
      <c r="AA470" s="19">
        <f>IF(OR(M470&lt;&gt;"",N470&lt;&gt;""),1,0)</f>
        <v>0</v>
      </c>
      <c r="AB470" s="19">
        <f>IF(M470&lt;&gt;0,1,0)</f>
        <v>1</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1015</v>
      </c>
      <c r="H471" s="21">
        <v>1</v>
      </c>
      <c r="I471" s="21" t="s">
        <v>994</v>
      </c>
      <c r="J471" s="46" t="s">
        <v>1070</v>
      </c>
      <c r="K471" s="46" t="s">
        <v>81</v>
      </c>
      <c r="L471" s="47"/>
      <c r="M471" s="48" t="s">
        <v>1070</v>
      </c>
      <c r="N471" s="97"/>
      <c r="O471" s="49"/>
      <c r="P471" s="50"/>
      <c r="Q471" s="50">
        <v>7.0000000000000007E-2</v>
      </c>
      <c r="R471" s="50"/>
      <c r="S471" s="50"/>
      <c r="T471" s="46" t="s">
        <v>1071</v>
      </c>
      <c r="U471" s="46"/>
      <c r="V471" s="51"/>
      <c r="W471" s="62"/>
      <c r="X471" s="62"/>
      <c r="Y471" s="23" t="str">
        <f>IF(M471&lt;&gt;"",$H471*M471,"")</f>
        <v/>
      </c>
      <c r="Z471" s="23" t="str">
        <f>IF(N471&lt;&gt;"",$H471*N471,"")</f>
        <v/>
      </c>
      <c r="AA471" s="19">
        <f>IF(OR(M471&lt;&gt;"",N471&lt;&gt;""),1,0)</f>
        <v>0</v>
      </c>
      <c r="AB471" s="19">
        <f>IF(M471&lt;&gt;0,1,0)</f>
        <v>1</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1016</v>
      </c>
      <c r="H472" s="21">
        <v>5</v>
      </c>
      <c r="I472" s="21" t="s">
        <v>994</v>
      </c>
      <c r="J472" s="46" t="s">
        <v>1070</v>
      </c>
      <c r="K472" s="46" t="s">
        <v>81</v>
      </c>
      <c r="L472" s="47"/>
      <c r="M472" s="48" t="s">
        <v>1070</v>
      </c>
      <c r="N472" s="97"/>
      <c r="O472" s="49"/>
      <c r="P472" s="50"/>
      <c r="Q472" s="50">
        <v>7.0000000000000007E-2</v>
      </c>
      <c r="R472" s="50"/>
      <c r="S472" s="50"/>
      <c r="T472" s="46" t="s">
        <v>1071</v>
      </c>
      <c r="U472" s="46"/>
      <c r="V472" s="51"/>
      <c r="W472" s="62"/>
      <c r="X472" s="62"/>
      <c r="Y472" s="23" t="str">
        <f>IF(M472&lt;&gt;"",$H472*M472,"")</f>
        <v/>
      </c>
      <c r="Z472" s="23" t="str">
        <f>IF(N472&lt;&gt;"",$H472*N472,"")</f>
        <v/>
      </c>
      <c r="AA472" s="19">
        <f>IF(OR(M472&lt;&gt;"",N472&lt;&gt;""),1,0)</f>
        <v>0</v>
      </c>
      <c r="AB472" s="19">
        <f>IF(M472&lt;&gt;0,1,0)</f>
        <v>1</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567</v>
      </c>
      <c r="H473" s="21">
        <v>1</v>
      </c>
      <c r="I473" s="21" t="s">
        <v>994</v>
      </c>
      <c r="J473" s="46" t="s">
        <v>1070</v>
      </c>
      <c r="K473" s="46" t="s">
        <v>81</v>
      </c>
      <c r="L473" s="47"/>
      <c r="M473" s="48" t="s">
        <v>1070</v>
      </c>
      <c r="N473" s="97"/>
      <c r="O473" s="49"/>
      <c r="P473" s="50"/>
      <c r="Q473" s="50">
        <v>7.0000000000000007E-2</v>
      </c>
      <c r="R473" s="50"/>
      <c r="S473" s="50"/>
      <c r="T473" s="46" t="s">
        <v>1071</v>
      </c>
      <c r="U473" s="46"/>
      <c r="V473" s="51"/>
      <c r="W473" s="62"/>
      <c r="X473" s="62"/>
      <c r="Y473" s="23" t="str">
        <f>IF(M473&lt;&gt;"",$H473*M473,"")</f>
        <v/>
      </c>
      <c r="Z473" s="23" t="str">
        <f>IF(N473&lt;&gt;"",$H473*N473,"")</f>
        <v/>
      </c>
      <c r="AA473" s="19">
        <f>IF(OR(M473&lt;&gt;"",N473&lt;&gt;""),1,0)</f>
        <v>0</v>
      </c>
      <c r="AB473" s="19">
        <f>IF(M473&lt;&gt;0,1,0)</f>
        <v>1</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568</v>
      </c>
      <c r="H474" s="21">
        <v>1</v>
      </c>
      <c r="I474" s="21" t="s">
        <v>994</v>
      </c>
      <c r="J474" s="46" t="s">
        <v>1070</v>
      </c>
      <c r="K474" s="46" t="s">
        <v>81</v>
      </c>
      <c r="L474" s="47"/>
      <c r="M474" s="48" t="s">
        <v>1070</v>
      </c>
      <c r="N474" s="97"/>
      <c r="O474" s="49"/>
      <c r="P474" s="50"/>
      <c r="Q474" s="50">
        <v>7.0000000000000007E-2</v>
      </c>
      <c r="R474" s="50"/>
      <c r="S474" s="50"/>
      <c r="T474" s="46" t="s">
        <v>1071</v>
      </c>
      <c r="U474" s="46"/>
      <c r="V474" s="51"/>
      <c r="W474" s="62"/>
      <c r="X474" s="62"/>
      <c r="Y474" s="23" t="str">
        <f>IF(M474&lt;&gt;"",$H474*M474,"")</f>
        <v/>
      </c>
      <c r="Z474" s="23" t="str">
        <f>IF(N474&lt;&gt;"",$H474*N474,"")</f>
        <v/>
      </c>
      <c r="AA474" s="19">
        <f>IF(OR(M474&lt;&gt;"",N474&lt;&gt;""),1,0)</f>
        <v>0</v>
      </c>
      <c r="AB474" s="19">
        <f>IF(M474&lt;&gt;0,1,0)</f>
        <v>1</v>
      </c>
      <c r="AC474" s="19">
        <f>IF(N474&lt;&gt;0,1,0)</f>
        <v>0</v>
      </c>
      <c r="AD474" s="23" t="str">
        <f>IF(W474&lt;&gt;"",$H474*W474,"")</f>
        <v/>
      </c>
      <c r="AE474" s="23" t="str">
        <f>IF(X474&lt;&gt;"",$H474*X474,"")</f>
        <v/>
      </c>
    </row>
    <row r="475" spans="2:31" x14ac:dyDescent="0.25">
      <c r="B475" s="18">
        <f>IF(G475="","",B474+1)</f>
        <v>453</v>
      </c>
      <c r="C475" s="25">
        <v>5500000000850</v>
      </c>
      <c r="D475" s="19"/>
      <c r="E475" s="19"/>
      <c r="F475" s="2"/>
      <c r="G475" s="20" t="s">
        <v>569</v>
      </c>
      <c r="H475" s="21">
        <v>3</v>
      </c>
      <c r="I475" s="21" t="s">
        <v>994</v>
      </c>
      <c r="J475" s="46" t="s">
        <v>1070</v>
      </c>
      <c r="K475" s="46" t="s">
        <v>81</v>
      </c>
      <c r="L475" s="47"/>
      <c r="M475" s="48" t="s">
        <v>1070</v>
      </c>
      <c r="N475" s="97"/>
      <c r="O475" s="49"/>
      <c r="P475" s="50"/>
      <c r="Q475" s="50">
        <v>7.0000000000000007E-2</v>
      </c>
      <c r="R475" s="50"/>
      <c r="S475" s="50"/>
      <c r="T475" s="46" t="s">
        <v>1071</v>
      </c>
      <c r="U475" s="46"/>
      <c r="V475" s="51"/>
      <c r="W475" s="62"/>
      <c r="X475" s="62"/>
      <c r="Y475" s="23" t="str">
        <f>IF(M475&lt;&gt;"",$H475*M475,"")</f>
        <v/>
      </c>
      <c r="Z475" s="23" t="str">
        <f>IF(N475&lt;&gt;"",$H475*N475,"")</f>
        <v/>
      </c>
      <c r="AA475" s="19">
        <f>IF(OR(M475&lt;&gt;"",N475&lt;&gt;""),1,0)</f>
        <v>0</v>
      </c>
      <c r="AB475" s="19">
        <f>IF(M475&lt;&gt;0,1,0)</f>
        <v>1</v>
      </c>
      <c r="AC475" s="19">
        <f>IF(N475&lt;&gt;0,1,0)</f>
        <v>0</v>
      </c>
      <c r="AD475" s="23" t="str">
        <f>IF(W475&lt;&gt;"",$H475*W475,"")</f>
        <v/>
      </c>
      <c r="AE475" s="23" t="str">
        <f>IF(X475&lt;&gt;"",$H475*X475,"")</f>
        <v/>
      </c>
    </row>
    <row r="476" spans="2:31" x14ac:dyDescent="0.25">
      <c r="B476" s="18">
        <f>IF(G476="","",B475+1)</f>
        <v>454</v>
      </c>
      <c r="C476" s="25">
        <v>5200000010365</v>
      </c>
      <c r="D476" s="19"/>
      <c r="E476" s="19"/>
      <c r="F476" s="20"/>
      <c r="G476" s="20" t="s">
        <v>547</v>
      </c>
      <c r="H476" s="21">
        <v>1</v>
      </c>
      <c r="I476" s="21" t="s">
        <v>994</v>
      </c>
      <c r="J476" s="46" t="s">
        <v>1070</v>
      </c>
      <c r="K476" s="46" t="s">
        <v>81</v>
      </c>
      <c r="L476" s="47"/>
      <c r="M476" s="48" t="s">
        <v>1070</v>
      </c>
      <c r="N476" s="97"/>
      <c r="O476" s="49"/>
      <c r="P476" s="50"/>
      <c r="Q476" s="50">
        <v>7.0000000000000007E-2</v>
      </c>
      <c r="R476" s="50"/>
      <c r="S476" s="50"/>
      <c r="T476" s="46" t="s">
        <v>1071</v>
      </c>
      <c r="U476" s="46"/>
      <c r="V476" s="51"/>
      <c r="W476" s="62"/>
      <c r="X476" s="62"/>
      <c r="Y476" s="23" t="str">
        <f>IF(M476&lt;&gt;"",$H476*M476,"")</f>
        <v/>
      </c>
      <c r="Z476" s="23" t="str">
        <f>IF(N476&lt;&gt;"",$H476*N476,"")</f>
        <v/>
      </c>
      <c r="AA476" s="19">
        <f>IF(OR(M476&lt;&gt;"",N476&lt;&gt;""),1,0)</f>
        <v>0</v>
      </c>
      <c r="AB476" s="19">
        <f>IF(M476&lt;&gt;0,1,0)</f>
        <v>1</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547</v>
      </c>
      <c r="H477" s="21">
        <v>1</v>
      </c>
      <c r="I477" s="21" t="s">
        <v>994</v>
      </c>
      <c r="J477" s="46" t="s">
        <v>1070</v>
      </c>
      <c r="K477" s="46" t="s">
        <v>81</v>
      </c>
      <c r="L477" s="47"/>
      <c r="M477" s="48" t="s">
        <v>1070</v>
      </c>
      <c r="N477" s="97"/>
      <c r="O477" s="49"/>
      <c r="P477" s="50"/>
      <c r="Q477" s="50">
        <v>7.0000000000000007E-2</v>
      </c>
      <c r="R477" s="50"/>
      <c r="S477" s="50"/>
      <c r="T477" s="46" t="s">
        <v>1071</v>
      </c>
      <c r="U477" s="46"/>
      <c r="V477" s="51"/>
      <c r="W477" s="62"/>
      <c r="X477" s="62"/>
      <c r="Y477" s="23" t="str">
        <f>IF(M477&lt;&gt;"",$H477*M477,"")</f>
        <v/>
      </c>
      <c r="Z477" s="23" t="str">
        <f>IF(N477&lt;&gt;"",$H477*N477,"")</f>
        <v/>
      </c>
      <c r="AA477" s="19">
        <f>IF(OR(M477&lt;&gt;"",N477&lt;&gt;""),1,0)</f>
        <v>0</v>
      </c>
      <c r="AB477" s="19">
        <f>IF(M477&lt;&gt;0,1,0)</f>
        <v>1</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547</v>
      </c>
      <c r="H478" s="21">
        <v>1</v>
      </c>
      <c r="I478" s="21" t="s">
        <v>994</v>
      </c>
      <c r="J478" s="46" t="s">
        <v>1070</v>
      </c>
      <c r="K478" s="46" t="s">
        <v>81</v>
      </c>
      <c r="L478" s="47"/>
      <c r="M478" s="48" t="s">
        <v>1070</v>
      </c>
      <c r="N478" s="97"/>
      <c r="O478" s="49"/>
      <c r="P478" s="50"/>
      <c r="Q478" s="50">
        <v>7.0000000000000007E-2</v>
      </c>
      <c r="R478" s="50"/>
      <c r="S478" s="50"/>
      <c r="T478" s="46" t="s">
        <v>1071</v>
      </c>
      <c r="U478" s="46"/>
      <c r="V478" s="51"/>
      <c r="W478" s="62"/>
      <c r="X478" s="62"/>
      <c r="Y478" s="23" t="str">
        <f>IF(M478&lt;&gt;"",$H478*M478,"")</f>
        <v/>
      </c>
      <c r="Z478" s="23" t="str">
        <f>IF(N478&lt;&gt;"",$H478*N478,"")</f>
        <v/>
      </c>
      <c r="AA478" s="19">
        <f>IF(OR(M478&lt;&gt;"",N478&lt;&gt;""),1,0)</f>
        <v>0</v>
      </c>
      <c r="AB478" s="19">
        <f>IF(M478&lt;&gt;0,1,0)</f>
        <v>1</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570</v>
      </c>
      <c r="H479" s="21">
        <v>1</v>
      </c>
      <c r="I479" s="21" t="s">
        <v>994</v>
      </c>
      <c r="J479" s="46" t="s">
        <v>1070</v>
      </c>
      <c r="K479" s="46" t="s">
        <v>81</v>
      </c>
      <c r="L479" s="47"/>
      <c r="M479" s="48" t="s">
        <v>1070</v>
      </c>
      <c r="N479" s="97"/>
      <c r="O479" s="49"/>
      <c r="P479" s="50"/>
      <c r="Q479" s="50">
        <v>7.0000000000000007E-2</v>
      </c>
      <c r="R479" s="50"/>
      <c r="S479" s="50"/>
      <c r="T479" s="46" t="s">
        <v>1071</v>
      </c>
      <c r="U479" s="46"/>
      <c r="V479" s="51"/>
      <c r="W479" s="62"/>
      <c r="X479" s="62"/>
      <c r="Y479" s="23" t="str">
        <f>IF(M479&lt;&gt;"",$H479*M479,"")</f>
        <v/>
      </c>
      <c r="Z479" s="23" t="str">
        <f>IF(N479&lt;&gt;"",$H479*N479,"")</f>
        <v/>
      </c>
      <c r="AA479" s="19">
        <f>IF(OR(M479&lt;&gt;"",N479&lt;&gt;""),1,0)</f>
        <v>0</v>
      </c>
      <c r="AB479" s="19">
        <f>IF(M479&lt;&gt;0,1,0)</f>
        <v>1</v>
      </c>
      <c r="AC479" s="19">
        <f>IF(N479&lt;&gt;0,1,0)</f>
        <v>0</v>
      </c>
      <c r="AD479" s="23" t="str">
        <f>IF(W479&lt;&gt;"",$H479*W479,"")</f>
        <v/>
      </c>
      <c r="AE479" s="23" t="str">
        <f>IF(X479&lt;&gt;"",$H479*X479,"")</f>
        <v/>
      </c>
    </row>
    <row r="480" spans="2:31" x14ac:dyDescent="0.25">
      <c r="B480" s="18">
        <f>IF(G480="","",B479+1)</f>
        <v>458</v>
      </c>
      <c r="C480" s="25">
        <v>5200000012999</v>
      </c>
      <c r="D480" s="19"/>
      <c r="E480" s="19"/>
      <c r="F480" s="20"/>
      <c r="G480" s="20" t="s">
        <v>571</v>
      </c>
      <c r="H480" s="21">
        <v>6</v>
      </c>
      <c r="I480" s="21" t="s">
        <v>994</v>
      </c>
      <c r="J480" s="46" t="s">
        <v>1070</v>
      </c>
      <c r="K480" s="46" t="s">
        <v>81</v>
      </c>
      <c r="L480" s="47"/>
      <c r="M480" s="48" t="s">
        <v>1070</v>
      </c>
      <c r="N480" s="97"/>
      <c r="O480" s="49"/>
      <c r="P480" s="50"/>
      <c r="Q480" s="50">
        <v>7.0000000000000007E-2</v>
      </c>
      <c r="R480" s="50"/>
      <c r="S480" s="50"/>
      <c r="T480" s="46" t="s">
        <v>1071</v>
      </c>
      <c r="U480" s="46"/>
      <c r="V480" s="51"/>
      <c r="W480" s="62"/>
      <c r="X480" s="62"/>
      <c r="Y480" s="23" t="str">
        <f>IF(M480&lt;&gt;"",$H480*M480,"")</f>
        <v/>
      </c>
      <c r="Z480" s="23" t="str">
        <f>IF(N480&lt;&gt;"",$H480*N480,"")</f>
        <v/>
      </c>
      <c r="AA480" s="19">
        <f>IF(OR(M480&lt;&gt;"",N480&lt;&gt;""),1,0)</f>
        <v>0</v>
      </c>
      <c r="AB480" s="19">
        <f>IF(M480&lt;&gt;0,1,0)</f>
        <v>1</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572</v>
      </c>
      <c r="H481" s="21">
        <v>10</v>
      </c>
      <c r="I481" s="21" t="s">
        <v>994</v>
      </c>
      <c r="J481" s="46" t="s">
        <v>1070</v>
      </c>
      <c r="K481" s="46" t="s">
        <v>81</v>
      </c>
      <c r="L481" s="47"/>
      <c r="M481" s="48" t="s">
        <v>1070</v>
      </c>
      <c r="N481" s="97"/>
      <c r="O481" s="49"/>
      <c r="P481" s="50"/>
      <c r="Q481" s="50">
        <v>7.0000000000000007E-2</v>
      </c>
      <c r="R481" s="50"/>
      <c r="S481" s="50"/>
      <c r="T481" s="46" t="s">
        <v>1071</v>
      </c>
      <c r="U481" s="46"/>
      <c r="V481" s="51"/>
      <c r="W481" s="62"/>
      <c r="X481" s="62"/>
      <c r="Y481" s="23" t="str">
        <f>IF(M481&lt;&gt;"",$H481*M481,"")</f>
        <v/>
      </c>
      <c r="Z481" s="23" t="str">
        <f>IF(N481&lt;&gt;"",$H481*N481,"")</f>
        <v/>
      </c>
      <c r="AA481" s="19">
        <f>IF(OR(M481&lt;&gt;"",N481&lt;&gt;""),1,0)</f>
        <v>0</v>
      </c>
      <c r="AB481" s="19">
        <f>IF(M481&lt;&gt;0,1,0)</f>
        <v>1</v>
      </c>
      <c r="AC481" s="19">
        <f>IF(N481&lt;&gt;0,1,0)</f>
        <v>0</v>
      </c>
      <c r="AD481" s="23" t="str">
        <f>IF(W481&lt;&gt;"",$H481*W481,"")</f>
        <v/>
      </c>
      <c r="AE481" s="23" t="str">
        <f>IF(X481&lt;&gt;"",$H481*X481,"")</f>
        <v/>
      </c>
    </row>
    <row r="482" spans="2:31" x14ac:dyDescent="0.25">
      <c r="B482" s="18">
        <f>IF(G482="","",B481+1)</f>
        <v>460</v>
      </c>
      <c r="C482" s="25">
        <v>5500000002307</v>
      </c>
      <c r="D482" s="19"/>
      <c r="E482" s="19"/>
      <c r="F482" s="20"/>
      <c r="G482" s="20" t="s">
        <v>1017</v>
      </c>
      <c r="H482" s="21">
        <v>1</v>
      </c>
      <c r="I482" s="21" t="s">
        <v>994</v>
      </c>
      <c r="J482" s="46">
        <v>82042000</v>
      </c>
      <c r="K482" s="46" t="s">
        <v>104</v>
      </c>
      <c r="L482" s="47"/>
      <c r="M482" s="48">
        <v>281.27272727272731</v>
      </c>
      <c r="N482" s="97"/>
      <c r="O482" s="49"/>
      <c r="P482" s="50"/>
      <c r="Q482" s="50">
        <v>7.0000000000000007E-2</v>
      </c>
      <c r="R482" s="50"/>
      <c r="S482" s="50"/>
      <c r="T482" s="46" t="s">
        <v>1071</v>
      </c>
      <c r="U482" s="46"/>
      <c r="V482" s="51"/>
      <c r="W482" s="62"/>
      <c r="X482" s="62"/>
      <c r="Y482" s="23">
        <f>IF(M482&lt;&gt;"",$H482*M482,"")</f>
        <v>281.27272727272731</v>
      </c>
      <c r="Z482" s="23" t="str">
        <f>IF(N482&lt;&gt;"",$H482*N482,"")</f>
        <v/>
      </c>
      <c r="AA482" s="19">
        <f>IF(OR(M482&lt;&gt;"",N482&lt;&gt;""),1,0)</f>
        <v>1</v>
      </c>
      <c r="AB482" s="19">
        <f>IF(M482&lt;&gt;0,1,0)</f>
        <v>1</v>
      </c>
      <c r="AC482" s="19">
        <f>IF(N482&lt;&gt;0,1,0)</f>
        <v>0</v>
      </c>
      <c r="AD482" s="23" t="str">
        <f>IF(W482&lt;&gt;"",$H482*W482,"")</f>
        <v/>
      </c>
      <c r="AE482" s="23" t="str">
        <f>IF(X482&lt;&gt;"",$H482*X482,"")</f>
        <v/>
      </c>
    </row>
    <row r="483" spans="2:31" x14ac:dyDescent="0.25">
      <c r="B483" s="18">
        <f>IF(G483="","",B482+1)</f>
        <v>461</v>
      </c>
      <c r="C483" s="25">
        <v>5500000001596</v>
      </c>
      <c r="D483" s="19"/>
      <c r="E483" s="19"/>
      <c r="F483" s="2"/>
      <c r="G483" s="20" t="s">
        <v>573</v>
      </c>
      <c r="H483" s="21">
        <v>1</v>
      </c>
      <c r="I483" s="21" t="s">
        <v>994</v>
      </c>
      <c r="J483" s="46" t="s">
        <v>1070</v>
      </c>
      <c r="K483" s="46" t="s">
        <v>81</v>
      </c>
      <c r="L483" s="47"/>
      <c r="M483" s="48" t="s">
        <v>1070</v>
      </c>
      <c r="N483" s="97"/>
      <c r="O483" s="49"/>
      <c r="P483" s="50"/>
      <c r="Q483" s="50">
        <v>7.0000000000000007E-2</v>
      </c>
      <c r="R483" s="50"/>
      <c r="S483" s="50"/>
      <c r="T483" s="46" t="s">
        <v>1071</v>
      </c>
      <c r="U483" s="46"/>
      <c r="V483" s="51"/>
      <c r="W483" s="62"/>
      <c r="X483" s="62"/>
      <c r="Y483" s="23" t="str">
        <f>IF(M483&lt;&gt;"",$H483*M483,"")</f>
        <v/>
      </c>
      <c r="Z483" s="23" t="str">
        <f>IF(N483&lt;&gt;"",$H483*N483,"")</f>
        <v/>
      </c>
      <c r="AA483" s="19">
        <f>IF(OR(M483&lt;&gt;"",N483&lt;&gt;""),1,0)</f>
        <v>0</v>
      </c>
      <c r="AB483" s="19">
        <f>IF(M483&lt;&gt;0,1,0)</f>
        <v>1</v>
      </c>
      <c r="AC483" s="19">
        <f>IF(N483&lt;&gt;0,1,0)</f>
        <v>0</v>
      </c>
      <c r="AD483" s="23" t="str">
        <f>IF(W483&lt;&gt;"",$H483*W483,"")</f>
        <v/>
      </c>
      <c r="AE483" s="23" t="str">
        <f>IF(X483&lt;&gt;"",$H483*X483,"")</f>
        <v/>
      </c>
    </row>
    <row r="484" spans="2:31" x14ac:dyDescent="0.25">
      <c r="B484" s="18">
        <f>IF(G484="","",B483+1)</f>
        <v>462</v>
      </c>
      <c r="C484" s="25">
        <v>5500000001600</v>
      </c>
      <c r="D484" s="19"/>
      <c r="E484" s="19"/>
      <c r="F484" s="20"/>
      <c r="G484" s="20" t="s">
        <v>574</v>
      </c>
      <c r="H484" s="21">
        <v>1</v>
      </c>
      <c r="I484" s="21" t="s">
        <v>994</v>
      </c>
      <c r="J484" s="46" t="s">
        <v>1070</v>
      </c>
      <c r="K484" s="46" t="s">
        <v>81</v>
      </c>
      <c r="L484" s="47"/>
      <c r="M484" s="48" t="s">
        <v>1070</v>
      </c>
      <c r="N484" s="97"/>
      <c r="O484" s="49"/>
      <c r="P484" s="50"/>
      <c r="Q484" s="50">
        <v>7.0000000000000007E-2</v>
      </c>
      <c r="R484" s="50"/>
      <c r="S484" s="50"/>
      <c r="T484" s="46" t="s">
        <v>1071</v>
      </c>
      <c r="U484" s="46"/>
      <c r="V484" s="51"/>
      <c r="W484" s="62"/>
      <c r="X484" s="62"/>
      <c r="Y484" s="23" t="str">
        <f>IF(M484&lt;&gt;"",$H484*M484,"")</f>
        <v/>
      </c>
      <c r="Z484" s="23" t="str">
        <f>IF(N484&lt;&gt;"",$H484*N484,"")</f>
        <v/>
      </c>
      <c r="AA484" s="19">
        <f>IF(OR(M484&lt;&gt;"",N484&lt;&gt;""),1,0)</f>
        <v>0</v>
      </c>
      <c r="AB484" s="19">
        <f>IF(M484&lt;&gt;0,1,0)</f>
        <v>1</v>
      </c>
      <c r="AC484" s="19">
        <f>IF(N484&lt;&gt;0,1,0)</f>
        <v>0</v>
      </c>
      <c r="AD484" s="23" t="str">
        <f>IF(W484&lt;&gt;"",$H484*W484,"")</f>
        <v/>
      </c>
      <c r="AE484" s="23" t="str">
        <f>IF(X484&lt;&gt;"",$H484*X484,"")</f>
        <v/>
      </c>
    </row>
    <row r="485" spans="2:31" x14ac:dyDescent="0.25">
      <c r="B485" s="18">
        <f>IF(G485="","",B484+1)</f>
        <v>463</v>
      </c>
      <c r="C485" s="25">
        <v>5200000014360</v>
      </c>
      <c r="D485" s="19"/>
      <c r="E485" s="19"/>
      <c r="F485" s="2"/>
      <c r="G485" s="20" t="s">
        <v>575</v>
      </c>
      <c r="H485" s="21">
        <v>1</v>
      </c>
      <c r="I485" s="21" t="s">
        <v>994</v>
      </c>
      <c r="J485" s="46" t="s">
        <v>1070</v>
      </c>
      <c r="K485" s="46" t="s">
        <v>81</v>
      </c>
      <c r="L485" s="47"/>
      <c r="M485" s="48" t="s">
        <v>1070</v>
      </c>
      <c r="N485" s="97"/>
      <c r="O485" s="49"/>
      <c r="P485" s="50"/>
      <c r="Q485" s="50">
        <v>7.0000000000000007E-2</v>
      </c>
      <c r="R485" s="50"/>
      <c r="S485" s="50"/>
      <c r="T485" s="46" t="s">
        <v>1071</v>
      </c>
      <c r="U485" s="46"/>
      <c r="V485" s="51"/>
      <c r="W485" s="62"/>
      <c r="X485" s="62"/>
      <c r="Y485" s="23" t="str">
        <f>IF(M485&lt;&gt;"",$H485*M485,"")</f>
        <v/>
      </c>
      <c r="Z485" s="23" t="str">
        <f>IF(N485&lt;&gt;"",$H485*N485,"")</f>
        <v/>
      </c>
      <c r="AA485" s="19">
        <f>IF(OR(M485&lt;&gt;"",N485&lt;&gt;""),1,0)</f>
        <v>0</v>
      </c>
      <c r="AB485" s="19">
        <f>IF(M485&lt;&gt;0,1,0)</f>
        <v>1</v>
      </c>
      <c r="AC485" s="19">
        <f>IF(N485&lt;&gt;0,1,0)</f>
        <v>0</v>
      </c>
      <c r="AD485" s="23" t="str">
        <f>IF(W485&lt;&gt;"",$H485*W485,"")</f>
        <v/>
      </c>
      <c r="AE485" s="23" t="str">
        <f>IF(X485&lt;&gt;"",$H485*X485,"")</f>
        <v/>
      </c>
    </row>
    <row r="486" spans="2:31" x14ac:dyDescent="0.25">
      <c r="B486" s="18">
        <f>IF(G486="","",B485+1)</f>
        <v>464</v>
      </c>
      <c r="C486" s="25">
        <v>5500000000374</v>
      </c>
      <c r="D486" s="19"/>
      <c r="E486" s="19"/>
      <c r="F486" s="20"/>
      <c r="G486" s="20" t="s">
        <v>576</v>
      </c>
      <c r="H486" s="21">
        <v>1</v>
      </c>
      <c r="I486" s="21" t="s">
        <v>994</v>
      </c>
      <c r="J486" s="46" t="s">
        <v>1070</v>
      </c>
      <c r="K486" s="46" t="s">
        <v>81</v>
      </c>
      <c r="L486" s="47"/>
      <c r="M486" s="48" t="s">
        <v>1070</v>
      </c>
      <c r="N486" s="97"/>
      <c r="O486" s="49"/>
      <c r="P486" s="50"/>
      <c r="Q486" s="50">
        <v>7.0000000000000007E-2</v>
      </c>
      <c r="R486" s="50"/>
      <c r="S486" s="50"/>
      <c r="T486" s="46" t="s">
        <v>1071</v>
      </c>
      <c r="U486" s="46"/>
      <c r="V486" s="51"/>
      <c r="W486" s="62"/>
      <c r="X486" s="62"/>
      <c r="Y486" s="23" t="str">
        <f>IF(M486&lt;&gt;"",$H486*M486,"")</f>
        <v/>
      </c>
      <c r="Z486" s="23" t="str">
        <f>IF(N486&lt;&gt;"",$H486*N486,"")</f>
        <v/>
      </c>
      <c r="AA486" s="19">
        <f>IF(OR(M486&lt;&gt;"",N486&lt;&gt;""),1,0)</f>
        <v>0</v>
      </c>
      <c r="AB486" s="19">
        <f>IF(M486&lt;&gt;0,1,0)</f>
        <v>1</v>
      </c>
      <c r="AC486" s="19">
        <f>IF(N486&lt;&gt;0,1,0)</f>
        <v>0</v>
      </c>
      <c r="AD486" s="23" t="str">
        <f>IF(W486&lt;&gt;"",$H486*W486,"")</f>
        <v/>
      </c>
      <c r="AE486" s="23" t="str">
        <f>IF(X486&lt;&gt;"",$H486*X486,"")</f>
        <v/>
      </c>
    </row>
    <row r="487" spans="2:31" x14ac:dyDescent="0.25">
      <c r="B487" s="18">
        <f>IF(G487="","",B486+1)</f>
        <v>465</v>
      </c>
      <c r="C487" s="25">
        <v>5500000002016</v>
      </c>
      <c r="D487" s="19"/>
      <c r="E487" s="19"/>
      <c r="F487" s="2"/>
      <c r="G487" s="20" t="s">
        <v>577</v>
      </c>
      <c r="H487" s="21">
        <v>1</v>
      </c>
      <c r="I487" s="21" t="s">
        <v>994</v>
      </c>
      <c r="J487" s="46" t="s">
        <v>1070</v>
      </c>
      <c r="K487" s="46" t="s">
        <v>81</v>
      </c>
      <c r="L487" s="47"/>
      <c r="M487" s="48" t="s">
        <v>1070</v>
      </c>
      <c r="N487" s="97"/>
      <c r="O487" s="49"/>
      <c r="P487" s="50"/>
      <c r="Q487" s="50">
        <v>7.0000000000000007E-2</v>
      </c>
      <c r="R487" s="50"/>
      <c r="S487" s="50"/>
      <c r="T487" s="46" t="s">
        <v>1071</v>
      </c>
      <c r="U487" s="46"/>
      <c r="V487" s="51"/>
      <c r="W487" s="62"/>
      <c r="X487" s="62"/>
      <c r="Y487" s="23" t="str">
        <f>IF(M487&lt;&gt;"",$H487*M487,"")</f>
        <v/>
      </c>
      <c r="Z487" s="23" t="str">
        <f>IF(N487&lt;&gt;"",$H487*N487,"")</f>
        <v/>
      </c>
      <c r="AA487" s="19">
        <f>IF(OR(M487&lt;&gt;"",N487&lt;&gt;""),1,0)</f>
        <v>0</v>
      </c>
      <c r="AB487" s="19">
        <f>IF(M487&lt;&gt;0,1,0)</f>
        <v>1</v>
      </c>
      <c r="AC487" s="19">
        <f>IF(N487&lt;&gt;0,1,0)</f>
        <v>0</v>
      </c>
      <c r="AD487" s="23" t="str">
        <f>IF(W487&lt;&gt;"",$H487*W487,"")</f>
        <v/>
      </c>
      <c r="AE487" s="23" t="str">
        <f>IF(X487&lt;&gt;"",$H487*X487,"")</f>
        <v/>
      </c>
    </row>
    <row r="488" spans="2:31" x14ac:dyDescent="0.25">
      <c r="B488" s="18">
        <f>IF(G488="","",B487+1)</f>
        <v>466</v>
      </c>
      <c r="C488" s="25">
        <v>5500000000974</v>
      </c>
      <c r="D488" s="19"/>
      <c r="E488" s="19"/>
      <c r="F488" s="20"/>
      <c r="G488" s="20" t="s">
        <v>578</v>
      </c>
      <c r="H488" s="21">
        <v>1</v>
      </c>
      <c r="I488" s="21" t="s">
        <v>994</v>
      </c>
      <c r="J488" s="46" t="s">
        <v>1070</v>
      </c>
      <c r="K488" s="46" t="s">
        <v>81</v>
      </c>
      <c r="L488" s="47"/>
      <c r="M488" s="48" t="s">
        <v>1070</v>
      </c>
      <c r="N488" s="97"/>
      <c r="O488" s="49"/>
      <c r="P488" s="50"/>
      <c r="Q488" s="50">
        <v>7.0000000000000007E-2</v>
      </c>
      <c r="R488" s="50"/>
      <c r="S488" s="50"/>
      <c r="T488" s="46" t="s">
        <v>1071</v>
      </c>
      <c r="U488" s="46"/>
      <c r="V488" s="51"/>
      <c r="W488" s="62"/>
      <c r="X488" s="62"/>
      <c r="Y488" s="23" t="str">
        <f>IF(M488&lt;&gt;"",$H488*M488,"")</f>
        <v/>
      </c>
      <c r="Z488" s="23" t="str">
        <f>IF(N488&lt;&gt;"",$H488*N488,"")</f>
        <v/>
      </c>
      <c r="AA488" s="19">
        <f>IF(OR(M488&lt;&gt;"",N488&lt;&gt;""),1,0)</f>
        <v>0</v>
      </c>
      <c r="AB488" s="19">
        <f>IF(M488&lt;&gt;0,1,0)</f>
        <v>1</v>
      </c>
      <c r="AC488" s="19">
        <f>IF(N488&lt;&gt;0,1,0)</f>
        <v>0</v>
      </c>
      <c r="AD488" s="23" t="str">
        <f>IF(W488&lt;&gt;"",$H488*W488,"")</f>
        <v/>
      </c>
      <c r="AE488" s="23" t="str">
        <f>IF(X488&lt;&gt;"",$H488*X488,"")</f>
        <v/>
      </c>
    </row>
    <row r="489" spans="2:31" x14ac:dyDescent="0.25">
      <c r="B489" s="18">
        <f>IF(G489="","",B488+1)</f>
        <v>467</v>
      </c>
      <c r="C489" s="25">
        <v>5500000000467</v>
      </c>
      <c r="D489" s="19"/>
      <c r="E489" s="19"/>
      <c r="F489" s="2"/>
      <c r="G489" s="20" t="s">
        <v>579</v>
      </c>
      <c r="H489" s="21">
        <v>1</v>
      </c>
      <c r="I489" s="21" t="s">
        <v>994</v>
      </c>
      <c r="J489" s="46" t="s">
        <v>1070</v>
      </c>
      <c r="K489" s="46" t="s">
        <v>81</v>
      </c>
      <c r="L489" s="47"/>
      <c r="M489" s="48" t="s">
        <v>1070</v>
      </c>
      <c r="N489" s="97"/>
      <c r="O489" s="49"/>
      <c r="P489" s="50"/>
      <c r="Q489" s="50">
        <v>7.0000000000000007E-2</v>
      </c>
      <c r="R489" s="50"/>
      <c r="S489" s="50"/>
      <c r="T489" s="46" t="s">
        <v>1071</v>
      </c>
      <c r="U489" s="46"/>
      <c r="V489" s="51"/>
      <c r="W489" s="62"/>
      <c r="X489" s="62"/>
      <c r="Y489" s="23" t="str">
        <f>IF(M489&lt;&gt;"",$H489*M489,"")</f>
        <v/>
      </c>
      <c r="Z489" s="23" t="str">
        <f>IF(N489&lt;&gt;"",$H489*N489,"")</f>
        <v/>
      </c>
      <c r="AA489" s="19">
        <f>IF(OR(M489&lt;&gt;"",N489&lt;&gt;""),1,0)</f>
        <v>0</v>
      </c>
      <c r="AB489" s="19">
        <f>IF(M489&lt;&gt;0,1,0)</f>
        <v>1</v>
      </c>
      <c r="AC489" s="19">
        <f>IF(N489&lt;&gt;0,1,0)</f>
        <v>0</v>
      </c>
      <c r="AD489" s="23" t="str">
        <f>IF(W489&lt;&gt;"",$H489*W489,"")</f>
        <v/>
      </c>
      <c r="AE489" s="23" t="str">
        <f>IF(X489&lt;&gt;"",$H489*X489,"")</f>
        <v/>
      </c>
    </row>
    <row r="490" spans="2:31" x14ac:dyDescent="0.25">
      <c r="B490" s="18">
        <f>IF(G490="","",B489+1)</f>
        <v>468</v>
      </c>
      <c r="C490" s="25">
        <v>5500000000371</v>
      </c>
      <c r="D490" s="19"/>
      <c r="E490" s="19"/>
      <c r="F490" s="20"/>
      <c r="G490" s="20" t="s">
        <v>580</v>
      </c>
      <c r="H490" s="21">
        <v>1</v>
      </c>
      <c r="I490" s="21" t="s">
        <v>994</v>
      </c>
      <c r="J490" s="46">
        <v>82032010</v>
      </c>
      <c r="K490" s="46" t="s">
        <v>104</v>
      </c>
      <c r="L490" s="47"/>
      <c r="M490" s="48">
        <v>86.348484848484858</v>
      </c>
      <c r="N490" s="97"/>
      <c r="O490" s="49"/>
      <c r="P490" s="50"/>
      <c r="Q490" s="50">
        <v>7.0000000000000007E-2</v>
      </c>
      <c r="R490" s="50"/>
      <c r="S490" s="50"/>
      <c r="T490" s="46" t="s">
        <v>1071</v>
      </c>
      <c r="U490" s="46"/>
      <c r="V490" s="51"/>
      <c r="W490" s="62"/>
      <c r="X490" s="62"/>
      <c r="Y490" s="23">
        <f>IF(M490&lt;&gt;"",$H490*M490,"")</f>
        <v>86.348484848484858</v>
      </c>
      <c r="Z490" s="23" t="str">
        <f>IF(N490&lt;&gt;"",$H490*N490,"")</f>
        <v/>
      </c>
      <c r="AA490" s="19">
        <f>IF(OR(M490&lt;&gt;"",N490&lt;&gt;""),1,0)</f>
        <v>1</v>
      </c>
      <c r="AB490" s="19">
        <f>IF(M490&lt;&gt;0,1,0)</f>
        <v>1</v>
      </c>
      <c r="AC490" s="19">
        <f>IF(N490&lt;&gt;0,1,0)</f>
        <v>0</v>
      </c>
      <c r="AD490" s="23" t="str">
        <f>IF(W490&lt;&gt;"",$H490*W490,"")</f>
        <v/>
      </c>
      <c r="AE490" s="23" t="str">
        <f>IF(X490&lt;&gt;"",$H490*X490,"")</f>
        <v/>
      </c>
    </row>
    <row r="491" spans="2:31" x14ac:dyDescent="0.25">
      <c r="B491" s="18">
        <f>IF(G491="","",B490+1)</f>
        <v>469</v>
      </c>
      <c r="C491" s="25">
        <v>5500000001595</v>
      </c>
      <c r="D491" s="19"/>
      <c r="E491" s="19"/>
      <c r="F491" s="2"/>
      <c r="G491" s="20" t="s">
        <v>581</v>
      </c>
      <c r="H491" s="21">
        <v>1</v>
      </c>
      <c r="I491" s="21" t="s">
        <v>994</v>
      </c>
      <c r="J491" s="46" t="s">
        <v>1070</v>
      </c>
      <c r="K491" s="46" t="s">
        <v>81</v>
      </c>
      <c r="L491" s="47"/>
      <c r="M491" s="48" t="s">
        <v>1070</v>
      </c>
      <c r="N491" s="97"/>
      <c r="O491" s="49"/>
      <c r="P491" s="50"/>
      <c r="Q491" s="50">
        <v>7.0000000000000007E-2</v>
      </c>
      <c r="R491" s="50"/>
      <c r="S491" s="50"/>
      <c r="T491" s="46" t="s">
        <v>1071</v>
      </c>
      <c r="U491" s="46"/>
      <c r="V491" s="51"/>
      <c r="W491" s="62"/>
      <c r="X491" s="62"/>
      <c r="Y491" s="23" t="str">
        <f>IF(M491&lt;&gt;"",$H491*M491,"")</f>
        <v/>
      </c>
      <c r="Z491" s="23" t="str">
        <f>IF(N491&lt;&gt;"",$H491*N491,"")</f>
        <v/>
      </c>
      <c r="AA491" s="19">
        <f>IF(OR(M491&lt;&gt;"",N491&lt;&gt;""),1,0)</f>
        <v>0</v>
      </c>
      <c r="AB491" s="19">
        <f>IF(M491&lt;&gt;0,1,0)</f>
        <v>1</v>
      </c>
      <c r="AC491" s="19">
        <f>IF(N491&lt;&gt;0,1,0)</f>
        <v>0</v>
      </c>
      <c r="AD491" s="23" t="str">
        <f>IF(W491&lt;&gt;"",$H491*W491,"")</f>
        <v/>
      </c>
      <c r="AE491" s="23" t="str">
        <f>IF(X491&lt;&gt;"",$H491*X491,"")</f>
        <v/>
      </c>
    </row>
    <row r="492" spans="2:31" x14ac:dyDescent="0.25">
      <c r="B492" s="18">
        <f>IF(G492="","",B491+1)</f>
        <v>470</v>
      </c>
      <c r="C492" s="25">
        <v>5500000001743</v>
      </c>
      <c r="D492" s="19"/>
      <c r="E492" s="19"/>
      <c r="F492" s="20"/>
      <c r="G492" s="20" t="s">
        <v>582</v>
      </c>
      <c r="H492" s="21">
        <v>1</v>
      </c>
      <c r="I492" s="21" t="s">
        <v>994</v>
      </c>
      <c r="J492" s="46">
        <v>82032010</v>
      </c>
      <c r="K492" s="46" t="s">
        <v>104</v>
      </c>
      <c r="L492" s="47"/>
      <c r="M492" s="48">
        <v>92.333333333333343</v>
      </c>
      <c r="N492" s="97"/>
      <c r="O492" s="49"/>
      <c r="P492" s="50"/>
      <c r="Q492" s="50">
        <v>7.0000000000000007E-2</v>
      </c>
      <c r="R492" s="50"/>
      <c r="S492" s="50"/>
      <c r="T492" s="46" t="s">
        <v>1071</v>
      </c>
      <c r="U492" s="46"/>
      <c r="V492" s="51"/>
      <c r="W492" s="62"/>
      <c r="X492" s="62"/>
      <c r="Y492" s="23">
        <f>IF(M492&lt;&gt;"",$H492*M492,"")</f>
        <v>92.333333333333343</v>
      </c>
      <c r="Z492" s="23" t="str">
        <f>IF(N492&lt;&gt;"",$H492*N492,"")</f>
        <v/>
      </c>
      <c r="AA492" s="19">
        <f>IF(OR(M492&lt;&gt;"",N492&lt;&gt;""),1,0)</f>
        <v>1</v>
      </c>
      <c r="AB492" s="19">
        <f>IF(M492&lt;&gt;0,1,0)</f>
        <v>1</v>
      </c>
      <c r="AC492" s="19">
        <f>IF(N492&lt;&gt;0,1,0)</f>
        <v>0</v>
      </c>
      <c r="AD492" s="23" t="str">
        <f>IF(W492&lt;&gt;"",$H492*W492,"")</f>
        <v/>
      </c>
      <c r="AE492" s="23" t="str">
        <f>IF(X492&lt;&gt;"",$H492*X492,"")</f>
        <v/>
      </c>
    </row>
    <row r="493" spans="2:31" x14ac:dyDescent="0.25">
      <c r="B493" s="18">
        <f>IF(G493="","",B492+1)</f>
        <v>471</v>
      </c>
      <c r="C493" s="25">
        <v>5200000011639</v>
      </c>
      <c r="D493" s="19"/>
      <c r="E493" s="19"/>
      <c r="F493" s="2"/>
      <c r="G493" s="20" t="s">
        <v>583</v>
      </c>
      <c r="H493" s="21">
        <v>1</v>
      </c>
      <c r="I493" s="21" t="s">
        <v>994</v>
      </c>
      <c r="J493" s="46">
        <v>82032010</v>
      </c>
      <c r="K493" s="46" t="s">
        <v>104</v>
      </c>
      <c r="L493" s="47"/>
      <c r="M493" s="48">
        <v>59.360000000000007</v>
      </c>
      <c r="N493" s="97"/>
      <c r="O493" s="49"/>
      <c r="P493" s="50"/>
      <c r="Q493" s="50">
        <v>7.0000000000000007E-2</v>
      </c>
      <c r="R493" s="50"/>
      <c r="S493" s="50"/>
      <c r="T493" s="46" t="s">
        <v>1071</v>
      </c>
      <c r="U493" s="46"/>
      <c r="V493" s="51"/>
      <c r="W493" s="62"/>
      <c r="X493" s="62"/>
      <c r="Y493" s="23">
        <f>IF(M493&lt;&gt;"",$H493*M493,"")</f>
        <v>59.360000000000007</v>
      </c>
      <c r="Z493" s="23" t="str">
        <f>IF(N493&lt;&gt;"",$H493*N493,"")</f>
        <v/>
      </c>
      <c r="AA493" s="19">
        <f>IF(OR(M493&lt;&gt;"",N493&lt;&gt;""),1,0)</f>
        <v>1</v>
      </c>
      <c r="AB493" s="19">
        <f>IF(M493&lt;&gt;0,1,0)</f>
        <v>1</v>
      </c>
      <c r="AC493" s="19">
        <f>IF(N493&lt;&gt;0,1,0)</f>
        <v>0</v>
      </c>
      <c r="AD493" s="23" t="str">
        <f>IF(W493&lt;&gt;"",$H493*W493,"")</f>
        <v/>
      </c>
      <c r="AE493" s="23" t="str">
        <f>IF(X493&lt;&gt;"",$H493*X493,"")</f>
        <v/>
      </c>
    </row>
    <row r="494" spans="2:31" x14ac:dyDescent="0.25">
      <c r="B494" s="18">
        <f>IF(G494="","",B493+1)</f>
        <v>472</v>
      </c>
      <c r="C494" s="25">
        <v>5500000000264</v>
      </c>
      <c r="D494" s="19"/>
      <c r="E494" s="19"/>
      <c r="F494" s="20"/>
      <c r="G494" s="20" t="s">
        <v>584</v>
      </c>
      <c r="H494" s="21">
        <v>1</v>
      </c>
      <c r="I494" s="21" t="s">
        <v>994</v>
      </c>
      <c r="J494" s="46">
        <v>82032010</v>
      </c>
      <c r="K494" s="46" t="s">
        <v>104</v>
      </c>
      <c r="L494" s="47"/>
      <c r="M494" s="48">
        <v>327.68181818181824</v>
      </c>
      <c r="N494" s="97"/>
      <c r="O494" s="49"/>
      <c r="P494" s="50"/>
      <c r="Q494" s="50">
        <v>7.0000000000000007E-2</v>
      </c>
      <c r="R494" s="50"/>
      <c r="S494" s="50"/>
      <c r="T494" s="46" t="s">
        <v>1071</v>
      </c>
      <c r="U494" s="46"/>
      <c r="V494" s="51"/>
      <c r="W494" s="62"/>
      <c r="X494" s="62"/>
      <c r="Y494" s="23">
        <f>IF(M494&lt;&gt;"",$H494*M494,"")</f>
        <v>327.68181818181824</v>
      </c>
      <c r="Z494" s="23" t="str">
        <f>IF(N494&lt;&gt;"",$H494*N494,"")</f>
        <v/>
      </c>
      <c r="AA494" s="19">
        <f>IF(OR(M494&lt;&gt;"",N494&lt;&gt;""),1,0)</f>
        <v>1</v>
      </c>
      <c r="AB494" s="19">
        <f>IF(M494&lt;&gt;0,1,0)</f>
        <v>1</v>
      </c>
      <c r="AC494" s="19">
        <f>IF(N494&lt;&gt;0,1,0)</f>
        <v>0</v>
      </c>
      <c r="AD494" s="23" t="str">
        <f>IF(W494&lt;&gt;"",$H494*W494,"")</f>
        <v/>
      </c>
      <c r="AE494" s="23" t="str">
        <f>IF(X494&lt;&gt;"",$H494*X494,"")</f>
        <v/>
      </c>
    </row>
    <row r="495" spans="2:31" x14ac:dyDescent="0.25">
      <c r="B495" s="18">
        <f>IF(G495="","",B494+1)</f>
        <v>473</v>
      </c>
      <c r="C495" s="25">
        <v>5500000000378</v>
      </c>
      <c r="D495" s="19"/>
      <c r="E495" s="19"/>
      <c r="F495" s="2"/>
      <c r="G495" s="20" t="s">
        <v>585</v>
      </c>
      <c r="H495" s="21">
        <v>1</v>
      </c>
      <c r="I495" s="21" t="s">
        <v>994</v>
      </c>
      <c r="J495" s="46">
        <v>82032010</v>
      </c>
      <c r="K495" s="46" t="s">
        <v>104</v>
      </c>
      <c r="L495" s="47"/>
      <c r="M495" s="48">
        <v>81.393939393939405</v>
      </c>
      <c r="N495" s="97"/>
      <c r="O495" s="49"/>
      <c r="P495" s="50"/>
      <c r="Q495" s="50">
        <v>7.0000000000000007E-2</v>
      </c>
      <c r="R495" s="50"/>
      <c r="S495" s="50"/>
      <c r="T495" s="46" t="s">
        <v>1071</v>
      </c>
      <c r="U495" s="46"/>
      <c r="V495" s="51"/>
      <c r="W495" s="62"/>
      <c r="X495" s="62"/>
      <c r="Y495" s="23">
        <f>IF(M495&lt;&gt;"",$H495*M495,"")</f>
        <v>81.393939393939405</v>
      </c>
      <c r="Z495" s="23" t="str">
        <f>IF(N495&lt;&gt;"",$H495*N495,"")</f>
        <v/>
      </c>
      <c r="AA495" s="19">
        <f>IF(OR(M495&lt;&gt;"",N495&lt;&gt;""),1,0)</f>
        <v>1</v>
      </c>
      <c r="AB495" s="19">
        <f>IF(M495&lt;&gt;0,1,0)</f>
        <v>1</v>
      </c>
      <c r="AC495" s="19">
        <f>IF(N495&lt;&gt;0,1,0)</f>
        <v>0</v>
      </c>
      <c r="AD495" s="23" t="str">
        <f>IF(W495&lt;&gt;"",$H495*W495,"")</f>
        <v/>
      </c>
      <c r="AE495" s="23" t="str">
        <f>IF(X495&lt;&gt;"",$H495*X495,"")</f>
        <v/>
      </c>
    </row>
    <row r="496" spans="2:31" x14ac:dyDescent="0.25">
      <c r="B496" s="18">
        <f>IF(G496="","",B495+1)</f>
        <v>474</v>
      </c>
      <c r="C496" s="25">
        <v>5500000001560</v>
      </c>
      <c r="D496" s="19"/>
      <c r="E496" s="19"/>
      <c r="F496" s="2"/>
      <c r="G496" s="20" t="s">
        <v>586</v>
      </c>
      <c r="H496" s="21">
        <v>1</v>
      </c>
      <c r="I496" s="21" t="s">
        <v>994</v>
      </c>
      <c r="J496" s="46" t="s">
        <v>1070</v>
      </c>
      <c r="K496" s="46" t="s">
        <v>81</v>
      </c>
      <c r="L496" s="47"/>
      <c r="M496" s="48" t="s">
        <v>1070</v>
      </c>
      <c r="N496" s="97"/>
      <c r="O496" s="49"/>
      <c r="P496" s="50"/>
      <c r="Q496" s="50">
        <v>7.0000000000000007E-2</v>
      </c>
      <c r="R496" s="50"/>
      <c r="S496" s="50"/>
      <c r="T496" s="46" t="s">
        <v>1071</v>
      </c>
      <c r="U496" s="46"/>
      <c r="V496" s="51"/>
      <c r="W496" s="62"/>
      <c r="X496" s="62"/>
      <c r="Y496" s="23" t="str">
        <f>IF(M496&lt;&gt;"",$H496*M496,"")</f>
        <v/>
      </c>
      <c r="Z496" s="23" t="str">
        <f>IF(N496&lt;&gt;"",$H496*N496,"")</f>
        <v/>
      </c>
      <c r="AA496" s="19">
        <f>IF(OR(M496&lt;&gt;"",N496&lt;&gt;""),1,0)</f>
        <v>0</v>
      </c>
      <c r="AB496" s="19">
        <f>IF(M496&lt;&gt;0,1,0)</f>
        <v>1</v>
      </c>
      <c r="AC496" s="19">
        <f>IF(N496&lt;&gt;0,1,0)</f>
        <v>0</v>
      </c>
      <c r="AD496" s="23" t="str">
        <f>IF(W496&lt;&gt;"",$H496*W496,"")</f>
        <v/>
      </c>
      <c r="AE496" s="23" t="str">
        <f>IF(X496&lt;&gt;"",$H496*X496,"")</f>
        <v/>
      </c>
    </row>
    <row r="497" spans="2:31" x14ac:dyDescent="0.25">
      <c r="B497" s="18">
        <f>IF(G497="","",B496+1)</f>
        <v>475</v>
      </c>
      <c r="C497" s="25">
        <v>5500000001016</v>
      </c>
      <c r="D497" s="19"/>
      <c r="E497" s="19"/>
      <c r="F497" s="20"/>
      <c r="G497" s="20" t="s">
        <v>587</v>
      </c>
      <c r="H497" s="21">
        <v>1</v>
      </c>
      <c r="I497" s="21" t="s">
        <v>994</v>
      </c>
      <c r="J497" s="46">
        <v>82032010</v>
      </c>
      <c r="K497" s="46" t="s">
        <v>104</v>
      </c>
      <c r="L497" s="47"/>
      <c r="M497" s="48">
        <v>32.974545454545463</v>
      </c>
      <c r="N497" s="97"/>
      <c r="O497" s="49"/>
      <c r="P497" s="50"/>
      <c r="Q497" s="50">
        <v>7.0000000000000007E-2</v>
      </c>
      <c r="R497" s="50"/>
      <c r="S497" s="50"/>
      <c r="T497" s="46" t="s">
        <v>1071</v>
      </c>
      <c r="U497" s="46"/>
      <c r="V497" s="51"/>
      <c r="W497" s="62"/>
      <c r="X497" s="62"/>
      <c r="Y497" s="23">
        <f>IF(M497&lt;&gt;"",$H497*M497,"")</f>
        <v>32.974545454545463</v>
      </c>
      <c r="Z497" s="23" t="str">
        <f>IF(N497&lt;&gt;"",$H497*N497,"")</f>
        <v/>
      </c>
      <c r="AA497" s="19">
        <f>IF(OR(M497&lt;&gt;"",N497&lt;&gt;""),1,0)</f>
        <v>1</v>
      </c>
      <c r="AB497" s="19">
        <f>IF(M497&lt;&gt;0,1,0)</f>
        <v>1</v>
      </c>
      <c r="AC497" s="19">
        <f>IF(N497&lt;&gt;0,1,0)</f>
        <v>0</v>
      </c>
      <c r="AD497" s="23" t="str">
        <f>IF(W497&lt;&gt;"",$H497*W497,"")</f>
        <v/>
      </c>
      <c r="AE497" s="23" t="str">
        <f>IF(X497&lt;&gt;"",$H497*X497,"")</f>
        <v/>
      </c>
    </row>
    <row r="498" spans="2:31" x14ac:dyDescent="0.25">
      <c r="B498" s="18">
        <f>IF(G498="","",B497+1)</f>
        <v>476</v>
      </c>
      <c r="C498" s="25">
        <v>5500000002123</v>
      </c>
      <c r="D498" s="19"/>
      <c r="E498" s="19"/>
      <c r="F498" s="2"/>
      <c r="G498" s="20" t="s">
        <v>588</v>
      </c>
      <c r="H498" s="21">
        <v>1</v>
      </c>
      <c r="I498" s="21" t="s">
        <v>994</v>
      </c>
      <c r="J498" s="46" t="s">
        <v>1070</v>
      </c>
      <c r="K498" s="46" t="s">
        <v>81</v>
      </c>
      <c r="L498" s="47"/>
      <c r="M498" s="48" t="s">
        <v>1070</v>
      </c>
      <c r="N498" s="97"/>
      <c r="O498" s="49"/>
      <c r="P498" s="50"/>
      <c r="Q498" s="50">
        <v>7.0000000000000007E-2</v>
      </c>
      <c r="R498" s="50"/>
      <c r="S498" s="50"/>
      <c r="T498" s="46" t="s">
        <v>1071</v>
      </c>
      <c r="U498" s="46"/>
      <c r="V498" s="51"/>
      <c r="W498" s="62"/>
      <c r="X498" s="62"/>
      <c r="Y498" s="23" t="str">
        <f>IF(M498&lt;&gt;"",$H498*M498,"")</f>
        <v/>
      </c>
      <c r="Z498" s="23" t="str">
        <f>IF(N498&lt;&gt;"",$H498*N498,"")</f>
        <v/>
      </c>
      <c r="AA498" s="19">
        <f>IF(OR(M498&lt;&gt;"",N498&lt;&gt;""),1,0)</f>
        <v>0</v>
      </c>
      <c r="AB498" s="19">
        <f>IF(M498&lt;&gt;0,1,0)</f>
        <v>1</v>
      </c>
      <c r="AC498" s="19">
        <f>IF(N498&lt;&gt;0,1,0)</f>
        <v>0</v>
      </c>
      <c r="AD498" s="23" t="str">
        <f>IF(W498&lt;&gt;"",$H498*W498,"")</f>
        <v/>
      </c>
      <c r="AE498" s="23" t="str">
        <f>IF(X498&lt;&gt;"",$H498*X498,"")</f>
        <v/>
      </c>
    </row>
    <row r="499" spans="2:31" x14ac:dyDescent="0.25">
      <c r="B499" s="18">
        <f>IF(G499="","",B498+1)</f>
        <v>477</v>
      </c>
      <c r="C499" s="25">
        <v>5500000001935</v>
      </c>
      <c r="D499" s="19"/>
      <c r="E499" s="19"/>
      <c r="F499" s="20"/>
      <c r="G499" s="20" t="s">
        <v>589</v>
      </c>
      <c r="H499" s="21">
        <v>1</v>
      </c>
      <c r="I499" s="21" t="s">
        <v>994</v>
      </c>
      <c r="J499" s="46" t="s">
        <v>1070</v>
      </c>
      <c r="K499" s="46" t="s">
        <v>81</v>
      </c>
      <c r="L499" s="47"/>
      <c r="M499" s="48" t="s">
        <v>1070</v>
      </c>
      <c r="N499" s="97"/>
      <c r="O499" s="49"/>
      <c r="P499" s="50"/>
      <c r="Q499" s="50">
        <v>7.0000000000000007E-2</v>
      </c>
      <c r="R499" s="50"/>
      <c r="S499" s="50"/>
      <c r="T499" s="46" t="s">
        <v>1071</v>
      </c>
      <c r="U499" s="46"/>
      <c r="V499" s="51"/>
      <c r="W499" s="62"/>
      <c r="X499" s="62"/>
      <c r="Y499" s="23" t="str">
        <f>IF(M499&lt;&gt;"",$H499*M499,"")</f>
        <v/>
      </c>
      <c r="Z499" s="23" t="str">
        <f>IF(N499&lt;&gt;"",$H499*N499,"")</f>
        <v/>
      </c>
      <c r="AA499" s="19">
        <f>IF(OR(M499&lt;&gt;"",N499&lt;&gt;""),1,0)</f>
        <v>0</v>
      </c>
      <c r="AB499" s="19">
        <f>IF(M499&lt;&gt;0,1,0)</f>
        <v>1</v>
      </c>
      <c r="AC499" s="19">
        <f>IF(N499&lt;&gt;0,1,0)</f>
        <v>0</v>
      </c>
      <c r="AD499" s="23" t="str">
        <f>IF(W499&lt;&gt;"",$H499*W499,"")</f>
        <v/>
      </c>
      <c r="AE499" s="23" t="str">
        <f>IF(X499&lt;&gt;"",$H499*X499,"")</f>
        <v/>
      </c>
    </row>
    <row r="500" spans="2:31" x14ac:dyDescent="0.25">
      <c r="B500" s="18">
        <f>IF(G500="","",B499+1)</f>
        <v>478</v>
      </c>
      <c r="C500" s="25">
        <v>5500000000712</v>
      </c>
      <c r="D500" s="19"/>
      <c r="E500" s="19"/>
      <c r="F500" s="2"/>
      <c r="G500" s="20" t="s">
        <v>590</v>
      </c>
      <c r="H500" s="21">
        <v>1</v>
      </c>
      <c r="I500" s="21" t="s">
        <v>994</v>
      </c>
      <c r="J500" s="46" t="s">
        <v>1070</v>
      </c>
      <c r="K500" s="46" t="s">
        <v>81</v>
      </c>
      <c r="L500" s="47"/>
      <c r="M500" s="48" t="s">
        <v>1070</v>
      </c>
      <c r="N500" s="97"/>
      <c r="O500" s="49"/>
      <c r="P500" s="50"/>
      <c r="Q500" s="50">
        <v>7.0000000000000007E-2</v>
      </c>
      <c r="R500" s="50"/>
      <c r="S500" s="50"/>
      <c r="T500" s="46" t="s">
        <v>1071</v>
      </c>
      <c r="U500" s="46"/>
      <c r="V500" s="51"/>
      <c r="W500" s="62"/>
      <c r="X500" s="62"/>
      <c r="Y500" s="23" t="str">
        <f>IF(M500&lt;&gt;"",$H500*M500,"")</f>
        <v/>
      </c>
      <c r="Z500" s="23" t="str">
        <f>IF(N500&lt;&gt;"",$H500*N500,"")</f>
        <v/>
      </c>
      <c r="AA500" s="19">
        <f>IF(OR(M500&lt;&gt;"",N500&lt;&gt;""),1,0)</f>
        <v>0</v>
      </c>
      <c r="AB500" s="19">
        <f>IF(M500&lt;&gt;0,1,0)</f>
        <v>1</v>
      </c>
      <c r="AC500" s="19">
        <f>IF(N500&lt;&gt;0,1,0)</f>
        <v>0</v>
      </c>
      <c r="AD500" s="23" t="str">
        <f>IF(W500&lt;&gt;"",$H500*W500,"")</f>
        <v/>
      </c>
      <c r="AE500" s="23" t="str">
        <f>IF(X500&lt;&gt;"",$H500*X500,"")</f>
        <v/>
      </c>
    </row>
    <row r="501" spans="2:31" x14ac:dyDescent="0.25">
      <c r="B501" s="18">
        <f>IF(G501="","",B500+1)</f>
        <v>479</v>
      </c>
      <c r="C501" s="25">
        <v>5500000000380</v>
      </c>
      <c r="D501" s="19"/>
      <c r="E501" s="19"/>
      <c r="F501" s="20"/>
      <c r="G501" s="20" t="s">
        <v>591</v>
      </c>
      <c r="H501" s="21">
        <v>7</v>
      </c>
      <c r="I501" s="21" t="s">
        <v>994</v>
      </c>
      <c r="J501" s="46" t="s">
        <v>1070</v>
      </c>
      <c r="K501" s="46" t="s">
        <v>81</v>
      </c>
      <c r="L501" s="47"/>
      <c r="M501" s="48" t="s">
        <v>1070</v>
      </c>
      <c r="N501" s="97"/>
      <c r="O501" s="49"/>
      <c r="P501" s="50"/>
      <c r="Q501" s="50">
        <v>7.0000000000000007E-2</v>
      </c>
      <c r="R501" s="50"/>
      <c r="S501" s="50"/>
      <c r="T501" s="46" t="s">
        <v>1071</v>
      </c>
      <c r="U501" s="46"/>
      <c r="V501" s="51"/>
      <c r="W501" s="62"/>
      <c r="X501" s="62"/>
      <c r="Y501" s="23" t="str">
        <f>IF(M501&lt;&gt;"",$H501*M501,"")</f>
        <v/>
      </c>
      <c r="Z501" s="23" t="str">
        <f>IF(N501&lt;&gt;"",$H501*N501,"")</f>
        <v/>
      </c>
      <c r="AA501" s="19">
        <f>IF(OR(M501&lt;&gt;"",N501&lt;&gt;""),1,0)</f>
        <v>0</v>
      </c>
      <c r="AB501" s="19">
        <f>IF(M501&lt;&gt;0,1,0)</f>
        <v>1</v>
      </c>
      <c r="AC501" s="19">
        <f>IF(N501&lt;&gt;0,1,0)</f>
        <v>0</v>
      </c>
      <c r="AD501" s="23" t="str">
        <f>IF(W501&lt;&gt;"",$H501*W501,"")</f>
        <v/>
      </c>
      <c r="AE501" s="23" t="str">
        <f>IF(X501&lt;&gt;"",$H501*X501,"")</f>
        <v/>
      </c>
    </row>
    <row r="502" spans="2:31" x14ac:dyDescent="0.25">
      <c r="B502" s="18">
        <f>IF(G502="","",B501+1)</f>
        <v>480</v>
      </c>
      <c r="C502" s="25">
        <v>5500000000973</v>
      </c>
      <c r="D502" s="19"/>
      <c r="E502" s="19"/>
      <c r="F502" s="2"/>
      <c r="G502" s="20" t="s">
        <v>592</v>
      </c>
      <c r="H502" s="21">
        <v>1</v>
      </c>
      <c r="I502" s="21" t="s">
        <v>994</v>
      </c>
      <c r="J502" s="46" t="s">
        <v>1070</v>
      </c>
      <c r="K502" s="46" t="s">
        <v>81</v>
      </c>
      <c r="L502" s="47"/>
      <c r="M502" s="48" t="s">
        <v>1070</v>
      </c>
      <c r="N502" s="97"/>
      <c r="O502" s="49"/>
      <c r="P502" s="50"/>
      <c r="Q502" s="50">
        <v>7.0000000000000007E-2</v>
      </c>
      <c r="R502" s="50"/>
      <c r="S502" s="50"/>
      <c r="T502" s="46" t="s">
        <v>1071</v>
      </c>
      <c r="U502" s="46"/>
      <c r="V502" s="51"/>
      <c r="W502" s="62"/>
      <c r="X502" s="62"/>
      <c r="Y502" s="23" t="str">
        <f>IF(M502&lt;&gt;"",$H502*M502,"")</f>
        <v/>
      </c>
      <c r="Z502" s="23" t="str">
        <f>IF(N502&lt;&gt;"",$H502*N502,"")</f>
        <v/>
      </c>
      <c r="AA502" s="19">
        <f>IF(OR(M502&lt;&gt;"",N502&lt;&gt;""),1,0)</f>
        <v>0</v>
      </c>
      <c r="AB502" s="19">
        <f>IF(M502&lt;&gt;0,1,0)</f>
        <v>1</v>
      </c>
      <c r="AC502" s="19">
        <f>IF(N502&lt;&gt;0,1,0)</f>
        <v>0</v>
      </c>
      <c r="AD502" s="23" t="str">
        <f>IF(W502&lt;&gt;"",$H502*W502,"")</f>
        <v/>
      </c>
      <c r="AE502" s="23" t="str">
        <f>IF(X502&lt;&gt;"",$H502*X502,"")</f>
        <v/>
      </c>
    </row>
    <row r="503" spans="2:31" x14ac:dyDescent="0.25">
      <c r="B503" s="18">
        <f>IF(G503="","",B502+1)</f>
        <v>481</v>
      </c>
      <c r="C503" s="25">
        <v>5500000000552</v>
      </c>
      <c r="D503" s="19"/>
      <c r="E503" s="19"/>
      <c r="F503" s="20"/>
      <c r="G503" s="20" t="s">
        <v>593</v>
      </c>
      <c r="H503" s="21">
        <v>1</v>
      </c>
      <c r="I503" s="21" t="s">
        <v>994</v>
      </c>
      <c r="J503" s="46">
        <v>82032010</v>
      </c>
      <c r="K503" s="46" t="s">
        <v>104</v>
      </c>
      <c r="L503" s="47"/>
      <c r="M503" s="48">
        <v>34.390303030303031</v>
      </c>
      <c r="N503" s="97"/>
      <c r="O503" s="49"/>
      <c r="P503" s="50"/>
      <c r="Q503" s="50">
        <v>7.0000000000000007E-2</v>
      </c>
      <c r="R503" s="50"/>
      <c r="S503" s="50"/>
      <c r="T503" s="46" t="s">
        <v>1071</v>
      </c>
      <c r="U503" s="46"/>
      <c r="V503" s="51"/>
      <c r="W503" s="62"/>
      <c r="X503" s="62"/>
      <c r="Y503" s="23">
        <f>IF(M503&lt;&gt;"",$H503*M503,"")</f>
        <v>34.390303030303031</v>
      </c>
      <c r="Z503" s="23" t="str">
        <f>IF(N503&lt;&gt;"",$H503*N503,"")</f>
        <v/>
      </c>
      <c r="AA503" s="19">
        <f>IF(OR(M503&lt;&gt;"",N503&lt;&gt;""),1,0)</f>
        <v>1</v>
      </c>
      <c r="AB503" s="19">
        <f>IF(M503&lt;&gt;0,1,0)</f>
        <v>1</v>
      </c>
      <c r="AC503" s="19">
        <f>IF(N503&lt;&gt;0,1,0)</f>
        <v>0</v>
      </c>
      <c r="AD503" s="23" t="str">
        <f>IF(W503&lt;&gt;"",$H503*W503,"")</f>
        <v/>
      </c>
      <c r="AE503" s="23" t="str">
        <f>IF(X503&lt;&gt;"",$H503*X503,"")</f>
        <v/>
      </c>
    </row>
    <row r="504" spans="2:31" x14ac:dyDescent="0.25">
      <c r="B504" s="18">
        <f>IF(G504="","",B503+1)</f>
        <v>482</v>
      </c>
      <c r="C504" s="25">
        <v>5200000019018</v>
      </c>
      <c r="D504" s="19"/>
      <c r="E504" s="19"/>
      <c r="F504" s="2"/>
      <c r="G504" s="20" t="s">
        <v>594</v>
      </c>
      <c r="H504" s="21">
        <v>1</v>
      </c>
      <c r="I504" s="21" t="s">
        <v>994</v>
      </c>
      <c r="J504" s="46" t="s">
        <v>1070</v>
      </c>
      <c r="K504" s="46" t="s">
        <v>81</v>
      </c>
      <c r="L504" s="47"/>
      <c r="M504" s="48" t="s">
        <v>1070</v>
      </c>
      <c r="N504" s="97"/>
      <c r="O504" s="49"/>
      <c r="P504" s="50"/>
      <c r="Q504" s="50">
        <v>7.0000000000000007E-2</v>
      </c>
      <c r="R504" s="50"/>
      <c r="S504" s="50"/>
      <c r="T504" s="46" t="s">
        <v>1071</v>
      </c>
      <c r="U504" s="46"/>
      <c r="V504" s="51"/>
      <c r="W504" s="62"/>
      <c r="X504" s="62"/>
      <c r="Y504" s="23" t="str">
        <f>IF(M504&lt;&gt;"",$H504*M504,"")</f>
        <v/>
      </c>
      <c r="Z504" s="23" t="str">
        <f>IF(N504&lt;&gt;"",$H504*N504,"")</f>
        <v/>
      </c>
      <c r="AA504" s="19">
        <f>IF(OR(M504&lt;&gt;"",N504&lt;&gt;""),1,0)</f>
        <v>0</v>
      </c>
      <c r="AB504" s="19">
        <f>IF(M504&lt;&gt;0,1,0)</f>
        <v>1</v>
      </c>
      <c r="AC504" s="19">
        <f>IF(N504&lt;&gt;0,1,0)</f>
        <v>0</v>
      </c>
      <c r="AD504" s="23" t="str">
        <f>IF(W504&lt;&gt;"",$H504*W504,"")</f>
        <v/>
      </c>
      <c r="AE504" s="23" t="str">
        <f>IF(X504&lt;&gt;"",$H504*X504,"")</f>
        <v/>
      </c>
    </row>
    <row r="505" spans="2:31" x14ac:dyDescent="0.25">
      <c r="B505" s="18">
        <f>IF(G505="","",B504+1)</f>
        <v>483</v>
      </c>
      <c r="C505" s="25">
        <v>5500000000553</v>
      </c>
      <c r="D505" s="19"/>
      <c r="E505" s="19"/>
      <c r="F505" s="20"/>
      <c r="G505" s="20" t="s">
        <v>595</v>
      </c>
      <c r="H505" s="21">
        <v>1</v>
      </c>
      <c r="I505" s="21" t="s">
        <v>994</v>
      </c>
      <c r="J505" s="46">
        <v>82032010</v>
      </c>
      <c r="K505" s="46" t="s">
        <v>104</v>
      </c>
      <c r="L505" s="47"/>
      <c r="M505" s="48">
        <v>109.57575757575758</v>
      </c>
      <c r="N505" s="97"/>
      <c r="O505" s="49"/>
      <c r="P505" s="50"/>
      <c r="Q505" s="50">
        <v>7.0000000000000007E-2</v>
      </c>
      <c r="R505" s="50"/>
      <c r="S505" s="50"/>
      <c r="T505" s="46" t="s">
        <v>1071</v>
      </c>
      <c r="U505" s="46"/>
      <c r="V505" s="51"/>
      <c r="W505" s="62"/>
      <c r="X505" s="62"/>
      <c r="Y505" s="23">
        <f>IF(M505&lt;&gt;"",$H505*M505,"")</f>
        <v>109.57575757575758</v>
      </c>
      <c r="Z505" s="23" t="str">
        <f>IF(N505&lt;&gt;"",$H505*N505,"")</f>
        <v/>
      </c>
      <c r="AA505" s="19">
        <f>IF(OR(M505&lt;&gt;"",N505&lt;&gt;""),1,0)</f>
        <v>1</v>
      </c>
      <c r="AB505" s="19">
        <f>IF(M505&lt;&gt;0,1,0)</f>
        <v>1</v>
      </c>
      <c r="AC505" s="19">
        <f>IF(N505&lt;&gt;0,1,0)</f>
        <v>0</v>
      </c>
      <c r="AD505" s="23" t="str">
        <f>IF(W505&lt;&gt;"",$H505*W505,"")</f>
        <v/>
      </c>
      <c r="AE505" s="23" t="str">
        <f>IF(X505&lt;&gt;"",$H505*X505,"")</f>
        <v/>
      </c>
    </row>
    <row r="506" spans="2:31" x14ac:dyDescent="0.25">
      <c r="B506" s="18">
        <f>IF(G506="","",B505+1)</f>
        <v>484</v>
      </c>
      <c r="C506" s="25">
        <v>5500000000554</v>
      </c>
      <c r="D506" s="19"/>
      <c r="E506" s="19"/>
      <c r="F506" s="2"/>
      <c r="G506" s="20" t="s">
        <v>596</v>
      </c>
      <c r="H506" s="21">
        <v>1</v>
      </c>
      <c r="I506" s="21" t="s">
        <v>994</v>
      </c>
      <c r="J506" s="46">
        <v>82032010</v>
      </c>
      <c r="K506" s="46" t="s">
        <v>104</v>
      </c>
      <c r="L506" s="47"/>
      <c r="M506" s="48">
        <v>55.924242424242429</v>
      </c>
      <c r="N506" s="97"/>
      <c r="O506" s="49"/>
      <c r="P506" s="50"/>
      <c r="Q506" s="50">
        <v>7.0000000000000007E-2</v>
      </c>
      <c r="R506" s="50"/>
      <c r="S506" s="50"/>
      <c r="T506" s="46" t="s">
        <v>1071</v>
      </c>
      <c r="U506" s="46"/>
      <c r="V506" s="51"/>
      <c r="W506" s="62"/>
      <c r="X506" s="62"/>
      <c r="Y506" s="23">
        <f>IF(M506&lt;&gt;"",$H506*M506,"")</f>
        <v>55.924242424242429</v>
      </c>
      <c r="Z506" s="23" t="str">
        <f>IF(N506&lt;&gt;"",$H506*N506,"")</f>
        <v/>
      </c>
      <c r="AA506" s="19">
        <f>IF(OR(M506&lt;&gt;"",N506&lt;&gt;""),1,0)</f>
        <v>1</v>
      </c>
      <c r="AB506" s="19">
        <f>IF(M506&lt;&gt;0,1,0)</f>
        <v>1</v>
      </c>
      <c r="AC506" s="19">
        <f>IF(N506&lt;&gt;0,1,0)</f>
        <v>0</v>
      </c>
      <c r="AD506" s="23" t="str">
        <f>IF(W506&lt;&gt;"",$H506*W506,"")</f>
        <v/>
      </c>
      <c r="AE506" s="23" t="str">
        <f>IF(X506&lt;&gt;"",$H506*X506,"")</f>
        <v/>
      </c>
    </row>
    <row r="507" spans="2:31" x14ac:dyDescent="0.25">
      <c r="B507" s="18">
        <f>IF(G507="","",B506+1)</f>
        <v>485</v>
      </c>
      <c r="C507" s="25">
        <v>5500000001746</v>
      </c>
      <c r="D507" s="19"/>
      <c r="E507" s="19"/>
      <c r="F507" s="20"/>
      <c r="G507" s="20" t="s">
        <v>597</v>
      </c>
      <c r="H507" s="21">
        <v>1</v>
      </c>
      <c r="I507" s="21" t="s">
        <v>994</v>
      </c>
      <c r="J507" s="46">
        <v>82032010</v>
      </c>
      <c r="K507" s="46" t="s">
        <v>104</v>
      </c>
      <c r="L507" s="47"/>
      <c r="M507" s="48">
        <v>215.38909090909095</v>
      </c>
      <c r="N507" s="97"/>
      <c r="O507" s="49"/>
      <c r="P507" s="50"/>
      <c r="Q507" s="50">
        <v>7.0000000000000007E-2</v>
      </c>
      <c r="R507" s="50"/>
      <c r="S507" s="50"/>
      <c r="T507" s="46" t="s">
        <v>1071</v>
      </c>
      <c r="U507" s="46"/>
      <c r="V507" s="51"/>
      <c r="W507" s="62"/>
      <c r="X507" s="62"/>
      <c r="Y507" s="23">
        <f>IF(M507&lt;&gt;"",$H507*M507,"")</f>
        <v>215.38909090909095</v>
      </c>
      <c r="Z507" s="23" t="str">
        <f>IF(N507&lt;&gt;"",$H507*N507,"")</f>
        <v/>
      </c>
      <c r="AA507" s="19">
        <f>IF(OR(M507&lt;&gt;"",N507&lt;&gt;""),1,0)</f>
        <v>1</v>
      </c>
      <c r="AB507" s="19">
        <f>IF(M507&lt;&gt;0,1,0)</f>
        <v>1</v>
      </c>
      <c r="AC507" s="19">
        <f>IF(N507&lt;&gt;0,1,0)</f>
        <v>0</v>
      </c>
      <c r="AD507" s="23" t="str">
        <f>IF(W507&lt;&gt;"",$H507*W507,"")</f>
        <v/>
      </c>
      <c r="AE507" s="23" t="str">
        <f>IF(X507&lt;&gt;"",$H507*X507,"")</f>
        <v/>
      </c>
    </row>
    <row r="508" spans="2:31" x14ac:dyDescent="0.25">
      <c r="B508" s="18">
        <f>IF(G508="","",B507+1)</f>
        <v>486</v>
      </c>
      <c r="C508" s="25">
        <v>5500000000353</v>
      </c>
      <c r="D508" s="19"/>
      <c r="E508" s="19"/>
      <c r="F508" s="2"/>
      <c r="G508" s="20" t="s">
        <v>598</v>
      </c>
      <c r="H508" s="21">
        <v>1</v>
      </c>
      <c r="I508" s="21" t="s">
        <v>994</v>
      </c>
      <c r="J508" s="46">
        <v>82032010</v>
      </c>
      <c r="K508" s="46" t="s">
        <v>104</v>
      </c>
      <c r="L508" s="47"/>
      <c r="M508" s="48">
        <v>26.575757575757578</v>
      </c>
      <c r="N508" s="97"/>
      <c r="O508" s="49"/>
      <c r="P508" s="50"/>
      <c r="Q508" s="50">
        <v>7.0000000000000007E-2</v>
      </c>
      <c r="R508" s="50"/>
      <c r="S508" s="50"/>
      <c r="T508" s="46" t="s">
        <v>1071</v>
      </c>
      <c r="U508" s="46"/>
      <c r="V508" s="51"/>
      <c r="W508" s="62"/>
      <c r="X508" s="62"/>
      <c r="Y508" s="23">
        <f>IF(M508&lt;&gt;"",$H508*M508,"")</f>
        <v>26.575757575757578</v>
      </c>
      <c r="Z508" s="23" t="str">
        <f>IF(N508&lt;&gt;"",$H508*N508,"")</f>
        <v/>
      </c>
      <c r="AA508" s="19">
        <f>IF(OR(M508&lt;&gt;"",N508&lt;&gt;""),1,0)</f>
        <v>1</v>
      </c>
      <c r="AB508" s="19">
        <f>IF(M508&lt;&gt;0,1,0)</f>
        <v>1</v>
      </c>
      <c r="AC508" s="19">
        <f>IF(N508&lt;&gt;0,1,0)</f>
        <v>0</v>
      </c>
      <c r="AD508" s="23" t="str">
        <f>IF(W508&lt;&gt;"",$H508*W508,"")</f>
        <v/>
      </c>
      <c r="AE508" s="23" t="str">
        <f>IF(X508&lt;&gt;"",$H508*X508,"")</f>
        <v/>
      </c>
    </row>
    <row r="509" spans="2:31" x14ac:dyDescent="0.25">
      <c r="B509" s="18">
        <f>IF(G509="","",B508+1)</f>
        <v>487</v>
      </c>
      <c r="C509" s="25">
        <v>5200000010510</v>
      </c>
      <c r="D509" s="19"/>
      <c r="E509" s="19"/>
      <c r="F509" s="20"/>
      <c r="G509" s="20" t="s">
        <v>599</v>
      </c>
      <c r="H509" s="21">
        <v>1</v>
      </c>
      <c r="I509" s="21" t="s">
        <v>994</v>
      </c>
      <c r="J509" s="46" t="s">
        <v>1070</v>
      </c>
      <c r="K509" s="46" t="s">
        <v>81</v>
      </c>
      <c r="L509" s="47"/>
      <c r="M509" s="48" t="s">
        <v>1070</v>
      </c>
      <c r="N509" s="97"/>
      <c r="O509" s="49"/>
      <c r="P509" s="50"/>
      <c r="Q509" s="50">
        <v>7.0000000000000007E-2</v>
      </c>
      <c r="R509" s="50"/>
      <c r="S509" s="50"/>
      <c r="T509" s="46" t="s">
        <v>1071</v>
      </c>
      <c r="U509" s="46"/>
      <c r="V509" s="51"/>
      <c r="W509" s="62"/>
      <c r="X509" s="62"/>
      <c r="Y509" s="23" t="str">
        <f>IF(M509&lt;&gt;"",$H509*M509,"")</f>
        <v/>
      </c>
      <c r="Z509" s="23" t="str">
        <f>IF(N509&lt;&gt;"",$H509*N509,"")</f>
        <v/>
      </c>
      <c r="AA509" s="19">
        <f>IF(OR(M509&lt;&gt;"",N509&lt;&gt;""),1,0)</f>
        <v>0</v>
      </c>
      <c r="AB509" s="19">
        <f>IF(M509&lt;&gt;0,1,0)</f>
        <v>1</v>
      </c>
      <c r="AC509" s="19">
        <f>IF(N509&lt;&gt;0,1,0)</f>
        <v>0</v>
      </c>
      <c r="AD509" s="23" t="str">
        <f>IF(W509&lt;&gt;"",$H509*W509,"")</f>
        <v/>
      </c>
      <c r="AE509" s="23" t="str">
        <f>IF(X509&lt;&gt;"",$H509*X509,"")</f>
        <v/>
      </c>
    </row>
    <row r="510" spans="2:31" x14ac:dyDescent="0.25">
      <c r="B510" s="18">
        <f>IF(G510="","",B509+1)</f>
        <v>488</v>
      </c>
      <c r="C510" s="25">
        <v>5200000010511</v>
      </c>
      <c r="D510" s="19"/>
      <c r="E510" s="19"/>
      <c r="F510" s="2"/>
      <c r="G510" s="20" t="s">
        <v>600</v>
      </c>
      <c r="H510" s="21">
        <v>1</v>
      </c>
      <c r="I510" s="21" t="s">
        <v>994</v>
      </c>
      <c r="J510" s="46" t="s">
        <v>1070</v>
      </c>
      <c r="K510" s="46" t="s">
        <v>81</v>
      </c>
      <c r="L510" s="47"/>
      <c r="M510" s="48" t="s">
        <v>1070</v>
      </c>
      <c r="N510" s="97"/>
      <c r="O510" s="49"/>
      <c r="P510" s="50"/>
      <c r="Q510" s="50">
        <v>7.0000000000000007E-2</v>
      </c>
      <c r="R510" s="50"/>
      <c r="S510" s="50"/>
      <c r="T510" s="46" t="s">
        <v>1071</v>
      </c>
      <c r="U510" s="46"/>
      <c r="V510" s="51"/>
      <c r="W510" s="62"/>
      <c r="X510" s="62"/>
      <c r="Y510" s="23" t="str">
        <f>IF(M510&lt;&gt;"",$H510*M510,"")</f>
        <v/>
      </c>
      <c r="Z510" s="23" t="str">
        <f>IF(N510&lt;&gt;"",$H510*N510,"")</f>
        <v/>
      </c>
      <c r="AA510" s="19">
        <f>IF(OR(M510&lt;&gt;"",N510&lt;&gt;""),1,0)</f>
        <v>0</v>
      </c>
      <c r="AB510" s="19">
        <f>IF(M510&lt;&gt;0,1,0)</f>
        <v>1</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601</v>
      </c>
      <c r="H511" s="21">
        <v>1</v>
      </c>
      <c r="I511" s="21" t="s">
        <v>994</v>
      </c>
      <c r="J511" s="46">
        <v>82055900</v>
      </c>
      <c r="K511" s="46" t="s">
        <v>104</v>
      </c>
      <c r="L511" s="47"/>
      <c r="M511" s="48">
        <v>24.289393939393939</v>
      </c>
      <c r="N511" s="97"/>
      <c r="O511" s="49"/>
      <c r="P511" s="50"/>
      <c r="Q511" s="50">
        <v>7.0000000000000007E-2</v>
      </c>
      <c r="R511" s="50"/>
      <c r="S511" s="50"/>
      <c r="T511" s="46" t="s">
        <v>1071</v>
      </c>
      <c r="U511" s="46"/>
      <c r="V511" s="51"/>
      <c r="W511" s="62"/>
      <c r="X511" s="62"/>
      <c r="Y511" s="23">
        <f>IF(M511&lt;&gt;"",$H511*M511,"")</f>
        <v>24.289393939393939</v>
      </c>
      <c r="Z511" s="23" t="str">
        <f>IF(N511&lt;&gt;"",$H511*N511,"")</f>
        <v/>
      </c>
      <c r="AA511" s="19">
        <f>IF(OR(M511&lt;&gt;"",N511&lt;&gt;""),1,0)</f>
        <v>1</v>
      </c>
      <c r="AB511" s="19">
        <f>IF(M511&lt;&gt;0,1,0)</f>
        <v>1</v>
      </c>
      <c r="AC511" s="19">
        <f>IF(N511&lt;&gt;0,1,0)</f>
        <v>0</v>
      </c>
      <c r="AD511" s="23" t="str">
        <f>IF(W511&lt;&gt;"",$H511*W511,"")</f>
        <v/>
      </c>
      <c r="AE511" s="23" t="str">
        <f>IF(X511&lt;&gt;"",$H511*X511,"")</f>
        <v/>
      </c>
    </row>
    <row r="512" spans="2:31" x14ac:dyDescent="0.25">
      <c r="B512" s="18">
        <f>IF(G512="","",B511+1)</f>
        <v>490</v>
      </c>
      <c r="C512" s="25">
        <v>5200000010925</v>
      </c>
      <c r="D512" s="19"/>
      <c r="E512" s="19"/>
      <c r="F512" s="2"/>
      <c r="G512" s="20" t="s">
        <v>602</v>
      </c>
      <c r="H512" s="21">
        <v>1</v>
      </c>
      <c r="I512" s="21" t="s">
        <v>994</v>
      </c>
      <c r="J512" s="46" t="s">
        <v>1070</v>
      </c>
      <c r="K512" s="46" t="s">
        <v>81</v>
      </c>
      <c r="L512" s="47"/>
      <c r="M512" s="48" t="s">
        <v>1070</v>
      </c>
      <c r="N512" s="97"/>
      <c r="O512" s="49"/>
      <c r="P512" s="50"/>
      <c r="Q512" s="50">
        <v>7.0000000000000007E-2</v>
      </c>
      <c r="R512" s="50"/>
      <c r="S512" s="50"/>
      <c r="T512" s="46" t="s">
        <v>1071</v>
      </c>
      <c r="U512" s="46"/>
      <c r="V512" s="51"/>
      <c r="W512" s="62"/>
      <c r="X512" s="62"/>
      <c r="Y512" s="23" t="str">
        <f>IF(M512&lt;&gt;"",$H512*M512,"")</f>
        <v/>
      </c>
      <c r="Z512" s="23" t="str">
        <f>IF(N512&lt;&gt;"",$H512*N512,"")</f>
        <v/>
      </c>
      <c r="AA512" s="19">
        <f>IF(OR(M512&lt;&gt;"",N512&lt;&gt;""),1,0)</f>
        <v>0</v>
      </c>
      <c r="AB512" s="19">
        <f>IF(M512&lt;&gt;0,1,0)</f>
        <v>1</v>
      </c>
      <c r="AC512" s="19">
        <f>IF(N512&lt;&gt;0,1,0)</f>
        <v>0</v>
      </c>
      <c r="AD512" s="23" t="str">
        <f>IF(W512&lt;&gt;"",$H512*W512,"")</f>
        <v/>
      </c>
      <c r="AE512" s="23" t="str">
        <f>IF(X512&lt;&gt;"",$H512*X512,"")</f>
        <v/>
      </c>
    </row>
    <row r="513" spans="2:31" x14ac:dyDescent="0.25">
      <c r="B513" s="18">
        <f>IF(G513="","",B512+1)</f>
        <v>491</v>
      </c>
      <c r="C513" s="25">
        <v>5200000010926</v>
      </c>
      <c r="D513" s="19"/>
      <c r="E513" s="19"/>
      <c r="F513" s="20"/>
      <c r="G513" s="20" t="s">
        <v>603</v>
      </c>
      <c r="H513" s="21">
        <v>1</v>
      </c>
      <c r="I513" s="21" t="s">
        <v>994</v>
      </c>
      <c r="J513" s="46" t="s">
        <v>1070</v>
      </c>
      <c r="K513" s="46" t="s">
        <v>81</v>
      </c>
      <c r="L513" s="47"/>
      <c r="M513" s="48" t="s">
        <v>1070</v>
      </c>
      <c r="N513" s="97"/>
      <c r="O513" s="49"/>
      <c r="P513" s="50"/>
      <c r="Q513" s="50">
        <v>7.0000000000000007E-2</v>
      </c>
      <c r="R513" s="50"/>
      <c r="S513" s="50"/>
      <c r="T513" s="46" t="s">
        <v>1071</v>
      </c>
      <c r="U513" s="46"/>
      <c r="V513" s="51"/>
      <c r="W513" s="62"/>
      <c r="X513" s="62"/>
      <c r="Y513" s="23" t="str">
        <f>IF(M513&lt;&gt;"",$H513*M513,"")</f>
        <v/>
      </c>
      <c r="Z513" s="23" t="str">
        <f>IF(N513&lt;&gt;"",$H513*N513,"")</f>
        <v/>
      </c>
      <c r="AA513" s="19">
        <f>IF(OR(M513&lt;&gt;"",N513&lt;&gt;""),1,0)</f>
        <v>0</v>
      </c>
      <c r="AB513" s="19">
        <f>IF(M513&lt;&gt;0,1,0)</f>
        <v>1</v>
      </c>
      <c r="AC513" s="19">
        <f>IF(N513&lt;&gt;0,1,0)</f>
        <v>0</v>
      </c>
      <c r="AD513" s="23" t="str">
        <f>IF(W513&lt;&gt;"",$H513*W513,"")</f>
        <v/>
      </c>
      <c r="AE513" s="23" t="str">
        <f>IF(X513&lt;&gt;"",$H513*X513,"")</f>
        <v/>
      </c>
    </row>
    <row r="514" spans="2:31" x14ac:dyDescent="0.25">
      <c r="B514" s="18">
        <f>IF(G514="","",B513+1)</f>
        <v>492</v>
      </c>
      <c r="C514" s="25">
        <v>6100000002945</v>
      </c>
      <c r="D514" s="19"/>
      <c r="E514" s="19"/>
      <c r="F514" s="2"/>
      <c r="G514" s="20" t="s">
        <v>604</v>
      </c>
      <c r="H514" s="21">
        <v>1</v>
      </c>
      <c r="I514" s="21" t="s">
        <v>994</v>
      </c>
      <c r="J514" s="46" t="s">
        <v>1070</v>
      </c>
      <c r="K514" s="46" t="s">
        <v>81</v>
      </c>
      <c r="L514" s="47"/>
      <c r="M514" s="48" t="s">
        <v>1070</v>
      </c>
      <c r="N514" s="97"/>
      <c r="O514" s="49"/>
      <c r="P514" s="50"/>
      <c r="Q514" s="50">
        <v>7.0000000000000007E-2</v>
      </c>
      <c r="R514" s="50"/>
      <c r="S514" s="50"/>
      <c r="T514" s="46" t="s">
        <v>1071</v>
      </c>
      <c r="U514" s="46"/>
      <c r="V514" s="51"/>
      <c r="W514" s="62"/>
      <c r="X514" s="62"/>
      <c r="Y514" s="23" t="str">
        <f>IF(M514&lt;&gt;"",$H514*M514,"")</f>
        <v/>
      </c>
      <c r="Z514" s="23" t="str">
        <f>IF(N514&lt;&gt;"",$H514*N514,"")</f>
        <v/>
      </c>
      <c r="AA514" s="19">
        <f>IF(OR(M514&lt;&gt;"",N514&lt;&gt;""),1,0)</f>
        <v>0</v>
      </c>
      <c r="AB514" s="19">
        <f>IF(M514&lt;&gt;0,1,0)</f>
        <v>1</v>
      </c>
      <c r="AC514" s="19">
        <f>IF(N514&lt;&gt;0,1,0)</f>
        <v>0</v>
      </c>
      <c r="AD514" s="23" t="str">
        <f>IF(W514&lt;&gt;"",$H514*W514,"")</f>
        <v/>
      </c>
      <c r="AE514" s="23" t="str">
        <f>IF(X514&lt;&gt;"",$H514*X514,"")</f>
        <v/>
      </c>
    </row>
    <row r="515" spans="2:31" x14ac:dyDescent="0.25">
      <c r="B515" s="18">
        <f>IF(G515="","",B514+1)</f>
        <v>493</v>
      </c>
      <c r="C515" s="25">
        <v>6100000002946</v>
      </c>
      <c r="D515" s="19"/>
      <c r="E515" s="19"/>
      <c r="F515" s="20"/>
      <c r="G515" s="20" t="s">
        <v>605</v>
      </c>
      <c r="H515" s="21">
        <v>1</v>
      </c>
      <c r="I515" s="21" t="s">
        <v>994</v>
      </c>
      <c r="J515" s="46" t="s">
        <v>1070</v>
      </c>
      <c r="K515" s="46" t="s">
        <v>81</v>
      </c>
      <c r="L515" s="47"/>
      <c r="M515" s="48" t="s">
        <v>1070</v>
      </c>
      <c r="N515" s="97"/>
      <c r="O515" s="49"/>
      <c r="P515" s="50"/>
      <c r="Q515" s="50">
        <v>7.0000000000000007E-2</v>
      </c>
      <c r="R515" s="50"/>
      <c r="S515" s="50"/>
      <c r="T515" s="46" t="s">
        <v>1071</v>
      </c>
      <c r="U515" s="46"/>
      <c r="V515" s="51"/>
      <c r="W515" s="62"/>
      <c r="X515" s="62"/>
      <c r="Y515" s="23" t="str">
        <f>IF(M515&lt;&gt;"",$H515*M515,"")</f>
        <v/>
      </c>
      <c r="Z515" s="23" t="str">
        <f>IF(N515&lt;&gt;"",$H515*N515,"")</f>
        <v/>
      </c>
      <c r="AA515" s="19">
        <f>IF(OR(M515&lt;&gt;"",N515&lt;&gt;""),1,0)</f>
        <v>0</v>
      </c>
      <c r="AB515" s="19">
        <f>IF(M515&lt;&gt;0,1,0)</f>
        <v>1</v>
      </c>
      <c r="AC515" s="19">
        <f>IF(N515&lt;&gt;0,1,0)</f>
        <v>0</v>
      </c>
      <c r="AD515" s="23" t="str">
        <f>IF(W515&lt;&gt;"",$H515*W515,"")</f>
        <v/>
      </c>
      <c r="AE515" s="23" t="str">
        <f>IF(X515&lt;&gt;"",$H515*X515,"")</f>
        <v/>
      </c>
    </row>
    <row r="516" spans="2:31" x14ac:dyDescent="0.25">
      <c r="B516" s="18">
        <f>IF(G516="","",B515+1)</f>
        <v>494</v>
      </c>
      <c r="C516" s="25">
        <v>5300000006434</v>
      </c>
      <c r="D516" s="19"/>
      <c r="E516" s="19"/>
      <c r="F516" s="2"/>
      <c r="G516" s="20" t="s">
        <v>606</v>
      </c>
      <c r="H516" s="21">
        <v>1</v>
      </c>
      <c r="I516" s="21" t="s">
        <v>994</v>
      </c>
      <c r="J516" s="46" t="s">
        <v>1070</v>
      </c>
      <c r="K516" s="46" t="s">
        <v>81</v>
      </c>
      <c r="L516" s="47"/>
      <c r="M516" s="48" t="s">
        <v>1070</v>
      </c>
      <c r="N516" s="97"/>
      <c r="O516" s="49"/>
      <c r="P516" s="50"/>
      <c r="Q516" s="50">
        <v>7.0000000000000007E-2</v>
      </c>
      <c r="R516" s="50"/>
      <c r="S516" s="50"/>
      <c r="T516" s="46" t="s">
        <v>1071</v>
      </c>
      <c r="U516" s="46"/>
      <c r="V516" s="51"/>
      <c r="W516" s="62"/>
      <c r="X516" s="62"/>
      <c r="Y516" s="23" t="str">
        <f>IF(M516&lt;&gt;"",$H516*M516,"")</f>
        <v/>
      </c>
      <c r="Z516" s="23" t="str">
        <f>IF(N516&lt;&gt;"",$H516*N516,"")</f>
        <v/>
      </c>
      <c r="AA516" s="19">
        <f>IF(OR(M516&lt;&gt;"",N516&lt;&gt;""),1,0)</f>
        <v>0</v>
      </c>
      <c r="AB516" s="19">
        <f>IF(M516&lt;&gt;0,1,0)</f>
        <v>1</v>
      </c>
      <c r="AC516" s="19">
        <f>IF(N516&lt;&gt;0,1,0)</f>
        <v>0</v>
      </c>
      <c r="AD516" s="23" t="str">
        <f>IF(W516&lt;&gt;"",$H516*W516,"")</f>
        <v/>
      </c>
      <c r="AE516" s="23" t="str">
        <f>IF(X516&lt;&gt;"",$H516*X516,"")</f>
        <v/>
      </c>
    </row>
    <row r="517" spans="2:31" x14ac:dyDescent="0.25">
      <c r="B517" s="18">
        <f>IF(G517="","",B516+1)</f>
        <v>495</v>
      </c>
      <c r="C517" s="25">
        <v>5300000006519</v>
      </c>
      <c r="D517" s="19"/>
      <c r="E517" s="19"/>
      <c r="F517" s="20"/>
      <c r="G517" s="20" t="s">
        <v>607</v>
      </c>
      <c r="H517" s="21">
        <v>1</v>
      </c>
      <c r="I517" s="21" t="s">
        <v>994</v>
      </c>
      <c r="J517" s="46" t="s">
        <v>1070</v>
      </c>
      <c r="K517" s="46" t="s">
        <v>81</v>
      </c>
      <c r="L517" s="47"/>
      <c r="M517" s="48" t="s">
        <v>1070</v>
      </c>
      <c r="N517" s="97"/>
      <c r="O517" s="49"/>
      <c r="P517" s="50"/>
      <c r="Q517" s="50">
        <v>7.0000000000000007E-2</v>
      </c>
      <c r="R517" s="50"/>
      <c r="S517" s="50"/>
      <c r="T517" s="46" t="s">
        <v>1071</v>
      </c>
      <c r="U517" s="46"/>
      <c r="V517" s="51"/>
      <c r="W517" s="62"/>
      <c r="X517" s="62"/>
      <c r="Y517" s="23" t="str">
        <f>IF(M517&lt;&gt;"",$H517*M517,"")</f>
        <v/>
      </c>
      <c r="Z517" s="23" t="str">
        <f>IF(N517&lt;&gt;"",$H517*N517,"")</f>
        <v/>
      </c>
      <c r="AA517" s="19">
        <f>IF(OR(M517&lt;&gt;"",N517&lt;&gt;""),1,0)</f>
        <v>0</v>
      </c>
      <c r="AB517" s="19">
        <f>IF(M517&lt;&gt;0,1,0)</f>
        <v>1</v>
      </c>
      <c r="AC517" s="19">
        <f>IF(N517&lt;&gt;0,1,0)</f>
        <v>0</v>
      </c>
      <c r="AD517" s="23" t="str">
        <f>IF(W517&lt;&gt;"",$H517*W517,"")</f>
        <v/>
      </c>
      <c r="AE517" s="23" t="str">
        <f>IF(X517&lt;&gt;"",$H517*X517,"")</f>
        <v/>
      </c>
    </row>
    <row r="518" spans="2:31" x14ac:dyDescent="0.25">
      <c r="B518" s="18">
        <f>IF(G518="","",B517+1)</f>
        <v>496</v>
      </c>
      <c r="C518" s="25">
        <v>5500000002402</v>
      </c>
      <c r="D518" s="19"/>
      <c r="E518" s="19"/>
      <c r="F518" s="2"/>
      <c r="G518" s="20" t="s">
        <v>1018</v>
      </c>
      <c r="H518" s="21">
        <v>1</v>
      </c>
      <c r="I518" s="21" t="s">
        <v>994</v>
      </c>
      <c r="J518" s="46" t="s">
        <v>1070</v>
      </c>
      <c r="K518" s="46" t="s">
        <v>81</v>
      </c>
      <c r="L518" s="47"/>
      <c r="M518" s="48" t="s">
        <v>1070</v>
      </c>
      <c r="N518" s="97"/>
      <c r="O518" s="49"/>
      <c r="P518" s="50"/>
      <c r="Q518" s="50">
        <v>7.0000000000000007E-2</v>
      </c>
      <c r="R518" s="50"/>
      <c r="S518" s="50"/>
      <c r="T518" s="46" t="s">
        <v>1071</v>
      </c>
      <c r="U518" s="46"/>
      <c r="V518" s="51"/>
      <c r="W518" s="62"/>
      <c r="X518" s="62"/>
      <c r="Y518" s="23" t="str">
        <f>IF(M518&lt;&gt;"",$H518*M518,"")</f>
        <v/>
      </c>
      <c r="Z518" s="23" t="str">
        <f>IF(N518&lt;&gt;"",$H518*N518,"")</f>
        <v/>
      </c>
      <c r="AA518" s="19">
        <f>IF(OR(M518&lt;&gt;"",N518&lt;&gt;""),1,0)</f>
        <v>0</v>
      </c>
      <c r="AB518" s="19">
        <f>IF(M518&lt;&gt;0,1,0)</f>
        <v>1</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1019</v>
      </c>
      <c r="H519" s="21">
        <v>1</v>
      </c>
      <c r="I519" s="21" t="s">
        <v>994</v>
      </c>
      <c r="J519" s="46" t="s">
        <v>1070</v>
      </c>
      <c r="K519" s="46" t="s">
        <v>81</v>
      </c>
      <c r="L519" s="47"/>
      <c r="M519" s="48" t="s">
        <v>1070</v>
      </c>
      <c r="N519" s="97"/>
      <c r="O519" s="49"/>
      <c r="P519" s="50"/>
      <c r="Q519" s="50">
        <v>7.0000000000000007E-2</v>
      </c>
      <c r="R519" s="50"/>
      <c r="S519" s="50"/>
      <c r="T519" s="46" t="s">
        <v>1071</v>
      </c>
      <c r="U519" s="46"/>
      <c r="V519" s="51"/>
      <c r="W519" s="62"/>
      <c r="X519" s="62"/>
      <c r="Y519" s="23" t="str">
        <f>IF(M519&lt;&gt;"",$H519*M519,"")</f>
        <v/>
      </c>
      <c r="Z519" s="23" t="str">
        <f>IF(N519&lt;&gt;"",$H519*N519,"")</f>
        <v/>
      </c>
      <c r="AA519" s="19">
        <f>IF(OR(M519&lt;&gt;"",N519&lt;&gt;""),1,0)</f>
        <v>0</v>
      </c>
      <c r="AB519" s="19">
        <f>IF(M519&lt;&gt;0,1,0)</f>
        <v>1</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1020</v>
      </c>
      <c r="H520" s="21">
        <v>1</v>
      </c>
      <c r="I520" s="21" t="s">
        <v>994</v>
      </c>
      <c r="J520" s="46" t="s">
        <v>1070</v>
      </c>
      <c r="K520" s="46" t="s">
        <v>81</v>
      </c>
      <c r="L520" s="47"/>
      <c r="M520" s="48" t="s">
        <v>1070</v>
      </c>
      <c r="N520" s="97"/>
      <c r="O520" s="49"/>
      <c r="P520" s="50"/>
      <c r="Q520" s="50">
        <v>7.0000000000000007E-2</v>
      </c>
      <c r="R520" s="50"/>
      <c r="S520" s="50"/>
      <c r="T520" s="46" t="s">
        <v>1071</v>
      </c>
      <c r="U520" s="46"/>
      <c r="V520" s="51"/>
      <c r="W520" s="62"/>
      <c r="X520" s="62"/>
      <c r="Y520" s="23" t="str">
        <f>IF(M520&lt;&gt;"",$H520*M520,"")</f>
        <v/>
      </c>
      <c r="Z520" s="23" t="str">
        <f>IF(N520&lt;&gt;"",$H520*N520,"")</f>
        <v/>
      </c>
      <c r="AA520" s="19">
        <f>IF(OR(M520&lt;&gt;"",N520&lt;&gt;""),1,0)</f>
        <v>0</v>
      </c>
      <c r="AB520" s="19">
        <f>IF(M520&lt;&gt;0,1,0)</f>
        <v>1</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1021</v>
      </c>
      <c r="H521" s="21">
        <v>1</v>
      </c>
      <c r="I521" s="21" t="s">
        <v>994</v>
      </c>
      <c r="J521" s="46" t="s">
        <v>1070</v>
      </c>
      <c r="K521" s="46" t="s">
        <v>81</v>
      </c>
      <c r="L521" s="47"/>
      <c r="M521" s="48" t="s">
        <v>1070</v>
      </c>
      <c r="N521" s="97"/>
      <c r="O521" s="49"/>
      <c r="P521" s="50"/>
      <c r="Q521" s="50">
        <v>7.0000000000000007E-2</v>
      </c>
      <c r="R521" s="50"/>
      <c r="S521" s="50"/>
      <c r="T521" s="46" t="s">
        <v>1071</v>
      </c>
      <c r="U521" s="46"/>
      <c r="V521" s="51"/>
      <c r="W521" s="62"/>
      <c r="X521" s="62"/>
      <c r="Y521" s="23" t="str">
        <f>IF(M521&lt;&gt;"",$H521*M521,"")</f>
        <v/>
      </c>
      <c r="Z521" s="23" t="str">
        <f>IF(N521&lt;&gt;"",$H521*N521,"")</f>
        <v/>
      </c>
      <c r="AA521" s="19">
        <f>IF(OR(M521&lt;&gt;"",N521&lt;&gt;""),1,0)</f>
        <v>0</v>
      </c>
      <c r="AB521" s="19">
        <f>IF(M521&lt;&gt;0,1,0)</f>
        <v>1</v>
      </c>
      <c r="AC521" s="19">
        <f>IF(N521&lt;&gt;0,1,0)</f>
        <v>0</v>
      </c>
      <c r="AD521" s="23" t="str">
        <f>IF(W521&lt;&gt;"",$H521*W521,"")</f>
        <v/>
      </c>
      <c r="AE521" s="23" t="str">
        <f>IF(X521&lt;&gt;"",$H521*X521,"")</f>
        <v/>
      </c>
    </row>
    <row r="522" spans="2:31" x14ac:dyDescent="0.25">
      <c r="B522" s="18">
        <f>IF(G522="","",B521+1)</f>
        <v>500</v>
      </c>
      <c r="C522" s="25">
        <v>6100000002964</v>
      </c>
      <c r="D522" s="19"/>
      <c r="E522" s="19"/>
      <c r="F522" s="2"/>
      <c r="G522" s="20" t="s">
        <v>608</v>
      </c>
      <c r="H522" s="21">
        <v>1</v>
      </c>
      <c r="I522" s="21" t="s">
        <v>994</v>
      </c>
      <c r="J522" s="46" t="s">
        <v>1070</v>
      </c>
      <c r="K522" s="46" t="s">
        <v>81</v>
      </c>
      <c r="L522" s="47"/>
      <c r="M522" s="48" t="s">
        <v>1070</v>
      </c>
      <c r="N522" s="97"/>
      <c r="O522" s="49"/>
      <c r="P522" s="50"/>
      <c r="Q522" s="50">
        <v>7.0000000000000007E-2</v>
      </c>
      <c r="R522" s="50"/>
      <c r="S522" s="50"/>
      <c r="T522" s="46" t="s">
        <v>1071</v>
      </c>
      <c r="U522" s="46"/>
      <c r="V522" s="51"/>
      <c r="W522" s="62"/>
      <c r="X522" s="62"/>
      <c r="Y522" s="23" t="str">
        <f>IF(M522&lt;&gt;"",$H522*M522,"")</f>
        <v/>
      </c>
      <c r="Z522" s="23" t="str">
        <f>IF(N522&lt;&gt;"",$H522*N522,"")</f>
        <v/>
      </c>
      <c r="AA522" s="19">
        <f>IF(OR(M522&lt;&gt;"",N522&lt;&gt;""),1,0)</f>
        <v>0</v>
      </c>
      <c r="AB522" s="19">
        <f>IF(M522&lt;&gt;0,1,0)</f>
        <v>1</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609</v>
      </c>
      <c r="H523" s="21">
        <v>1</v>
      </c>
      <c r="I523" s="21" t="s">
        <v>994</v>
      </c>
      <c r="J523" s="46" t="s">
        <v>1070</v>
      </c>
      <c r="K523" s="46" t="s">
        <v>81</v>
      </c>
      <c r="L523" s="47"/>
      <c r="M523" s="48" t="s">
        <v>1070</v>
      </c>
      <c r="N523" s="97"/>
      <c r="O523" s="49"/>
      <c r="P523" s="50"/>
      <c r="Q523" s="50">
        <v>7.0000000000000007E-2</v>
      </c>
      <c r="R523" s="50"/>
      <c r="S523" s="50"/>
      <c r="T523" s="46" t="s">
        <v>1071</v>
      </c>
      <c r="U523" s="46"/>
      <c r="V523" s="51"/>
      <c r="W523" s="62"/>
      <c r="X523" s="62"/>
      <c r="Y523" s="23" t="str">
        <f>IF(M523&lt;&gt;"",$H523*M523,"")</f>
        <v/>
      </c>
      <c r="Z523" s="23" t="str">
        <f>IF(N523&lt;&gt;"",$H523*N523,"")</f>
        <v/>
      </c>
      <c r="AA523" s="19">
        <f>IF(OR(M523&lt;&gt;"",N523&lt;&gt;""),1,0)</f>
        <v>0</v>
      </c>
      <c r="AB523" s="19">
        <f>IF(M523&lt;&gt;0,1,0)</f>
        <v>1</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1022</v>
      </c>
      <c r="H524" s="21">
        <v>1</v>
      </c>
      <c r="I524" s="21" t="s">
        <v>994</v>
      </c>
      <c r="J524" s="46" t="s">
        <v>1070</v>
      </c>
      <c r="K524" s="46" t="s">
        <v>81</v>
      </c>
      <c r="L524" s="47"/>
      <c r="M524" s="48" t="s">
        <v>1070</v>
      </c>
      <c r="N524" s="97"/>
      <c r="O524" s="49"/>
      <c r="P524" s="50"/>
      <c r="Q524" s="50">
        <v>7.0000000000000007E-2</v>
      </c>
      <c r="R524" s="50"/>
      <c r="S524" s="50"/>
      <c r="T524" s="46" t="s">
        <v>1071</v>
      </c>
      <c r="U524" s="46"/>
      <c r="V524" s="51"/>
      <c r="W524" s="62"/>
      <c r="X524" s="62"/>
      <c r="Y524" s="23" t="str">
        <f>IF(M524&lt;&gt;"",$H524*M524,"")</f>
        <v/>
      </c>
      <c r="Z524" s="23" t="str">
        <f>IF(N524&lt;&gt;"",$H524*N524,"")</f>
        <v/>
      </c>
      <c r="AA524" s="19">
        <f>IF(OR(M524&lt;&gt;"",N524&lt;&gt;""),1,0)</f>
        <v>0</v>
      </c>
      <c r="AB524" s="19">
        <f>IF(M524&lt;&gt;0,1,0)</f>
        <v>1</v>
      </c>
      <c r="AC524" s="19">
        <f>IF(N524&lt;&gt;0,1,0)</f>
        <v>0</v>
      </c>
      <c r="AD524" s="23" t="str">
        <f>IF(W524&lt;&gt;"",$H524*W524,"")</f>
        <v/>
      </c>
      <c r="AE524" s="23" t="str">
        <f>IF(X524&lt;&gt;"",$H524*X524,"")</f>
        <v/>
      </c>
    </row>
    <row r="525" spans="2:31" x14ac:dyDescent="0.25">
      <c r="B525" s="18">
        <f>IF(G525="","",B524+1)</f>
        <v>503</v>
      </c>
      <c r="C525" s="25">
        <v>5200000017123</v>
      </c>
      <c r="D525" s="19"/>
      <c r="E525" s="19"/>
      <c r="F525" s="20"/>
      <c r="G525" s="20" t="s">
        <v>610</v>
      </c>
      <c r="H525" s="21">
        <v>1</v>
      </c>
      <c r="I525" s="21" t="s">
        <v>994</v>
      </c>
      <c r="J525" s="46" t="s">
        <v>1070</v>
      </c>
      <c r="K525" s="46" t="s">
        <v>81</v>
      </c>
      <c r="L525" s="47"/>
      <c r="M525" s="48" t="s">
        <v>1070</v>
      </c>
      <c r="N525" s="97"/>
      <c r="O525" s="49"/>
      <c r="P525" s="50"/>
      <c r="Q525" s="50">
        <v>7.0000000000000007E-2</v>
      </c>
      <c r="R525" s="50"/>
      <c r="S525" s="50"/>
      <c r="T525" s="46" t="s">
        <v>1071</v>
      </c>
      <c r="U525" s="46"/>
      <c r="V525" s="51"/>
      <c r="W525" s="62"/>
      <c r="X525" s="62"/>
      <c r="Y525" s="23" t="str">
        <f>IF(M525&lt;&gt;"",$H525*M525,"")</f>
        <v/>
      </c>
      <c r="Z525" s="23" t="str">
        <f>IF(N525&lt;&gt;"",$H525*N525,"")</f>
        <v/>
      </c>
      <c r="AA525" s="19">
        <f>IF(OR(M525&lt;&gt;"",N525&lt;&gt;""),1,0)</f>
        <v>0</v>
      </c>
      <c r="AB525" s="19">
        <f>IF(M525&lt;&gt;0,1,0)</f>
        <v>1</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611</v>
      </c>
      <c r="H526" s="21">
        <v>1</v>
      </c>
      <c r="I526" s="21" t="s">
        <v>994</v>
      </c>
      <c r="J526" s="46" t="s">
        <v>1070</v>
      </c>
      <c r="K526" s="46" t="s">
        <v>81</v>
      </c>
      <c r="L526" s="47"/>
      <c r="M526" s="48" t="s">
        <v>1070</v>
      </c>
      <c r="N526" s="97"/>
      <c r="O526" s="49"/>
      <c r="P526" s="50"/>
      <c r="Q526" s="50">
        <v>7.0000000000000007E-2</v>
      </c>
      <c r="R526" s="50"/>
      <c r="S526" s="50"/>
      <c r="T526" s="46" t="s">
        <v>1071</v>
      </c>
      <c r="U526" s="46"/>
      <c r="V526" s="51"/>
      <c r="W526" s="62"/>
      <c r="X526" s="62"/>
      <c r="Y526" s="23" t="str">
        <f>IF(M526&lt;&gt;"",$H526*M526,"")</f>
        <v/>
      </c>
      <c r="Z526" s="23" t="str">
        <f>IF(N526&lt;&gt;"",$H526*N526,"")</f>
        <v/>
      </c>
      <c r="AA526" s="19">
        <f>IF(OR(M526&lt;&gt;"",N526&lt;&gt;""),1,0)</f>
        <v>0</v>
      </c>
      <c r="AB526" s="19">
        <f>IF(M526&lt;&gt;0,1,0)</f>
        <v>1</v>
      </c>
      <c r="AC526" s="19">
        <f>IF(N526&lt;&gt;0,1,0)</f>
        <v>0</v>
      </c>
      <c r="AD526" s="23" t="str">
        <f>IF(W526&lt;&gt;"",$H526*W526,"")</f>
        <v/>
      </c>
      <c r="AE526" s="23" t="str">
        <f>IF(X526&lt;&gt;"",$H526*X526,"")</f>
        <v/>
      </c>
    </row>
    <row r="527" spans="2:31" x14ac:dyDescent="0.25">
      <c r="B527" s="18">
        <f>IF(G527="","",B526+1)</f>
        <v>505</v>
      </c>
      <c r="C527" s="25">
        <v>5500000000996</v>
      </c>
      <c r="D527" s="19"/>
      <c r="E527" s="19"/>
      <c r="F527" s="20"/>
      <c r="G527" s="20" t="s">
        <v>612</v>
      </c>
      <c r="H527" s="21">
        <v>1</v>
      </c>
      <c r="I527" s="21" t="s">
        <v>994</v>
      </c>
      <c r="J527" s="46">
        <v>87168000</v>
      </c>
      <c r="K527" s="46" t="s">
        <v>104</v>
      </c>
      <c r="L527" s="47"/>
      <c r="M527" s="48">
        <v>1524.4848484848487</v>
      </c>
      <c r="N527" s="97"/>
      <c r="O527" s="49"/>
      <c r="P527" s="50"/>
      <c r="Q527" s="50">
        <v>7.0000000000000007E-2</v>
      </c>
      <c r="R527" s="50"/>
      <c r="S527" s="50"/>
      <c r="T527" s="46" t="s">
        <v>1071</v>
      </c>
      <c r="U527" s="46"/>
      <c r="V527" s="51"/>
      <c r="W527" s="62"/>
      <c r="X527" s="62"/>
      <c r="Y527" s="23">
        <f>IF(M527&lt;&gt;"",$H527*M527,"")</f>
        <v>1524.4848484848487</v>
      </c>
      <c r="Z527" s="23" t="str">
        <f>IF(N527&lt;&gt;"",$H527*N527,"")</f>
        <v/>
      </c>
      <c r="AA527" s="19">
        <f>IF(OR(M527&lt;&gt;"",N527&lt;&gt;""),1,0)</f>
        <v>1</v>
      </c>
      <c r="AB527" s="19">
        <f>IF(M527&lt;&gt;0,1,0)</f>
        <v>1</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1023</v>
      </c>
      <c r="H528" s="21">
        <v>1</v>
      </c>
      <c r="I528" s="21" t="s">
        <v>994</v>
      </c>
      <c r="J528" s="46" t="s">
        <v>1070</v>
      </c>
      <c r="K528" s="46" t="s">
        <v>81</v>
      </c>
      <c r="L528" s="47"/>
      <c r="M528" s="48" t="s">
        <v>1070</v>
      </c>
      <c r="N528" s="97"/>
      <c r="O528" s="49"/>
      <c r="P528" s="50"/>
      <c r="Q528" s="50">
        <v>7.0000000000000007E-2</v>
      </c>
      <c r="R528" s="50"/>
      <c r="S528" s="50"/>
      <c r="T528" s="46" t="s">
        <v>1071</v>
      </c>
      <c r="U528" s="46"/>
      <c r="V528" s="51"/>
      <c r="W528" s="62"/>
      <c r="X528" s="62"/>
      <c r="Y528" s="23" t="str">
        <f>IF(M528&lt;&gt;"",$H528*M528,"")</f>
        <v/>
      </c>
      <c r="Z528" s="23" t="str">
        <f>IF(N528&lt;&gt;"",$H528*N528,"")</f>
        <v/>
      </c>
      <c r="AA528" s="19">
        <f>IF(OR(M528&lt;&gt;"",N528&lt;&gt;""),1,0)</f>
        <v>0</v>
      </c>
      <c r="AB528" s="19">
        <f>IF(M528&lt;&gt;0,1,0)</f>
        <v>1</v>
      </c>
      <c r="AC528" s="19">
        <f>IF(N528&lt;&gt;0,1,0)</f>
        <v>0</v>
      </c>
      <c r="AD528" s="23" t="str">
        <f>IF(W528&lt;&gt;"",$H528*W528,"")</f>
        <v/>
      </c>
      <c r="AE528" s="23" t="str">
        <f>IF(X528&lt;&gt;"",$H528*X528,"")</f>
        <v/>
      </c>
    </row>
    <row r="529" spans="2:31" x14ac:dyDescent="0.25">
      <c r="B529" s="18">
        <f>IF(G529="","",B528+1)</f>
        <v>507</v>
      </c>
      <c r="C529" s="25">
        <v>5500000000399</v>
      </c>
      <c r="D529" s="19"/>
      <c r="E529" s="19"/>
      <c r="F529" s="20"/>
      <c r="G529" s="20" t="s">
        <v>613</v>
      </c>
      <c r="H529" s="21">
        <v>1</v>
      </c>
      <c r="I529" s="21" t="s">
        <v>994</v>
      </c>
      <c r="J529" s="46">
        <v>82041200</v>
      </c>
      <c r="K529" s="46" t="s">
        <v>104</v>
      </c>
      <c r="L529" s="47"/>
      <c r="M529" s="48">
        <v>367.03030303030312</v>
      </c>
      <c r="N529" s="97"/>
      <c r="O529" s="49"/>
      <c r="P529" s="50"/>
      <c r="Q529" s="50">
        <v>7.0000000000000007E-2</v>
      </c>
      <c r="R529" s="50"/>
      <c r="S529" s="50"/>
      <c r="T529" s="46" t="s">
        <v>1071</v>
      </c>
      <c r="U529" s="46"/>
      <c r="V529" s="51"/>
      <c r="W529" s="62"/>
      <c r="X529" s="62"/>
      <c r="Y529" s="23">
        <f>IF(M529&lt;&gt;"",$H529*M529,"")</f>
        <v>367.03030303030312</v>
      </c>
      <c r="Z529" s="23" t="str">
        <f>IF(N529&lt;&gt;"",$H529*N529,"")</f>
        <v/>
      </c>
      <c r="AA529" s="19">
        <f>IF(OR(M529&lt;&gt;"",N529&lt;&gt;""),1,0)</f>
        <v>1</v>
      </c>
      <c r="AB529" s="19">
        <f>IF(M529&lt;&gt;0,1,0)</f>
        <v>1</v>
      </c>
      <c r="AC529" s="19">
        <f>IF(N529&lt;&gt;0,1,0)</f>
        <v>0</v>
      </c>
      <c r="AD529" s="23" t="str">
        <f>IF(W529&lt;&gt;"",$H529*W529,"")</f>
        <v/>
      </c>
      <c r="AE529" s="23" t="str">
        <f>IF(X529&lt;&gt;"",$H529*X529,"")</f>
        <v/>
      </c>
    </row>
    <row r="530" spans="2:31" x14ac:dyDescent="0.25">
      <c r="B530" s="18">
        <f>IF(G530="","",B529+1)</f>
        <v>508</v>
      </c>
      <c r="C530" s="25">
        <v>5500000000527</v>
      </c>
      <c r="D530" s="19"/>
      <c r="E530" s="19"/>
      <c r="F530" s="2"/>
      <c r="G530" s="20" t="s">
        <v>614</v>
      </c>
      <c r="H530" s="21">
        <v>1</v>
      </c>
      <c r="I530" s="21" t="s">
        <v>994</v>
      </c>
      <c r="J530" s="46" t="s">
        <v>1070</v>
      </c>
      <c r="K530" s="46" t="s">
        <v>81</v>
      </c>
      <c r="L530" s="47"/>
      <c r="M530" s="48" t="s">
        <v>1070</v>
      </c>
      <c r="N530" s="97"/>
      <c r="O530" s="49"/>
      <c r="P530" s="50"/>
      <c r="Q530" s="50">
        <v>7.0000000000000007E-2</v>
      </c>
      <c r="R530" s="50"/>
      <c r="S530" s="50"/>
      <c r="T530" s="46" t="s">
        <v>1071</v>
      </c>
      <c r="U530" s="46"/>
      <c r="V530" s="51"/>
      <c r="W530" s="62"/>
      <c r="X530" s="62"/>
      <c r="Y530" s="23" t="str">
        <f>IF(M530&lt;&gt;"",$H530*M530,"")</f>
        <v/>
      </c>
      <c r="Z530" s="23" t="str">
        <f>IF(N530&lt;&gt;"",$H530*N530,"")</f>
        <v/>
      </c>
      <c r="AA530" s="19">
        <f>IF(OR(M530&lt;&gt;"",N530&lt;&gt;""),1,0)</f>
        <v>0</v>
      </c>
      <c r="AB530" s="19">
        <f>IF(M530&lt;&gt;0,1,0)</f>
        <v>1</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615</v>
      </c>
      <c r="H531" s="21">
        <v>1</v>
      </c>
      <c r="I531" s="21" t="s">
        <v>994</v>
      </c>
      <c r="J531" s="46">
        <v>82041200</v>
      </c>
      <c r="K531" s="46" t="s">
        <v>104</v>
      </c>
      <c r="L531" s="47"/>
      <c r="M531" s="48">
        <v>317.63636363636363</v>
      </c>
      <c r="N531" s="97"/>
      <c r="O531" s="49"/>
      <c r="P531" s="50"/>
      <c r="Q531" s="50">
        <v>7.0000000000000007E-2</v>
      </c>
      <c r="R531" s="50"/>
      <c r="S531" s="50"/>
      <c r="T531" s="46" t="s">
        <v>1071</v>
      </c>
      <c r="U531" s="46"/>
      <c r="V531" s="51"/>
      <c r="W531" s="62"/>
      <c r="X531" s="62"/>
      <c r="Y531" s="23">
        <f>IF(M531&lt;&gt;"",$H531*M531,"")</f>
        <v>317.63636363636363</v>
      </c>
      <c r="Z531" s="23" t="str">
        <f>IF(N531&lt;&gt;"",$H531*N531,"")</f>
        <v/>
      </c>
      <c r="AA531" s="19">
        <f>IF(OR(M531&lt;&gt;"",N531&lt;&gt;""),1,0)</f>
        <v>1</v>
      </c>
      <c r="AB531" s="19">
        <f>IF(M531&lt;&gt;0,1,0)</f>
        <v>1</v>
      </c>
      <c r="AC531" s="19">
        <f>IF(N531&lt;&gt;0,1,0)</f>
        <v>0</v>
      </c>
      <c r="AD531" s="23" t="str">
        <f>IF(W531&lt;&gt;"",$H531*W531,"")</f>
        <v/>
      </c>
      <c r="AE531" s="23" t="str">
        <f>IF(X531&lt;&gt;"",$H531*X531,"")</f>
        <v/>
      </c>
    </row>
    <row r="532" spans="2:31" x14ac:dyDescent="0.25">
      <c r="B532" s="18">
        <f>IF(G532="","",B531+1)</f>
        <v>510</v>
      </c>
      <c r="C532" s="25">
        <v>5500000000176</v>
      </c>
      <c r="D532" s="19"/>
      <c r="E532" s="19"/>
      <c r="F532" s="2"/>
      <c r="G532" s="20" t="s">
        <v>616</v>
      </c>
      <c r="H532" s="21">
        <v>1</v>
      </c>
      <c r="I532" s="21" t="s">
        <v>994</v>
      </c>
      <c r="J532" s="46" t="s">
        <v>1070</v>
      </c>
      <c r="K532" s="46" t="s">
        <v>81</v>
      </c>
      <c r="L532" s="47"/>
      <c r="M532" s="48" t="s">
        <v>1070</v>
      </c>
      <c r="N532" s="97"/>
      <c r="O532" s="49"/>
      <c r="P532" s="50"/>
      <c r="Q532" s="50">
        <v>7.0000000000000007E-2</v>
      </c>
      <c r="R532" s="50"/>
      <c r="S532" s="50"/>
      <c r="T532" s="46" t="s">
        <v>1071</v>
      </c>
      <c r="U532" s="46"/>
      <c r="V532" s="51"/>
      <c r="W532" s="62"/>
      <c r="X532" s="62"/>
      <c r="Y532" s="23" t="str">
        <f>IF(M532&lt;&gt;"",$H532*M532,"")</f>
        <v/>
      </c>
      <c r="Z532" s="23" t="str">
        <f>IF(N532&lt;&gt;"",$H532*N532,"")</f>
        <v/>
      </c>
      <c r="AA532" s="19">
        <f>IF(OR(M532&lt;&gt;"",N532&lt;&gt;""),1,0)</f>
        <v>0</v>
      </c>
      <c r="AB532" s="19">
        <f>IF(M532&lt;&gt;0,1,0)</f>
        <v>1</v>
      </c>
      <c r="AC532" s="19">
        <f>IF(N532&lt;&gt;0,1,0)</f>
        <v>0</v>
      </c>
      <c r="AD532" s="23" t="str">
        <f>IF(W532&lt;&gt;"",$H532*W532,"")</f>
        <v/>
      </c>
      <c r="AE532" s="23" t="str">
        <f>IF(X532&lt;&gt;"",$H532*X532,"")</f>
        <v/>
      </c>
    </row>
    <row r="533" spans="2:31" x14ac:dyDescent="0.25">
      <c r="B533" s="18">
        <f>IF(G533="","",B532+1)</f>
        <v>511</v>
      </c>
      <c r="C533" s="25">
        <v>6000000002920</v>
      </c>
      <c r="D533" s="19"/>
      <c r="E533" s="19"/>
      <c r="F533" s="20"/>
      <c r="G533" s="20" t="s">
        <v>617</v>
      </c>
      <c r="H533" s="21">
        <v>1</v>
      </c>
      <c r="I533" s="21" t="s">
        <v>994</v>
      </c>
      <c r="J533" s="46" t="s">
        <v>1070</v>
      </c>
      <c r="K533" s="46" t="s">
        <v>81</v>
      </c>
      <c r="L533" s="47"/>
      <c r="M533" s="48" t="s">
        <v>1070</v>
      </c>
      <c r="N533" s="97"/>
      <c r="O533" s="49"/>
      <c r="P533" s="50"/>
      <c r="Q533" s="50">
        <v>7.0000000000000007E-2</v>
      </c>
      <c r="R533" s="50"/>
      <c r="S533" s="50"/>
      <c r="T533" s="46" t="s">
        <v>1071</v>
      </c>
      <c r="U533" s="46"/>
      <c r="V533" s="51"/>
      <c r="W533" s="62"/>
      <c r="X533" s="62"/>
      <c r="Y533" s="23" t="str">
        <f>IF(M533&lt;&gt;"",$H533*M533,"")</f>
        <v/>
      </c>
      <c r="Z533" s="23" t="str">
        <f>IF(N533&lt;&gt;"",$H533*N533,"")</f>
        <v/>
      </c>
      <c r="AA533" s="19">
        <f>IF(OR(M533&lt;&gt;"",N533&lt;&gt;""),1,0)</f>
        <v>0</v>
      </c>
      <c r="AB533" s="19">
        <f>IF(M533&lt;&gt;0,1,0)</f>
        <v>1</v>
      </c>
      <c r="AC533" s="19">
        <f>IF(N533&lt;&gt;0,1,0)</f>
        <v>0</v>
      </c>
      <c r="AD533" s="23" t="str">
        <f>IF(W533&lt;&gt;"",$H533*W533,"")</f>
        <v/>
      </c>
      <c r="AE533" s="23" t="str">
        <f>IF(X533&lt;&gt;"",$H533*X533,"")</f>
        <v/>
      </c>
    </row>
    <row r="534" spans="2:31" x14ac:dyDescent="0.25">
      <c r="B534" s="18">
        <f>IF(G534="","",B533+1)</f>
        <v>512</v>
      </c>
      <c r="C534" s="25">
        <v>5500000001927</v>
      </c>
      <c r="D534" s="19"/>
      <c r="E534" s="19"/>
      <c r="F534" s="20"/>
      <c r="G534" s="20" t="s">
        <v>618</v>
      </c>
      <c r="H534" s="21">
        <v>1</v>
      </c>
      <c r="I534" s="21" t="s">
        <v>994</v>
      </c>
      <c r="J534" s="46" t="s">
        <v>1070</v>
      </c>
      <c r="K534" s="46" t="s">
        <v>81</v>
      </c>
      <c r="L534" s="47"/>
      <c r="M534" s="48" t="s">
        <v>1070</v>
      </c>
      <c r="N534" s="97"/>
      <c r="O534" s="49"/>
      <c r="P534" s="50"/>
      <c r="Q534" s="50">
        <v>7.0000000000000007E-2</v>
      </c>
      <c r="R534" s="50"/>
      <c r="S534" s="50"/>
      <c r="T534" s="46" t="s">
        <v>1071</v>
      </c>
      <c r="U534" s="46"/>
      <c r="V534" s="51"/>
      <c r="W534" s="62"/>
      <c r="X534" s="62"/>
      <c r="Y534" s="23" t="str">
        <f>IF(M534&lt;&gt;"",$H534*M534,"")</f>
        <v/>
      </c>
      <c r="Z534" s="23" t="str">
        <f>IF(N534&lt;&gt;"",$H534*N534,"")</f>
        <v/>
      </c>
      <c r="AA534" s="19">
        <f>IF(OR(M534&lt;&gt;"",N534&lt;&gt;""),1,0)</f>
        <v>0</v>
      </c>
      <c r="AB534" s="19">
        <f>IF(M534&lt;&gt;0,1,0)</f>
        <v>1</v>
      </c>
      <c r="AC534" s="19">
        <f>IF(N534&lt;&gt;0,1,0)</f>
        <v>0</v>
      </c>
      <c r="AD534" s="23" t="str">
        <f>IF(W534&lt;&gt;"",$H534*W534,"")</f>
        <v/>
      </c>
      <c r="AE534" s="23" t="str">
        <f>IF(X534&lt;&gt;"",$H534*X534,"")</f>
        <v/>
      </c>
    </row>
    <row r="535" spans="2:31" x14ac:dyDescent="0.25">
      <c r="B535" s="18">
        <f>IF(G535="","",B534+1)</f>
        <v>513</v>
      </c>
      <c r="C535" s="25">
        <v>5500000000715</v>
      </c>
      <c r="D535" s="19"/>
      <c r="E535" s="19"/>
      <c r="F535" s="20"/>
      <c r="G535" s="20" t="s">
        <v>619</v>
      </c>
      <c r="H535" s="21">
        <v>5</v>
      </c>
      <c r="I535" s="21" t="s">
        <v>994</v>
      </c>
      <c r="J535" s="46" t="s">
        <v>1070</v>
      </c>
      <c r="K535" s="46" t="s">
        <v>81</v>
      </c>
      <c r="L535" s="47"/>
      <c r="M535" s="48" t="s">
        <v>1070</v>
      </c>
      <c r="N535" s="97"/>
      <c r="O535" s="49"/>
      <c r="P535" s="50"/>
      <c r="Q535" s="50">
        <v>7.0000000000000007E-2</v>
      </c>
      <c r="R535" s="50"/>
      <c r="S535" s="50"/>
      <c r="T535" s="46" t="s">
        <v>1071</v>
      </c>
      <c r="U535" s="46"/>
      <c r="V535" s="51"/>
      <c r="W535" s="62"/>
      <c r="X535" s="62"/>
      <c r="Y535" s="23" t="str">
        <f>IF(M535&lt;&gt;"",$H535*M535,"")</f>
        <v/>
      </c>
      <c r="Z535" s="23" t="str">
        <f>IF(N535&lt;&gt;"",$H535*N535,"")</f>
        <v/>
      </c>
      <c r="AA535" s="19">
        <f>IF(OR(M535&lt;&gt;"",N535&lt;&gt;""),1,0)</f>
        <v>0</v>
      </c>
      <c r="AB535" s="19">
        <f>IF(M535&lt;&gt;0,1,0)</f>
        <v>1</v>
      </c>
      <c r="AC535" s="19">
        <f>IF(N535&lt;&gt;0,1,0)</f>
        <v>0</v>
      </c>
      <c r="AD535" s="23" t="str">
        <f>IF(W535&lt;&gt;"",$H535*W535,"")</f>
        <v/>
      </c>
      <c r="AE535" s="23" t="str">
        <f>IF(X535&lt;&gt;"",$H535*X535,"")</f>
        <v/>
      </c>
    </row>
    <row r="536" spans="2:31" x14ac:dyDescent="0.25">
      <c r="B536" s="18">
        <f>IF(G536="","",B535+1)</f>
        <v>514</v>
      </c>
      <c r="C536" s="25">
        <v>5500000000717</v>
      </c>
      <c r="D536" s="19"/>
      <c r="E536" s="19"/>
      <c r="F536" s="20"/>
      <c r="G536" s="20" t="s">
        <v>620</v>
      </c>
      <c r="H536" s="21">
        <v>3</v>
      </c>
      <c r="I536" s="21" t="s">
        <v>994</v>
      </c>
      <c r="J536" s="46" t="s">
        <v>1070</v>
      </c>
      <c r="K536" s="46" t="s">
        <v>81</v>
      </c>
      <c r="L536" s="47"/>
      <c r="M536" s="48" t="s">
        <v>1070</v>
      </c>
      <c r="N536" s="97"/>
      <c r="O536" s="49"/>
      <c r="P536" s="50"/>
      <c r="Q536" s="50">
        <v>7.0000000000000007E-2</v>
      </c>
      <c r="R536" s="50"/>
      <c r="S536" s="50"/>
      <c r="T536" s="46" t="s">
        <v>1071</v>
      </c>
      <c r="U536" s="46"/>
      <c r="V536" s="51"/>
      <c r="W536" s="62"/>
      <c r="X536" s="62"/>
      <c r="Y536" s="23" t="str">
        <f>IF(M536&lt;&gt;"",$H536*M536,"")</f>
        <v/>
      </c>
      <c r="Z536" s="23" t="str">
        <f>IF(N536&lt;&gt;"",$H536*N536,"")</f>
        <v/>
      </c>
      <c r="AA536" s="19">
        <f>IF(OR(M536&lt;&gt;"",N536&lt;&gt;""),1,0)</f>
        <v>0</v>
      </c>
      <c r="AB536" s="19">
        <f>IF(M536&lt;&gt;0,1,0)</f>
        <v>1</v>
      </c>
      <c r="AC536" s="19">
        <f>IF(N536&lt;&gt;0,1,0)</f>
        <v>0</v>
      </c>
      <c r="AD536" s="23" t="str">
        <f>IF(W536&lt;&gt;"",$H536*W536,"")</f>
        <v/>
      </c>
      <c r="AE536" s="23" t="str">
        <f>IF(X536&lt;&gt;"",$H536*X536,"")</f>
        <v/>
      </c>
    </row>
    <row r="537" spans="2:31" x14ac:dyDescent="0.25">
      <c r="B537" s="18">
        <f>IF(G537="","",B536+1)</f>
        <v>515</v>
      </c>
      <c r="C537" s="25">
        <v>5500000000720</v>
      </c>
      <c r="D537" s="19"/>
      <c r="E537" s="19"/>
      <c r="F537" s="20"/>
      <c r="G537" s="20" t="s">
        <v>621</v>
      </c>
      <c r="H537" s="21">
        <v>3</v>
      </c>
      <c r="I537" s="21" t="s">
        <v>994</v>
      </c>
      <c r="J537" s="46" t="s">
        <v>1070</v>
      </c>
      <c r="K537" s="46" t="s">
        <v>81</v>
      </c>
      <c r="L537" s="47"/>
      <c r="M537" s="48" t="s">
        <v>1070</v>
      </c>
      <c r="N537" s="97"/>
      <c r="O537" s="49"/>
      <c r="P537" s="50"/>
      <c r="Q537" s="50">
        <v>7.0000000000000007E-2</v>
      </c>
      <c r="R537" s="50"/>
      <c r="S537" s="50"/>
      <c r="T537" s="46" t="s">
        <v>1071</v>
      </c>
      <c r="U537" s="46"/>
      <c r="V537" s="51"/>
      <c r="W537" s="62"/>
      <c r="X537" s="62"/>
      <c r="Y537" s="23" t="str">
        <f>IF(M537&lt;&gt;"",$H537*M537,"")</f>
        <v/>
      </c>
      <c r="Z537" s="23" t="str">
        <f>IF(N537&lt;&gt;"",$H537*N537,"")</f>
        <v/>
      </c>
      <c r="AA537" s="19">
        <f>IF(OR(M537&lt;&gt;"",N537&lt;&gt;""),1,0)</f>
        <v>0</v>
      </c>
      <c r="AB537" s="19">
        <f>IF(M537&lt;&gt;0,1,0)</f>
        <v>1</v>
      </c>
      <c r="AC537" s="19">
        <f>IF(N537&lt;&gt;0,1,0)</f>
        <v>0</v>
      </c>
      <c r="AD537" s="23" t="str">
        <f>IF(W537&lt;&gt;"",$H537*W537,"")</f>
        <v/>
      </c>
      <c r="AE537" s="23" t="str">
        <f>IF(X537&lt;&gt;"",$H537*X537,"")</f>
        <v/>
      </c>
    </row>
    <row r="538" spans="2:31" x14ac:dyDescent="0.25">
      <c r="B538" s="18">
        <f>IF(G538="","",B537+1)</f>
        <v>516</v>
      </c>
      <c r="C538" s="25">
        <v>5200000010927</v>
      </c>
      <c r="D538" s="19"/>
      <c r="E538" s="19"/>
      <c r="F538" s="20"/>
      <c r="G538" s="20" t="s">
        <v>622</v>
      </c>
      <c r="H538" s="21">
        <v>1</v>
      </c>
      <c r="I538" s="21" t="s">
        <v>994</v>
      </c>
      <c r="J538" s="46" t="s">
        <v>1070</v>
      </c>
      <c r="K538" s="46" t="s">
        <v>81</v>
      </c>
      <c r="L538" s="47"/>
      <c r="M538" s="48" t="s">
        <v>1070</v>
      </c>
      <c r="N538" s="97"/>
      <c r="O538" s="49"/>
      <c r="P538" s="50"/>
      <c r="Q538" s="50">
        <v>7.0000000000000007E-2</v>
      </c>
      <c r="R538" s="50"/>
      <c r="S538" s="50"/>
      <c r="T538" s="46" t="s">
        <v>1071</v>
      </c>
      <c r="U538" s="46"/>
      <c r="V538" s="51"/>
      <c r="W538" s="62"/>
      <c r="X538" s="62"/>
      <c r="Y538" s="23" t="str">
        <f>IF(M538&lt;&gt;"",$H538*M538,"")</f>
        <v/>
      </c>
      <c r="Z538" s="23" t="str">
        <f>IF(N538&lt;&gt;"",$H538*N538,"")</f>
        <v/>
      </c>
      <c r="AA538" s="19">
        <f>IF(OR(M538&lt;&gt;"",N538&lt;&gt;""),1,0)</f>
        <v>0</v>
      </c>
      <c r="AB538" s="19">
        <f>IF(M538&lt;&gt;0,1,0)</f>
        <v>1</v>
      </c>
      <c r="AC538" s="19">
        <f>IF(N538&lt;&gt;0,1,0)</f>
        <v>0</v>
      </c>
      <c r="AD538" s="23" t="str">
        <f>IF(W538&lt;&gt;"",$H538*W538,"")</f>
        <v/>
      </c>
      <c r="AE538" s="23" t="str">
        <f>IF(X538&lt;&gt;"",$H538*X538,"")</f>
        <v/>
      </c>
    </row>
    <row r="539" spans="2:31" x14ac:dyDescent="0.25">
      <c r="B539" s="18">
        <f>IF(G539="","",B538+1)</f>
        <v>517</v>
      </c>
      <c r="C539" s="25">
        <v>5200000010928</v>
      </c>
      <c r="D539" s="19"/>
      <c r="E539" s="19"/>
      <c r="F539" s="20"/>
      <c r="G539" s="20" t="s">
        <v>623</v>
      </c>
      <c r="H539" s="21">
        <v>1</v>
      </c>
      <c r="I539" s="21" t="s">
        <v>994</v>
      </c>
      <c r="J539" s="46" t="s">
        <v>1070</v>
      </c>
      <c r="K539" s="46" t="s">
        <v>81</v>
      </c>
      <c r="L539" s="47"/>
      <c r="M539" s="48" t="s">
        <v>1070</v>
      </c>
      <c r="N539" s="97"/>
      <c r="O539" s="49"/>
      <c r="P539" s="50"/>
      <c r="Q539" s="50">
        <v>7.0000000000000007E-2</v>
      </c>
      <c r="R539" s="50"/>
      <c r="S539" s="50"/>
      <c r="T539" s="46" t="s">
        <v>1071</v>
      </c>
      <c r="U539" s="46"/>
      <c r="V539" s="51"/>
      <c r="W539" s="62"/>
      <c r="X539" s="62"/>
      <c r="Y539" s="23" t="str">
        <f>IF(M539&lt;&gt;"",$H539*M539,"")</f>
        <v/>
      </c>
      <c r="Z539" s="23" t="str">
        <f>IF(N539&lt;&gt;"",$H539*N539,"")</f>
        <v/>
      </c>
      <c r="AA539" s="19">
        <f>IF(OR(M539&lt;&gt;"",N539&lt;&gt;""),1,0)</f>
        <v>0</v>
      </c>
      <c r="AB539" s="19">
        <f>IF(M539&lt;&gt;0,1,0)</f>
        <v>1</v>
      </c>
      <c r="AC539" s="19">
        <f>IF(N539&lt;&gt;0,1,0)</f>
        <v>0</v>
      </c>
      <c r="AD539" s="23" t="str">
        <f>IF(W539&lt;&gt;"",$H539*W539,"")</f>
        <v/>
      </c>
      <c r="AE539" s="23" t="str">
        <f>IF(X539&lt;&gt;"",$H539*X539,"")</f>
        <v/>
      </c>
    </row>
    <row r="540" spans="2:31" x14ac:dyDescent="0.25">
      <c r="B540" s="18">
        <f>IF(G540="","",B539+1)</f>
        <v>518</v>
      </c>
      <c r="C540" s="25">
        <v>5500000001557</v>
      </c>
      <c r="D540" s="19"/>
      <c r="E540" s="19"/>
      <c r="F540" s="20"/>
      <c r="G540" s="20" t="s">
        <v>624</v>
      </c>
      <c r="H540" s="21">
        <v>1</v>
      </c>
      <c r="I540" s="21" t="s">
        <v>994</v>
      </c>
      <c r="J540" s="46" t="s">
        <v>1070</v>
      </c>
      <c r="K540" s="46" t="s">
        <v>81</v>
      </c>
      <c r="L540" s="47"/>
      <c r="M540" s="48" t="s">
        <v>1070</v>
      </c>
      <c r="N540" s="97"/>
      <c r="O540" s="49"/>
      <c r="P540" s="50"/>
      <c r="Q540" s="50">
        <v>7.0000000000000007E-2</v>
      </c>
      <c r="R540" s="50"/>
      <c r="S540" s="50"/>
      <c r="T540" s="46" t="s">
        <v>1071</v>
      </c>
      <c r="U540" s="46"/>
      <c r="V540" s="51"/>
      <c r="W540" s="62"/>
      <c r="X540" s="62"/>
      <c r="Y540" s="23" t="str">
        <f>IF(M540&lt;&gt;"",$H540*M540,"")</f>
        <v/>
      </c>
      <c r="Z540" s="23" t="str">
        <f>IF(N540&lt;&gt;"",$H540*N540,"")</f>
        <v/>
      </c>
      <c r="AA540" s="19">
        <f>IF(OR(M540&lt;&gt;"",N540&lt;&gt;""),1,0)</f>
        <v>0</v>
      </c>
      <c r="AB540" s="19">
        <f>IF(M540&lt;&gt;0,1,0)</f>
        <v>1</v>
      </c>
      <c r="AC540" s="19">
        <f>IF(N540&lt;&gt;0,1,0)</f>
        <v>0</v>
      </c>
      <c r="AD540" s="23" t="str">
        <f>IF(W540&lt;&gt;"",$H540*W540,"")</f>
        <v/>
      </c>
      <c r="AE540" s="23" t="str">
        <f>IF(X540&lt;&gt;"",$H540*X540,"")</f>
        <v/>
      </c>
    </row>
    <row r="541" spans="2:31" x14ac:dyDescent="0.25">
      <c r="B541" s="18">
        <f>IF(G541="","",B540+1)</f>
        <v>519</v>
      </c>
      <c r="C541" s="25">
        <v>5500000001558</v>
      </c>
      <c r="D541" s="19"/>
      <c r="E541" s="19"/>
      <c r="F541" s="20"/>
      <c r="G541" s="20" t="s">
        <v>625</v>
      </c>
      <c r="H541" s="21">
        <v>1</v>
      </c>
      <c r="I541" s="21" t="s">
        <v>994</v>
      </c>
      <c r="J541" s="46" t="s">
        <v>1070</v>
      </c>
      <c r="K541" s="46" t="s">
        <v>81</v>
      </c>
      <c r="L541" s="47"/>
      <c r="M541" s="48" t="s">
        <v>1070</v>
      </c>
      <c r="N541" s="97"/>
      <c r="O541" s="49"/>
      <c r="P541" s="50"/>
      <c r="Q541" s="50">
        <v>7.0000000000000007E-2</v>
      </c>
      <c r="R541" s="50"/>
      <c r="S541" s="50"/>
      <c r="T541" s="46" t="s">
        <v>1071</v>
      </c>
      <c r="U541" s="46"/>
      <c r="V541" s="51"/>
      <c r="W541" s="62"/>
      <c r="X541" s="62"/>
      <c r="Y541" s="23" t="str">
        <f>IF(M541&lt;&gt;"",$H541*M541,"")</f>
        <v/>
      </c>
      <c r="Z541" s="23" t="str">
        <f>IF(N541&lt;&gt;"",$H541*N541,"")</f>
        <v/>
      </c>
      <c r="AA541" s="19">
        <f>IF(OR(M541&lt;&gt;"",N541&lt;&gt;""),1,0)</f>
        <v>0</v>
      </c>
      <c r="AB541" s="19">
        <f>IF(M541&lt;&gt;0,1,0)</f>
        <v>1</v>
      </c>
      <c r="AC541" s="19">
        <f>IF(N541&lt;&gt;0,1,0)</f>
        <v>0</v>
      </c>
      <c r="AD541" s="23" t="str">
        <f>IF(W541&lt;&gt;"",$H541*W541,"")</f>
        <v/>
      </c>
      <c r="AE541" s="23" t="str">
        <f>IF(X541&lt;&gt;"",$H541*X541,"")</f>
        <v/>
      </c>
    </row>
    <row r="542" spans="2:31" x14ac:dyDescent="0.25">
      <c r="B542" s="18">
        <f>IF(G542="","",B541+1)</f>
        <v>520</v>
      </c>
      <c r="C542" s="25">
        <v>5500000001554</v>
      </c>
      <c r="D542" s="19"/>
      <c r="E542" s="19"/>
      <c r="F542" s="2"/>
      <c r="G542" s="20" t="s">
        <v>626</v>
      </c>
      <c r="H542" s="21">
        <v>1</v>
      </c>
      <c r="I542" s="21" t="s">
        <v>994</v>
      </c>
      <c r="J542" s="46" t="s">
        <v>1070</v>
      </c>
      <c r="K542" s="46" t="s">
        <v>81</v>
      </c>
      <c r="L542" s="47"/>
      <c r="M542" s="48" t="s">
        <v>1070</v>
      </c>
      <c r="N542" s="97"/>
      <c r="O542" s="49"/>
      <c r="P542" s="50"/>
      <c r="Q542" s="50">
        <v>7.0000000000000007E-2</v>
      </c>
      <c r="R542" s="50"/>
      <c r="S542" s="50"/>
      <c r="T542" s="46" t="s">
        <v>1071</v>
      </c>
      <c r="U542" s="46"/>
      <c r="V542" s="51"/>
      <c r="W542" s="62"/>
      <c r="X542" s="62"/>
      <c r="Y542" s="23" t="str">
        <f>IF(M542&lt;&gt;"",$H542*M542,"")</f>
        <v/>
      </c>
      <c r="Z542" s="23" t="str">
        <f>IF(N542&lt;&gt;"",$H542*N542,"")</f>
        <v/>
      </c>
      <c r="AA542" s="19">
        <f>IF(OR(M542&lt;&gt;"",N542&lt;&gt;""),1,0)</f>
        <v>0</v>
      </c>
      <c r="AB542" s="19">
        <f>IF(M542&lt;&gt;0,1,0)</f>
        <v>1</v>
      </c>
      <c r="AC542" s="19">
        <f>IF(N542&lt;&gt;0,1,0)</f>
        <v>0</v>
      </c>
      <c r="AD542" s="23" t="str">
        <f>IF(W542&lt;&gt;"",$H542*W542,"")</f>
        <v/>
      </c>
      <c r="AE542" s="23" t="str">
        <f>IF(X542&lt;&gt;"",$H542*X542,"")</f>
        <v/>
      </c>
    </row>
    <row r="543" spans="2:31" x14ac:dyDescent="0.25">
      <c r="B543" s="18">
        <f>IF(G543="","",B542+1)</f>
        <v>521</v>
      </c>
      <c r="C543" s="25">
        <v>5500000001553</v>
      </c>
      <c r="D543" s="19"/>
      <c r="E543" s="19"/>
      <c r="F543" s="20"/>
      <c r="G543" s="20" t="s">
        <v>627</v>
      </c>
      <c r="H543" s="21">
        <v>1</v>
      </c>
      <c r="I543" s="21" t="s">
        <v>994</v>
      </c>
      <c r="J543" s="46" t="s">
        <v>1070</v>
      </c>
      <c r="K543" s="46" t="s">
        <v>81</v>
      </c>
      <c r="L543" s="47"/>
      <c r="M543" s="48" t="s">
        <v>1070</v>
      </c>
      <c r="N543" s="97"/>
      <c r="O543" s="49"/>
      <c r="P543" s="50"/>
      <c r="Q543" s="50">
        <v>7.0000000000000007E-2</v>
      </c>
      <c r="R543" s="50"/>
      <c r="S543" s="50"/>
      <c r="T543" s="46" t="s">
        <v>1071</v>
      </c>
      <c r="U543" s="46"/>
      <c r="V543" s="51"/>
      <c r="W543" s="62"/>
      <c r="X543" s="62"/>
      <c r="Y543" s="23" t="str">
        <f>IF(M543&lt;&gt;"",$H543*M543,"")</f>
        <v/>
      </c>
      <c r="Z543" s="23" t="str">
        <f>IF(N543&lt;&gt;"",$H543*N543,"")</f>
        <v/>
      </c>
      <c r="AA543" s="19">
        <f>IF(OR(M543&lt;&gt;"",N543&lt;&gt;""),1,0)</f>
        <v>0</v>
      </c>
      <c r="AB543" s="19">
        <f>IF(M543&lt;&gt;0,1,0)</f>
        <v>1</v>
      </c>
      <c r="AC543" s="19">
        <f>IF(N543&lt;&gt;0,1,0)</f>
        <v>0</v>
      </c>
      <c r="AD543" s="23" t="str">
        <f>IF(W543&lt;&gt;"",$H543*W543,"")</f>
        <v/>
      </c>
      <c r="AE543" s="23" t="str">
        <f>IF(X543&lt;&gt;"",$H543*X543,"")</f>
        <v/>
      </c>
    </row>
    <row r="544" spans="2:31" x14ac:dyDescent="0.25">
      <c r="B544" s="18">
        <f>IF(G544="","",B543+1)</f>
        <v>522</v>
      </c>
      <c r="C544" s="25">
        <v>5500000001552</v>
      </c>
      <c r="D544" s="19"/>
      <c r="E544" s="19"/>
      <c r="F544" s="2"/>
      <c r="G544" s="20" t="s">
        <v>628</v>
      </c>
      <c r="H544" s="21">
        <v>1</v>
      </c>
      <c r="I544" s="21" t="s">
        <v>994</v>
      </c>
      <c r="J544" s="46" t="s">
        <v>1070</v>
      </c>
      <c r="K544" s="46" t="s">
        <v>81</v>
      </c>
      <c r="L544" s="47"/>
      <c r="M544" s="48" t="s">
        <v>1070</v>
      </c>
      <c r="N544" s="97"/>
      <c r="O544" s="49"/>
      <c r="P544" s="50"/>
      <c r="Q544" s="50">
        <v>7.0000000000000007E-2</v>
      </c>
      <c r="R544" s="50"/>
      <c r="S544" s="50"/>
      <c r="T544" s="46" t="s">
        <v>1071</v>
      </c>
      <c r="U544" s="46"/>
      <c r="V544" s="51"/>
      <c r="W544" s="62"/>
      <c r="X544" s="62"/>
      <c r="Y544" s="23" t="str">
        <f>IF(M544&lt;&gt;"",$H544*M544,"")</f>
        <v/>
      </c>
      <c r="Z544" s="23" t="str">
        <f>IF(N544&lt;&gt;"",$H544*N544,"")</f>
        <v/>
      </c>
      <c r="AA544" s="19">
        <f>IF(OR(M544&lt;&gt;"",N544&lt;&gt;""),1,0)</f>
        <v>0</v>
      </c>
      <c r="AB544" s="19">
        <f>IF(M544&lt;&gt;0,1,0)</f>
        <v>1</v>
      </c>
      <c r="AC544" s="19">
        <f>IF(N544&lt;&gt;0,1,0)</f>
        <v>0</v>
      </c>
      <c r="AD544" s="23" t="str">
        <f>IF(W544&lt;&gt;"",$H544*W544,"")</f>
        <v/>
      </c>
      <c r="AE544" s="23" t="str">
        <f>IF(X544&lt;&gt;"",$H544*X544,"")</f>
        <v/>
      </c>
    </row>
    <row r="545" spans="2:31" x14ac:dyDescent="0.25">
      <c r="B545" s="18">
        <f>IF(G545="","",B544+1)</f>
        <v>523</v>
      </c>
      <c r="C545" s="25">
        <v>5500000000474</v>
      </c>
      <c r="D545" s="19"/>
      <c r="E545" s="19"/>
      <c r="F545" s="20"/>
      <c r="G545" s="20" t="s">
        <v>629</v>
      </c>
      <c r="H545" s="21">
        <v>1</v>
      </c>
      <c r="I545" s="21" t="s">
        <v>994</v>
      </c>
      <c r="J545" s="46" t="s">
        <v>1070</v>
      </c>
      <c r="K545" s="46" t="s">
        <v>81</v>
      </c>
      <c r="L545" s="47"/>
      <c r="M545" s="48" t="s">
        <v>1070</v>
      </c>
      <c r="N545" s="97"/>
      <c r="O545" s="49"/>
      <c r="P545" s="50"/>
      <c r="Q545" s="50">
        <v>7.0000000000000007E-2</v>
      </c>
      <c r="R545" s="50"/>
      <c r="S545" s="50"/>
      <c r="T545" s="46" t="s">
        <v>1071</v>
      </c>
      <c r="U545" s="46"/>
      <c r="V545" s="51"/>
      <c r="W545" s="62"/>
      <c r="X545" s="62"/>
      <c r="Y545" s="23" t="str">
        <f>IF(M545&lt;&gt;"",$H545*M545,"")</f>
        <v/>
      </c>
      <c r="Z545" s="23" t="str">
        <f>IF(N545&lt;&gt;"",$H545*N545,"")</f>
        <v/>
      </c>
      <c r="AA545" s="19">
        <f>IF(OR(M545&lt;&gt;"",N545&lt;&gt;""),1,0)</f>
        <v>0</v>
      </c>
      <c r="AB545" s="19">
        <f>IF(M545&lt;&gt;0,1,0)</f>
        <v>1</v>
      </c>
      <c r="AC545" s="19">
        <f>IF(N545&lt;&gt;0,1,0)</f>
        <v>0</v>
      </c>
      <c r="AD545" s="23" t="str">
        <f>IF(W545&lt;&gt;"",$H545*W545,"")</f>
        <v/>
      </c>
      <c r="AE545" s="23" t="str">
        <f>IF(X545&lt;&gt;"",$H545*X545,"")</f>
        <v/>
      </c>
    </row>
    <row r="546" spans="2:31" x14ac:dyDescent="0.25">
      <c r="B546" s="18">
        <f>IF(G546="","",B545+1)</f>
        <v>524</v>
      </c>
      <c r="C546" s="25">
        <v>5500000000475</v>
      </c>
      <c r="D546" s="19"/>
      <c r="E546" s="19"/>
      <c r="F546" s="20"/>
      <c r="G546" s="20" t="s">
        <v>630</v>
      </c>
      <c r="H546" s="21">
        <v>1</v>
      </c>
      <c r="I546" s="21" t="s">
        <v>994</v>
      </c>
      <c r="J546" s="46" t="s">
        <v>1070</v>
      </c>
      <c r="K546" s="46" t="s">
        <v>81</v>
      </c>
      <c r="L546" s="47"/>
      <c r="M546" s="48" t="s">
        <v>1070</v>
      </c>
      <c r="N546" s="97"/>
      <c r="O546" s="49"/>
      <c r="P546" s="50"/>
      <c r="Q546" s="50">
        <v>7.0000000000000007E-2</v>
      </c>
      <c r="R546" s="50"/>
      <c r="S546" s="50"/>
      <c r="T546" s="46" t="s">
        <v>1071</v>
      </c>
      <c r="U546" s="46"/>
      <c r="V546" s="51"/>
      <c r="W546" s="62"/>
      <c r="X546" s="62"/>
      <c r="Y546" s="23" t="str">
        <f>IF(M546&lt;&gt;"",$H546*M546,"")</f>
        <v/>
      </c>
      <c r="Z546" s="23" t="str">
        <f>IF(N546&lt;&gt;"",$H546*N546,"")</f>
        <v/>
      </c>
      <c r="AA546" s="19">
        <f>IF(OR(M546&lt;&gt;"",N546&lt;&gt;""),1,0)</f>
        <v>0</v>
      </c>
      <c r="AB546" s="19">
        <f>IF(M546&lt;&gt;0,1,0)</f>
        <v>1</v>
      </c>
      <c r="AC546" s="19">
        <f>IF(N546&lt;&gt;0,1,0)</f>
        <v>0</v>
      </c>
      <c r="AD546" s="23" t="str">
        <f>IF(W546&lt;&gt;"",$H546*W546,"")</f>
        <v/>
      </c>
      <c r="AE546" s="23" t="str">
        <f>IF(X546&lt;&gt;"",$H546*X546,"")</f>
        <v/>
      </c>
    </row>
    <row r="547" spans="2:31" x14ac:dyDescent="0.25">
      <c r="B547" s="18">
        <f>IF(G547="","",B546+1)</f>
        <v>525</v>
      </c>
      <c r="C547" s="25">
        <v>5500000001713</v>
      </c>
      <c r="D547" s="19"/>
      <c r="E547" s="19"/>
      <c r="F547" s="20"/>
      <c r="G547" s="20" t="s">
        <v>631</v>
      </c>
      <c r="H547" s="21">
        <v>1</v>
      </c>
      <c r="I547" s="21" t="s">
        <v>994</v>
      </c>
      <c r="J547" s="46" t="s">
        <v>1070</v>
      </c>
      <c r="K547" s="46" t="s">
        <v>81</v>
      </c>
      <c r="L547" s="47"/>
      <c r="M547" s="48" t="s">
        <v>1070</v>
      </c>
      <c r="N547" s="97"/>
      <c r="O547" s="49"/>
      <c r="P547" s="50"/>
      <c r="Q547" s="50">
        <v>7.0000000000000007E-2</v>
      </c>
      <c r="R547" s="50"/>
      <c r="S547" s="50"/>
      <c r="T547" s="46" t="s">
        <v>1071</v>
      </c>
      <c r="U547" s="46"/>
      <c r="V547" s="51"/>
      <c r="W547" s="62"/>
      <c r="X547" s="62"/>
      <c r="Y547" s="23" t="str">
        <f>IF(M547&lt;&gt;"",$H547*M547,"")</f>
        <v/>
      </c>
      <c r="Z547" s="23" t="str">
        <f>IF(N547&lt;&gt;"",$H547*N547,"")</f>
        <v/>
      </c>
      <c r="AA547" s="19">
        <f>IF(OR(M547&lt;&gt;"",N547&lt;&gt;""),1,0)</f>
        <v>0</v>
      </c>
      <c r="AB547" s="19">
        <f>IF(M547&lt;&gt;0,1,0)</f>
        <v>1</v>
      </c>
      <c r="AC547" s="19">
        <f>IF(N547&lt;&gt;0,1,0)</f>
        <v>0</v>
      </c>
      <c r="AD547" s="23" t="str">
        <f>IF(W547&lt;&gt;"",$H547*W547,"")</f>
        <v/>
      </c>
      <c r="AE547" s="23" t="str">
        <f>IF(X547&lt;&gt;"",$H547*X547,"")</f>
        <v/>
      </c>
    </row>
    <row r="548" spans="2:31" x14ac:dyDescent="0.25">
      <c r="B548" s="18">
        <f>IF(G548="","",B547+1)</f>
        <v>526</v>
      </c>
      <c r="C548" s="25">
        <v>5500000000986</v>
      </c>
      <c r="D548" s="19"/>
      <c r="E548" s="19"/>
      <c r="F548" s="20"/>
      <c r="G548" s="20" t="s">
        <v>632</v>
      </c>
      <c r="H548" s="21">
        <v>1</v>
      </c>
      <c r="I548" s="21" t="s">
        <v>994</v>
      </c>
      <c r="J548" s="46">
        <v>82041100</v>
      </c>
      <c r="K548" s="46" t="s">
        <v>104</v>
      </c>
      <c r="L548" s="47"/>
      <c r="M548" s="48">
        <v>99.666666666666686</v>
      </c>
      <c r="N548" s="97"/>
      <c r="O548" s="49"/>
      <c r="P548" s="50"/>
      <c r="Q548" s="50">
        <v>7.0000000000000007E-2</v>
      </c>
      <c r="R548" s="50"/>
      <c r="S548" s="50"/>
      <c r="T548" s="46" t="s">
        <v>1071</v>
      </c>
      <c r="U548" s="46"/>
      <c r="V548" s="51"/>
      <c r="W548" s="62"/>
      <c r="X548" s="62"/>
      <c r="Y548" s="23">
        <f>IF(M548&lt;&gt;"",$H548*M548,"")</f>
        <v>99.666666666666686</v>
      </c>
      <c r="Z548" s="23" t="str">
        <f>IF(N548&lt;&gt;"",$H548*N548,"")</f>
        <v/>
      </c>
      <c r="AA548" s="19">
        <f>IF(OR(M548&lt;&gt;"",N548&lt;&gt;""),1,0)</f>
        <v>1</v>
      </c>
      <c r="AB548" s="19">
        <f>IF(M548&lt;&gt;0,1,0)</f>
        <v>1</v>
      </c>
      <c r="AC548" s="19">
        <f>IF(N548&lt;&gt;0,1,0)</f>
        <v>0</v>
      </c>
      <c r="AD548" s="23" t="str">
        <f>IF(W548&lt;&gt;"",$H548*W548,"")</f>
        <v/>
      </c>
      <c r="AE548" s="23" t="str">
        <f>IF(X548&lt;&gt;"",$H548*X548,"")</f>
        <v/>
      </c>
    </row>
    <row r="549" spans="2:31" x14ac:dyDescent="0.25">
      <c r="B549" s="18">
        <f>IF(G549="","",B548+1)</f>
        <v>527</v>
      </c>
      <c r="C549" s="25">
        <v>5500000000988</v>
      </c>
      <c r="D549" s="19"/>
      <c r="E549" s="19"/>
      <c r="F549" s="20"/>
      <c r="G549" s="20" t="s">
        <v>633</v>
      </c>
      <c r="H549" s="21">
        <v>1</v>
      </c>
      <c r="I549" s="21" t="s">
        <v>994</v>
      </c>
      <c r="J549" s="46" t="s">
        <v>1070</v>
      </c>
      <c r="K549" s="46" t="s">
        <v>81</v>
      </c>
      <c r="L549" s="47"/>
      <c r="M549" s="48" t="s">
        <v>1070</v>
      </c>
      <c r="N549" s="97"/>
      <c r="O549" s="49"/>
      <c r="P549" s="50"/>
      <c r="Q549" s="50">
        <v>7.0000000000000007E-2</v>
      </c>
      <c r="R549" s="50"/>
      <c r="S549" s="50"/>
      <c r="T549" s="46" t="s">
        <v>1071</v>
      </c>
      <c r="U549" s="46"/>
      <c r="V549" s="51"/>
      <c r="W549" s="62"/>
      <c r="X549" s="62"/>
      <c r="Y549" s="23" t="str">
        <f>IF(M549&lt;&gt;"",$H549*M549,"")</f>
        <v/>
      </c>
      <c r="Z549" s="23" t="str">
        <f>IF(N549&lt;&gt;"",$H549*N549,"")</f>
        <v/>
      </c>
      <c r="AA549" s="19">
        <f>IF(OR(M549&lt;&gt;"",N549&lt;&gt;""),1,0)</f>
        <v>0</v>
      </c>
      <c r="AB549" s="19">
        <f>IF(M549&lt;&gt;0,1,0)</f>
        <v>1</v>
      </c>
      <c r="AC549" s="19">
        <f>IF(N549&lt;&gt;0,1,0)</f>
        <v>0</v>
      </c>
      <c r="AD549" s="23" t="str">
        <f>IF(W549&lt;&gt;"",$H549*W549,"")</f>
        <v/>
      </c>
      <c r="AE549" s="23" t="str">
        <f>IF(X549&lt;&gt;"",$H549*X549,"")</f>
        <v/>
      </c>
    </row>
    <row r="550" spans="2:31" x14ac:dyDescent="0.25">
      <c r="B550" s="18">
        <f>IF(G550="","",B549+1)</f>
        <v>528</v>
      </c>
      <c r="C550" s="25">
        <v>5500000000989</v>
      </c>
      <c r="D550" s="19"/>
      <c r="E550" s="19"/>
      <c r="F550" s="20"/>
      <c r="G550" s="20" t="s">
        <v>634</v>
      </c>
      <c r="H550" s="21">
        <v>1</v>
      </c>
      <c r="I550" s="21" t="s">
        <v>994</v>
      </c>
      <c r="J550" s="46">
        <v>82041100</v>
      </c>
      <c r="K550" s="46" t="s">
        <v>104</v>
      </c>
      <c r="L550" s="47"/>
      <c r="M550" s="48">
        <v>72.760000000000005</v>
      </c>
      <c r="N550" s="97"/>
      <c r="O550" s="49"/>
      <c r="P550" s="50"/>
      <c r="Q550" s="50">
        <v>7.0000000000000007E-2</v>
      </c>
      <c r="R550" s="50"/>
      <c r="S550" s="50"/>
      <c r="T550" s="46" t="s">
        <v>1071</v>
      </c>
      <c r="U550" s="46"/>
      <c r="V550" s="51"/>
      <c r="W550" s="62"/>
      <c r="X550" s="62"/>
      <c r="Y550" s="23">
        <f>IF(M550&lt;&gt;"",$H550*M550,"")</f>
        <v>72.760000000000005</v>
      </c>
      <c r="Z550" s="23" t="str">
        <f>IF(N550&lt;&gt;"",$H550*N550,"")</f>
        <v/>
      </c>
      <c r="AA550" s="19">
        <f>IF(OR(M550&lt;&gt;"",N550&lt;&gt;""),1,0)</f>
        <v>1</v>
      </c>
      <c r="AB550" s="19">
        <f>IF(M550&lt;&gt;0,1,0)</f>
        <v>1</v>
      </c>
      <c r="AC550" s="19">
        <f>IF(N550&lt;&gt;0,1,0)</f>
        <v>0</v>
      </c>
      <c r="AD550" s="23" t="str">
        <f>IF(W550&lt;&gt;"",$H550*W550,"")</f>
        <v/>
      </c>
      <c r="AE550" s="23" t="str">
        <f>IF(X550&lt;&gt;"",$H550*X550,"")</f>
        <v/>
      </c>
    </row>
    <row r="551" spans="2:31" x14ac:dyDescent="0.25">
      <c r="B551" s="18">
        <f>IF(G551="","",B550+1)</f>
        <v>529</v>
      </c>
      <c r="C551" s="25">
        <v>5500000000347</v>
      </c>
      <c r="D551" s="19"/>
      <c r="E551" s="19"/>
      <c r="F551" s="20"/>
      <c r="G551" s="20" t="s">
        <v>635</v>
      </c>
      <c r="H551" s="21">
        <v>1</v>
      </c>
      <c r="I551" s="21" t="s">
        <v>994</v>
      </c>
      <c r="J551" s="46" t="s">
        <v>1070</v>
      </c>
      <c r="K551" s="46" t="s">
        <v>81</v>
      </c>
      <c r="L551" s="47"/>
      <c r="M551" s="48" t="s">
        <v>1070</v>
      </c>
      <c r="N551" s="97"/>
      <c r="O551" s="49"/>
      <c r="P551" s="50"/>
      <c r="Q551" s="50">
        <v>7.0000000000000007E-2</v>
      </c>
      <c r="R551" s="50"/>
      <c r="S551" s="50"/>
      <c r="T551" s="46" t="s">
        <v>1071</v>
      </c>
      <c r="U551" s="46"/>
      <c r="V551" s="51"/>
      <c r="W551" s="62"/>
      <c r="X551" s="62"/>
      <c r="Y551" s="23" t="str">
        <f>IF(M551&lt;&gt;"",$H551*M551,"")</f>
        <v/>
      </c>
      <c r="Z551" s="23" t="str">
        <f>IF(N551&lt;&gt;"",$H551*N551,"")</f>
        <v/>
      </c>
      <c r="AA551" s="19">
        <f>IF(OR(M551&lt;&gt;"",N551&lt;&gt;""),1,0)</f>
        <v>0</v>
      </c>
      <c r="AB551" s="19">
        <f>IF(M551&lt;&gt;0,1,0)</f>
        <v>1</v>
      </c>
      <c r="AC551" s="19">
        <f>IF(N551&lt;&gt;0,1,0)</f>
        <v>0</v>
      </c>
      <c r="AD551" s="23" t="str">
        <f>IF(W551&lt;&gt;"",$H551*W551,"")</f>
        <v/>
      </c>
      <c r="AE551" s="23" t="str">
        <f>IF(X551&lt;&gt;"",$H551*X551,"")</f>
        <v/>
      </c>
    </row>
    <row r="552" spans="2:31" x14ac:dyDescent="0.25">
      <c r="B552" s="18">
        <f>IF(G552="","",B551+1)</f>
        <v>530</v>
      </c>
      <c r="C552" s="25">
        <v>5500000000669</v>
      </c>
      <c r="D552" s="19"/>
      <c r="E552" s="19"/>
      <c r="F552" s="20"/>
      <c r="G552" s="20" t="s">
        <v>636</v>
      </c>
      <c r="H552" s="21">
        <v>1</v>
      </c>
      <c r="I552" s="21" t="s">
        <v>994</v>
      </c>
      <c r="J552" s="46" t="s">
        <v>1070</v>
      </c>
      <c r="K552" s="46" t="s">
        <v>81</v>
      </c>
      <c r="L552" s="47"/>
      <c r="M552" s="48" t="s">
        <v>1070</v>
      </c>
      <c r="N552" s="97"/>
      <c r="O552" s="49"/>
      <c r="P552" s="50"/>
      <c r="Q552" s="50">
        <v>7.0000000000000007E-2</v>
      </c>
      <c r="R552" s="50"/>
      <c r="S552" s="50"/>
      <c r="T552" s="46" t="s">
        <v>1071</v>
      </c>
      <c r="U552" s="46"/>
      <c r="V552" s="51"/>
      <c r="W552" s="62"/>
      <c r="X552" s="62"/>
      <c r="Y552" s="23" t="str">
        <f>IF(M552&lt;&gt;"",$H552*M552,"")</f>
        <v/>
      </c>
      <c r="Z552" s="23" t="str">
        <f>IF(N552&lt;&gt;"",$H552*N552,"")</f>
        <v/>
      </c>
      <c r="AA552" s="19">
        <f>IF(OR(M552&lt;&gt;"",N552&lt;&gt;""),1,0)</f>
        <v>0</v>
      </c>
      <c r="AB552" s="19">
        <f>IF(M552&lt;&gt;0,1,0)</f>
        <v>1</v>
      </c>
      <c r="AC552" s="19">
        <f>IF(N552&lt;&gt;0,1,0)</f>
        <v>0</v>
      </c>
      <c r="AD552" s="23" t="str">
        <f>IF(W552&lt;&gt;"",$H552*W552,"")</f>
        <v/>
      </c>
      <c r="AE552" s="23" t="str">
        <f>IF(X552&lt;&gt;"",$H552*X552,"")</f>
        <v/>
      </c>
    </row>
    <row r="553" spans="2:31" x14ac:dyDescent="0.25">
      <c r="B553" s="18">
        <f>IF(G553="","",B552+1)</f>
        <v>531</v>
      </c>
      <c r="C553" s="25">
        <v>5500000001586</v>
      </c>
      <c r="D553" s="19"/>
      <c r="E553" s="19"/>
      <c r="F553" s="20"/>
      <c r="G553" s="20" t="s">
        <v>637</v>
      </c>
      <c r="H553" s="21">
        <v>1</v>
      </c>
      <c r="I553" s="21" t="s">
        <v>994</v>
      </c>
      <c r="J553" s="46" t="s">
        <v>1070</v>
      </c>
      <c r="K553" s="46" t="s">
        <v>81</v>
      </c>
      <c r="L553" s="47"/>
      <c r="M553" s="48" t="s">
        <v>1070</v>
      </c>
      <c r="N553" s="97"/>
      <c r="O553" s="49"/>
      <c r="P553" s="50"/>
      <c r="Q553" s="50">
        <v>7.0000000000000007E-2</v>
      </c>
      <c r="R553" s="50"/>
      <c r="S553" s="50"/>
      <c r="T553" s="46" t="s">
        <v>1071</v>
      </c>
      <c r="U553" s="46"/>
      <c r="V553" s="51"/>
      <c r="W553" s="62"/>
      <c r="X553" s="62"/>
      <c r="Y553" s="23" t="str">
        <f>IF(M553&lt;&gt;"",$H553*M553,"")</f>
        <v/>
      </c>
      <c r="Z553" s="23" t="str">
        <f>IF(N553&lt;&gt;"",$H553*N553,"")</f>
        <v/>
      </c>
      <c r="AA553" s="19">
        <f>IF(OR(M553&lt;&gt;"",N553&lt;&gt;""),1,0)</f>
        <v>0</v>
      </c>
      <c r="AB553" s="19">
        <f>IF(M553&lt;&gt;0,1,0)</f>
        <v>1</v>
      </c>
      <c r="AC553" s="19">
        <f>IF(N553&lt;&gt;0,1,0)</f>
        <v>0</v>
      </c>
      <c r="AD553" s="23" t="str">
        <f>IF(W553&lt;&gt;"",$H553*W553,"")</f>
        <v/>
      </c>
      <c r="AE553" s="23" t="str">
        <f>IF(X553&lt;&gt;"",$H553*X553,"")</f>
        <v/>
      </c>
    </row>
    <row r="554" spans="2:31" x14ac:dyDescent="0.25">
      <c r="B554" s="18">
        <f>IF(G554="","",B553+1)</f>
        <v>532</v>
      </c>
      <c r="C554" s="25">
        <v>5500000000893</v>
      </c>
      <c r="D554" s="19"/>
      <c r="E554" s="19"/>
      <c r="F554" s="20"/>
      <c r="G554" s="20" t="s">
        <v>638</v>
      </c>
      <c r="H554" s="21">
        <v>1</v>
      </c>
      <c r="I554" s="21" t="s">
        <v>994</v>
      </c>
      <c r="J554" s="46" t="s">
        <v>1070</v>
      </c>
      <c r="K554" s="46" t="s">
        <v>81</v>
      </c>
      <c r="L554" s="47"/>
      <c r="M554" s="48" t="s">
        <v>1070</v>
      </c>
      <c r="N554" s="97"/>
      <c r="O554" s="49"/>
      <c r="P554" s="50"/>
      <c r="Q554" s="50">
        <v>7.0000000000000007E-2</v>
      </c>
      <c r="R554" s="50"/>
      <c r="S554" s="50"/>
      <c r="T554" s="46" t="s">
        <v>1071</v>
      </c>
      <c r="U554" s="46"/>
      <c r="V554" s="51"/>
      <c r="W554" s="62"/>
      <c r="X554" s="62"/>
      <c r="Y554" s="23" t="str">
        <f>IF(M554&lt;&gt;"",$H554*M554,"")</f>
        <v/>
      </c>
      <c r="Z554" s="23" t="str">
        <f>IF(N554&lt;&gt;"",$H554*N554,"")</f>
        <v/>
      </c>
      <c r="AA554" s="19">
        <f>IF(OR(M554&lt;&gt;"",N554&lt;&gt;""),1,0)</f>
        <v>0</v>
      </c>
      <c r="AB554" s="19">
        <f>IF(M554&lt;&gt;0,1,0)</f>
        <v>1</v>
      </c>
      <c r="AC554" s="19">
        <f>IF(N554&lt;&gt;0,1,0)</f>
        <v>0</v>
      </c>
      <c r="AD554" s="23" t="str">
        <f>IF(W554&lt;&gt;"",$H554*W554,"")</f>
        <v/>
      </c>
      <c r="AE554" s="23" t="str">
        <f>IF(X554&lt;&gt;"",$H554*X554,"")</f>
        <v/>
      </c>
    </row>
    <row r="555" spans="2:31" x14ac:dyDescent="0.25">
      <c r="B555" s="18">
        <f>IF(G555="","",B554+1)</f>
        <v>533</v>
      </c>
      <c r="C555" s="25">
        <v>5500000000793</v>
      </c>
      <c r="D555" s="19"/>
      <c r="E555" s="19"/>
      <c r="F555" s="20"/>
      <c r="G555" s="20" t="s">
        <v>639</v>
      </c>
      <c r="H555" s="21">
        <v>1</v>
      </c>
      <c r="I555" s="21" t="s">
        <v>994</v>
      </c>
      <c r="J555" s="46" t="s">
        <v>1070</v>
      </c>
      <c r="K555" s="46" t="s">
        <v>81</v>
      </c>
      <c r="L555" s="47"/>
      <c r="M555" s="48" t="s">
        <v>1070</v>
      </c>
      <c r="N555" s="97"/>
      <c r="O555" s="49"/>
      <c r="P555" s="50"/>
      <c r="Q555" s="50">
        <v>7.0000000000000007E-2</v>
      </c>
      <c r="R555" s="50"/>
      <c r="S555" s="50"/>
      <c r="T555" s="46" t="s">
        <v>1071</v>
      </c>
      <c r="U555" s="46"/>
      <c r="V555" s="51"/>
      <c r="W555" s="62"/>
      <c r="X555" s="62"/>
      <c r="Y555" s="23" t="str">
        <f>IF(M555&lt;&gt;"",$H555*M555,"")</f>
        <v/>
      </c>
      <c r="Z555" s="23" t="str">
        <f>IF(N555&lt;&gt;"",$H555*N555,"")</f>
        <v/>
      </c>
      <c r="AA555" s="19">
        <f>IF(OR(M555&lt;&gt;"",N555&lt;&gt;""),1,0)</f>
        <v>0</v>
      </c>
      <c r="AB555" s="19">
        <f>IF(M555&lt;&gt;0,1,0)</f>
        <v>1</v>
      </c>
      <c r="AC555" s="19">
        <f>IF(N555&lt;&gt;0,1,0)</f>
        <v>0</v>
      </c>
      <c r="AD555" s="23" t="str">
        <f>IF(W555&lt;&gt;"",$H555*W555,"")</f>
        <v/>
      </c>
      <c r="AE555" s="23" t="str">
        <f>IF(X555&lt;&gt;"",$H555*X555,"")</f>
        <v/>
      </c>
    </row>
    <row r="556" spans="2:31" x14ac:dyDescent="0.25">
      <c r="B556" s="18">
        <f>IF(G556="","",B555+1)</f>
        <v>534</v>
      </c>
      <c r="C556" s="25">
        <v>5500000000795</v>
      </c>
      <c r="D556" s="19"/>
      <c r="E556" s="19"/>
      <c r="F556" s="20"/>
      <c r="G556" s="20" t="s">
        <v>640</v>
      </c>
      <c r="H556" s="21">
        <v>1</v>
      </c>
      <c r="I556" s="21" t="s">
        <v>994</v>
      </c>
      <c r="J556" s="46" t="s">
        <v>1070</v>
      </c>
      <c r="K556" s="46" t="s">
        <v>81</v>
      </c>
      <c r="L556" s="47"/>
      <c r="M556" s="48" t="s">
        <v>1070</v>
      </c>
      <c r="N556" s="97"/>
      <c r="O556" s="49"/>
      <c r="P556" s="50"/>
      <c r="Q556" s="50">
        <v>7.0000000000000007E-2</v>
      </c>
      <c r="R556" s="50"/>
      <c r="S556" s="50"/>
      <c r="T556" s="46" t="s">
        <v>1071</v>
      </c>
      <c r="U556" s="46"/>
      <c r="V556" s="51"/>
      <c r="W556" s="62"/>
      <c r="X556" s="62"/>
      <c r="Y556" s="23" t="str">
        <f>IF(M556&lt;&gt;"",$H556*M556,"")</f>
        <v/>
      </c>
      <c r="Z556" s="23" t="str">
        <f>IF(N556&lt;&gt;"",$H556*N556,"")</f>
        <v/>
      </c>
      <c r="AA556" s="19">
        <f>IF(OR(M556&lt;&gt;"",N556&lt;&gt;""),1,0)</f>
        <v>0</v>
      </c>
      <c r="AB556" s="19">
        <f>IF(M556&lt;&gt;0,1,0)</f>
        <v>1</v>
      </c>
      <c r="AC556" s="19">
        <f>IF(N556&lt;&gt;0,1,0)</f>
        <v>0</v>
      </c>
      <c r="AD556" s="23" t="str">
        <f>IF(W556&lt;&gt;"",$H556*W556,"")</f>
        <v/>
      </c>
      <c r="AE556" s="23" t="str">
        <f>IF(X556&lt;&gt;"",$H556*X556,"")</f>
        <v/>
      </c>
    </row>
    <row r="557" spans="2:31" x14ac:dyDescent="0.25">
      <c r="B557" s="18">
        <f>IF(G557="","",B556+1)</f>
        <v>535</v>
      </c>
      <c r="C557" s="25">
        <v>5500000000794</v>
      </c>
      <c r="D557" s="19"/>
      <c r="E557" s="19"/>
      <c r="F557" s="20"/>
      <c r="G557" s="20" t="s">
        <v>641</v>
      </c>
      <c r="H557" s="21">
        <v>1</v>
      </c>
      <c r="I557" s="21" t="s">
        <v>994</v>
      </c>
      <c r="J557" s="46" t="s">
        <v>1070</v>
      </c>
      <c r="K557" s="46" t="s">
        <v>81</v>
      </c>
      <c r="L557" s="47"/>
      <c r="M557" s="48" t="s">
        <v>1070</v>
      </c>
      <c r="N557" s="97"/>
      <c r="O557" s="49"/>
      <c r="P557" s="50"/>
      <c r="Q557" s="50">
        <v>7.0000000000000007E-2</v>
      </c>
      <c r="R557" s="50"/>
      <c r="S557" s="50"/>
      <c r="T557" s="46" t="s">
        <v>1071</v>
      </c>
      <c r="U557" s="46"/>
      <c r="V557" s="51"/>
      <c r="W557" s="62"/>
      <c r="X557" s="62"/>
      <c r="Y557" s="23" t="str">
        <f>IF(M557&lt;&gt;"",$H557*M557,"")</f>
        <v/>
      </c>
      <c r="Z557" s="23" t="str">
        <f>IF(N557&lt;&gt;"",$H557*N557,"")</f>
        <v/>
      </c>
      <c r="AA557" s="19">
        <f>IF(OR(M557&lt;&gt;"",N557&lt;&gt;""),1,0)</f>
        <v>0</v>
      </c>
      <c r="AB557" s="19">
        <f>IF(M557&lt;&gt;0,1,0)</f>
        <v>1</v>
      </c>
      <c r="AC557" s="19">
        <f>IF(N557&lt;&gt;0,1,0)</f>
        <v>0</v>
      </c>
      <c r="AD557" s="23" t="str">
        <f>IF(W557&lt;&gt;"",$H557*W557,"")</f>
        <v/>
      </c>
      <c r="AE557" s="23" t="str">
        <f>IF(X557&lt;&gt;"",$H557*X557,"")</f>
        <v/>
      </c>
    </row>
    <row r="558" spans="2:31" x14ac:dyDescent="0.25">
      <c r="B558" s="18">
        <f>IF(G558="","",B557+1)</f>
        <v>536</v>
      </c>
      <c r="C558" s="25">
        <v>5500000000798</v>
      </c>
      <c r="D558" s="19"/>
      <c r="E558" s="19"/>
      <c r="F558" s="20"/>
      <c r="G558" s="20" t="s">
        <v>642</v>
      </c>
      <c r="H558" s="21">
        <v>1</v>
      </c>
      <c r="I558" s="21" t="s">
        <v>994</v>
      </c>
      <c r="J558" s="46" t="s">
        <v>1070</v>
      </c>
      <c r="K558" s="46" t="s">
        <v>81</v>
      </c>
      <c r="L558" s="47"/>
      <c r="M558" s="48" t="s">
        <v>1070</v>
      </c>
      <c r="N558" s="97"/>
      <c r="O558" s="49"/>
      <c r="P558" s="50"/>
      <c r="Q558" s="50">
        <v>7.0000000000000007E-2</v>
      </c>
      <c r="R558" s="50"/>
      <c r="S558" s="50"/>
      <c r="T558" s="46" t="s">
        <v>1071</v>
      </c>
      <c r="U558" s="46"/>
      <c r="V558" s="51"/>
      <c r="W558" s="62"/>
      <c r="X558" s="62"/>
      <c r="Y558" s="23" t="str">
        <f>IF(M558&lt;&gt;"",$H558*M558,"")</f>
        <v/>
      </c>
      <c r="Z558" s="23" t="str">
        <f>IF(N558&lt;&gt;"",$H558*N558,"")</f>
        <v/>
      </c>
      <c r="AA558" s="19">
        <f>IF(OR(M558&lt;&gt;"",N558&lt;&gt;""),1,0)</f>
        <v>0</v>
      </c>
      <c r="AB558" s="19">
        <f>IF(M558&lt;&gt;0,1,0)</f>
        <v>1</v>
      </c>
      <c r="AC558" s="19">
        <f>IF(N558&lt;&gt;0,1,0)</f>
        <v>0</v>
      </c>
      <c r="AD558" s="23" t="str">
        <f>IF(W558&lt;&gt;"",$H558*W558,"")</f>
        <v/>
      </c>
      <c r="AE558" s="23" t="str">
        <f>IF(X558&lt;&gt;"",$H558*X558,"")</f>
        <v/>
      </c>
    </row>
    <row r="559" spans="2:31" x14ac:dyDescent="0.25">
      <c r="B559" s="18">
        <f>IF(G559="","",B558+1)</f>
        <v>537</v>
      </c>
      <c r="C559" s="25">
        <v>5500000000797</v>
      </c>
      <c r="D559" s="19"/>
      <c r="E559" s="19"/>
      <c r="F559" s="20"/>
      <c r="G559" s="20" t="s">
        <v>643</v>
      </c>
      <c r="H559" s="21">
        <v>1</v>
      </c>
      <c r="I559" s="21" t="s">
        <v>994</v>
      </c>
      <c r="J559" s="46" t="s">
        <v>1070</v>
      </c>
      <c r="K559" s="46" t="s">
        <v>81</v>
      </c>
      <c r="L559" s="47"/>
      <c r="M559" s="48" t="s">
        <v>1070</v>
      </c>
      <c r="N559" s="97"/>
      <c r="O559" s="49"/>
      <c r="P559" s="50"/>
      <c r="Q559" s="50">
        <v>7.0000000000000007E-2</v>
      </c>
      <c r="R559" s="50"/>
      <c r="S559" s="50"/>
      <c r="T559" s="46" t="s">
        <v>1071</v>
      </c>
      <c r="U559" s="46"/>
      <c r="V559" s="51"/>
      <c r="W559" s="62"/>
      <c r="X559" s="62"/>
      <c r="Y559" s="23" t="str">
        <f>IF(M559&lt;&gt;"",$H559*M559,"")</f>
        <v/>
      </c>
      <c r="Z559" s="23" t="str">
        <f>IF(N559&lt;&gt;"",$H559*N559,"")</f>
        <v/>
      </c>
      <c r="AA559" s="19">
        <f>IF(OR(M559&lt;&gt;"",N559&lt;&gt;""),1,0)</f>
        <v>0</v>
      </c>
      <c r="AB559" s="19">
        <f>IF(M559&lt;&gt;0,1,0)</f>
        <v>1</v>
      </c>
      <c r="AC559" s="19">
        <f>IF(N559&lt;&gt;0,1,0)</f>
        <v>0</v>
      </c>
      <c r="AD559" s="23" t="str">
        <f>IF(W559&lt;&gt;"",$H559*W559,"")</f>
        <v/>
      </c>
      <c r="AE559" s="23" t="str">
        <f>IF(X559&lt;&gt;"",$H559*X559,"")</f>
        <v/>
      </c>
    </row>
    <row r="560" spans="2:31" x14ac:dyDescent="0.25">
      <c r="B560" s="18">
        <f>IF(G560="","",B559+1)</f>
        <v>538</v>
      </c>
      <c r="C560" s="25">
        <v>5500000000796</v>
      </c>
      <c r="D560" s="19"/>
      <c r="E560" s="19"/>
      <c r="F560" s="20"/>
      <c r="G560" s="20" t="s">
        <v>644</v>
      </c>
      <c r="H560" s="21">
        <v>1</v>
      </c>
      <c r="I560" s="21" t="s">
        <v>994</v>
      </c>
      <c r="J560" s="46" t="s">
        <v>1070</v>
      </c>
      <c r="K560" s="46" t="s">
        <v>81</v>
      </c>
      <c r="L560" s="47"/>
      <c r="M560" s="48" t="s">
        <v>1070</v>
      </c>
      <c r="N560" s="97"/>
      <c r="O560" s="49"/>
      <c r="P560" s="50"/>
      <c r="Q560" s="50">
        <v>7.0000000000000007E-2</v>
      </c>
      <c r="R560" s="50"/>
      <c r="S560" s="50"/>
      <c r="T560" s="46" t="s">
        <v>1071</v>
      </c>
      <c r="U560" s="46"/>
      <c r="V560" s="51"/>
      <c r="W560" s="62"/>
      <c r="X560" s="62"/>
      <c r="Y560" s="23" t="str">
        <f>IF(M560&lt;&gt;"",$H560*M560,"")</f>
        <v/>
      </c>
      <c r="Z560" s="23" t="str">
        <f>IF(N560&lt;&gt;"",$H560*N560,"")</f>
        <v/>
      </c>
      <c r="AA560" s="19">
        <f>IF(OR(M560&lt;&gt;"",N560&lt;&gt;""),1,0)</f>
        <v>0</v>
      </c>
      <c r="AB560" s="19">
        <f>IF(M560&lt;&gt;0,1,0)</f>
        <v>1</v>
      </c>
      <c r="AC560" s="19">
        <f>IF(N560&lt;&gt;0,1,0)</f>
        <v>0</v>
      </c>
      <c r="AD560" s="23" t="str">
        <f>IF(W560&lt;&gt;"",$H560*W560,"")</f>
        <v/>
      </c>
      <c r="AE560" s="23" t="str">
        <f>IF(X560&lt;&gt;"",$H560*X560,"")</f>
        <v/>
      </c>
    </row>
    <row r="561" spans="2:31" x14ac:dyDescent="0.25">
      <c r="B561" s="18">
        <f>IF(G561="","",B560+1)</f>
        <v>539</v>
      </c>
      <c r="C561" s="25">
        <v>5500000001027</v>
      </c>
      <c r="D561" s="19"/>
      <c r="E561" s="19"/>
      <c r="F561" s="20"/>
      <c r="G561" s="20" t="s">
        <v>645</v>
      </c>
      <c r="H561" s="21">
        <v>1</v>
      </c>
      <c r="I561" s="21" t="s">
        <v>994</v>
      </c>
      <c r="J561" s="46" t="s">
        <v>1070</v>
      </c>
      <c r="K561" s="46" t="s">
        <v>81</v>
      </c>
      <c r="L561" s="47"/>
      <c r="M561" s="48" t="s">
        <v>1070</v>
      </c>
      <c r="N561" s="97"/>
      <c r="O561" s="49"/>
      <c r="P561" s="50"/>
      <c r="Q561" s="50">
        <v>7.0000000000000007E-2</v>
      </c>
      <c r="R561" s="50"/>
      <c r="S561" s="50"/>
      <c r="T561" s="46" t="s">
        <v>1071</v>
      </c>
      <c r="U561" s="46"/>
      <c r="V561" s="51"/>
      <c r="W561" s="62"/>
      <c r="X561" s="62"/>
      <c r="Y561" s="23" t="str">
        <f>IF(M561&lt;&gt;"",$H561*M561,"")</f>
        <v/>
      </c>
      <c r="Z561" s="23" t="str">
        <f>IF(N561&lt;&gt;"",$H561*N561,"")</f>
        <v/>
      </c>
      <c r="AA561" s="19">
        <f>IF(OR(M561&lt;&gt;"",N561&lt;&gt;""),1,0)</f>
        <v>0</v>
      </c>
      <c r="AB561" s="19">
        <f>IF(M561&lt;&gt;0,1,0)</f>
        <v>1</v>
      </c>
      <c r="AC561" s="19">
        <f>IF(N561&lt;&gt;0,1,0)</f>
        <v>0</v>
      </c>
      <c r="AD561" s="23" t="str">
        <f>IF(W561&lt;&gt;"",$H561*W561,"")</f>
        <v/>
      </c>
      <c r="AE561" s="23" t="str">
        <f>IF(X561&lt;&gt;"",$H561*X561,"")</f>
        <v/>
      </c>
    </row>
    <row r="562" spans="2:31" x14ac:dyDescent="0.25">
      <c r="B562" s="18">
        <f>IF(G562="","",B561+1)</f>
        <v>540</v>
      </c>
      <c r="C562" s="25">
        <v>5500000000852</v>
      </c>
      <c r="D562" s="19"/>
      <c r="E562" s="19"/>
      <c r="F562" s="20"/>
      <c r="G562" s="20" t="s">
        <v>646</v>
      </c>
      <c r="H562" s="21">
        <v>7</v>
      </c>
      <c r="I562" s="21" t="s">
        <v>994</v>
      </c>
      <c r="J562" s="46" t="s">
        <v>1070</v>
      </c>
      <c r="K562" s="46" t="s">
        <v>81</v>
      </c>
      <c r="L562" s="47"/>
      <c r="M562" s="48" t="s">
        <v>1070</v>
      </c>
      <c r="N562" s="97"/>
      <c r="O562" s="49"/>
      <c r="P562" s="50"/>
      <c r="Q562" s="50">
        <v>7.0000000000000007E-2</v>
      </c>
      <c r="R562" s="50"/>
      <c r="S562" s="50"/>
      <c r="T562" s="46" t="s">
        <v>1071</v>
      </c>
      <c r="U562" s="46"/>
      <c r="V562" s="51"/>
      <c r="W562" s="62"/>
      <c r="X562" s="62"/>
      <c r="Y562" s="23" t="str">
        <f>IF(M562&lt;&gt;"",$H562*M562,"")</f>
        <v/>
      </c>
      <c r="Z562" s="23" t="str">
        <f>IF(N562&lt;&gt;"",$H562*N562,"")</f>
        <v/>
      </c>
      <c r="AA562" s="19">
        <f>IF(OR(M562&lt;&gt;"",N562&lt;&gt;""),1,0)</f>
        <v>0</v>
      </c>
      <c r="AB562" s="19">
        <f>IF(M562&lt;&gt;0,1,0)</f>
        <v>1</v>
      </c>
      <c r="AC562" s="19">
        <f>IF(N562&lt;&gt;0,1,0)</f>
        <v>0</v>
      </c>
      <c r="AD562" s="23" t="str">
        <f>IF(W562&lt;&gt;"",$H562*W562,"")</f>
        <v/>
      </c>
      <c r="AE562" s="23" t="str">
        <f>IF(X562&lt;&gt;"",$H562*X562,"")</f>
        <v/>
      </c>
    </row>
    <row r="563" spans="2:31" x14ac:dyDescent="0.25">
      <c r="B563" s="18">
        <f>IF(G563="","",B562+1)</f>
        <v>541</v>
      </c>
      <c r="C563" s="25">
        <v>5200000014601</v>
      </c>
      <c r="D563" s="19"/>
      <c r="E563" s="19"/>
      <c r="F563" s="20"/>
      <c r="G563" s="20" t="s">
        <v>647</v>
      </c>
      <c r="H563" s="21">
        <v>1</v>
      </c>
      <c r="I563" s="21" t="s">
        <v>994</v>
      </c>
      <c r="J563" s="46" t="s">
        <v>1070</v>
      </c>
      <c r="K563" s="46" t="s">
        <v>81</v>
      </c>
      <c r="L563" s="47"/>
      <c r="M563" s="48" t="s">
        <v>1070</v>
      </c>
      <c r="N563" s="97"/>
      <c r="O563" s="49"/>
      <c r="P563" s="50"/>
      <c r="Q563" s="50">
        <v>7.0000000000000007E-2</v>
      </c>
      <c r="R563" s="50"/>
      <c r="S563" s="50"/>
      <c r="T563" s="46" t="s">
        <v>1071</v>
      </c>
      <c r="U563" s="46"/>
      <c r="V563" s="51"/>
      <c r="W563" s="62"/>
      <c r="X563" s="62"/>
      <c r="Y563" s="23" t="str">
        <f>IF(M563&lt;&gt;"",$H563*M563,"")</f>
        <v/>
      </c>
      <c r="Z563" s="23" t="str">
        <f>IF(N563&lt;&gt;"",$H563*N563,"")</f>
        <v/>
      </c>
      <c r="AA563" s="19">
        <f>IF(OR(M563&lt;&gt;"",N563&lt;&gt;""),1,0)</f>
        <v>0</v>
      </c>
      <c r="AB563" s="19">
        <f>IF(M563&lt;&gt;0,1,0)</f>
        <v>1</v>
      </c>
      <c r="AC563" s="19">
        <f>IF(N563&lt;&gt;0,1,0)</f>
        <v>0</v>
      </c>
      <c r="AD563" s="23" t="str">
        <f>IF(W563&lt;&gt;"",$H563*W563,"")</f>
        <v/>
      </c>
      <c r="AE563" s="23" t="str">
        <f>IF(X563&lt;&gt;"",$H563*X563,"")</f>
        <v/>
      </c>
    </row>
    <row r="564" spans="2:31" x14ac:dyDescent="0.25">
      <c r="B564" s="18">
        <f>IF(G564="","",B563+1)</f>
        <v>542</v>
      </c>
      <c r="C564" s="25">
        <v>6000000002659</v>
      </c>
      <c r="D564" s="19"/>
      <c r="E564" s="19"/>
      <c r="F564" s="20"/>
      <c r="G564" s="20" t="s">
        <v>648</v>
      </c>
      <c r="H564" s="21">
        <v>1</v>
      </c>
      <c r="I564" s="21" t="s">
        <v>994</v>
      </c>
      <c r="J564" s="46" t="s">
        <v>1070</v>
      </c>
      <c r="K564" s="46" t="s">
        <v>81</v>
      </c>
      <c r="L564" s="47"/>
      <c r="M564" s="48" t="s">
        <v>1070</v>
      </c>
      <c r="N564" s="97"/>
      <c r="O564" s="49"/>
      <c r="P564" s="50"/>
      <c r="Q564" s="50">
        <v>7.0000000000000007E-2</v>
      </c>
      <c r="R564" s="50"/>
      <c r="S564" s="50"/>
      <c r="T564" s="46" t="s">
        <v>1071</v>
      </c>
      <c r="U564" s="46"/>
      <c r="V564" s="51"/>
      <c r="W564" s="62"/>
      <c r="X564" s="62"/>
      <c r="Y564" s="23" t="str">
        <f>IF(M564&lt;&gt;"",$H564*M564,"")</f>
        <v/>
      </c>
      <c r="Z564" s="23" t="str">
        <f>IF(N564&lt;&gt;"",$H564*N564,"")</f>
        <v/>
      </c>
      <c r="AA564" s="19">
        <f>IF(OR(M564&lt;&gt;"",N564&lt;&gt;""),1,0)</f>
        <v>0</v>
      </c>
      <c r="AB564" s="19">
        <f>IF(M564&lt;&gt;0,1,0)</f>
        <v>1</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649</v>
      </c>
      <c r="H565" s="21">
        <v>1</v>
      </c>
      <c r="I565" s="21" t="s">
        <v>994</v>
      </c>
      <c r="J565" s="46" t="s">
        <v>1070</v>
      </c>
      <c r="K565" s="46" t="s">
        <v>81</v>
      </c>
      <c r="L565" s="47"/>
      <c r="M565" s="48" t="s">
        <v>1070</v>
      </c>
      <c r="N565" s="97"/>
      <c r="O565" s="49"/>
      <c r="P565" s="50"/>
      <c r="Q565" s="50">
        <v>7.0000000000000007E-2</v>
      </c>
      <c r="R565" s="50"/>
      <c r="S565" s="50"/>
      <c r="T565" s="46" t="s">
        <v>1071</v>
      </c>
      <c r="U565" s="46"/>
      <c r="V565" s="51"/>
      <c r="W565" s="62"/>
      <c r="X565" s="62"/>
      <c r="Y565" s="23" t="str">
        <f>IF(M565&lt;&gt;"",$H565*M565,"")</f>
        <v/>
      </c>
      <c r="Z565" s="23" t="str">
        <f>IF(N565&lt;&gt;"",$H565*N565,"")</f>
        <v/>
      </c>
      <c r="AA565" s="19">
        <f>IF(OR(M565&lt;&gt;"",N565&lt;&gt;""),1,0)</f>
        <v>0</v>
      </c>
      <c r="AB565" s="19">
        <f>IF(M565&lt;&gt;0,1,0)</f>
        <v>1</v>
      </c>
      <c r="AC565" s="19">
        <f>IF(N565&lt;&gt;0,1,0)</f>
        <v>0</v>
      </c>
      <c r="AD565" s="23" t="str">
        <f>IF(W565&lt;&gt;"",$H565*W565,"")</f>
        <v/>
      </c>
      <c r="AE565" s="23" t="str">
        <f>IF(X565&lt;&gt;"",$H565*X565,"")</f>
        <v/>
      </c>
    </row>
    <row r="566" spans="2:31" x14ac:dyDescent="0.25">
      <c r="B566" s="18">
        <f>IF(G566="","",B565+1)</f>
        <v>544</v>
      </c>
      <c r="C566" s="25">
        <v>5500000000484</v>
      </c>
      <c r="D566" s="19"/>
      <c r="E566" s="19"/>
      <c r="F566" s="20"/>
      <c r="G566" s="20" t="s">
        <v>650</v>
      </c>
      <c r="H566" s="21">
        <v>1</v>
      </c>
      <c r="I566" s="21" t="s">
        <v>994</v>
      </c>
      <c r="J566" s="46" t="s">
        <v>1070</v>
      </c>
      <c r="K566" s="46" t="s">
        <v>81</v>
      </c>
      <c r="L566" s="47"/>
      <c r="M566" s="48" t="s">
        <v>1070</v>
      </c>
      <c r="N566" s="97"/>
      <c r="O566" s="49"/>
      <c r="P566" s="50"/>
      <c r="Q566" s="50">
        <v>7.0000000000000007E-2</v>
      </c>
      <c r="R566" s="50"/>
      <c r="S566" s="50"/>
      <c r="T566" s="46" t="s">
        <v>1071</v>
      </c>
      <c r="U566" s="46"/>
      <c r="V566" s="51"/>
      <c r="W566" s="62"/>
      <c r="X566" s="62"/>
      <c r="Y566" s="23" t="str">
        <f>IF(M566&lt;&gt;"",$H566*M566,"")</f>
        <v/>
      </c>
      <c r="Z566" s="23" t="str">
        <f>IF(N566&lt;&gt;"",$H566*N566,"")</f>
        <v/>
      </c>
      <c r="AA566" s="19">
        <f>IF(OR(M566&lt;&gt;"",N566&lt;&gt;""),1,0)</f>
        <v>0</v>
      </c>
      <c r="AB566" s="19">
        <f>IF(M566&lt;&gt;0,1,0)</f>
        <v>1</v>
      </c>
      <c r="AC566" s="19">
        <f>IF(N566&lt;&gt;0,1,0)</f>
        <v>0</v>
      </c>
      <c r="AD566" s="23" t="str">
        <f>IF(W566&lt;&gt;"",$H566*W566,"")</f>
        <v/>
      </c>
      <c r="AE566" s="23" t="str">
        <f>IF(X566&lt;&gt;"",$H566*X566,"")</f>
        <v/>
      </c>
    </row>
    <row r="567" spans="2:31" x14ac:dyDescent="0.25">
      <c r="B567" s="18">
        <f>IF(G567="","",B566+1)</f>
        <v>545</v>
      </c>
      <c r="C567" s="25">
        <v>5500000000485</v>
      </c>
      <c r="D567" s="19"/>
      <c r="E567" s="19"/>
      <c r="F567" s="20"/>
      <c r="G567" s="20" t="s">
        <v>651</v>
      </c>
      <c r="H567" s="21">
        <v>1</v>
      </c>
      <c r="I567" s="21" t="s">
        <v>994</v>
      </c>
      <c r="J567" s="46" t="s">
        <v>1070</v>
      </c>
      <c r="K567" s="46" t="s">
        <v>81</v>
      </c>
      <c r="L567" s="47"/>
      <c r="M567" s="48" t="s">
        <v>1070</v>
      </c>
      <c r="N567" s="97"/>
      <c r="O567" s="49"/>
      <c r="P567" s="50"/>
      <c r="Q567" s="50">
        <v>7.0000000000000007E-2</v>
      </c>
      <c r="R567" s="50"/>
      <c r="S567" s="50"/>
      <c r="T567" s="46" t="s">
        <v>1071</v>
      </c>
      <c r="U567" s="46"/>
      <c r="V567" s="51"/>
      <c r="W567" s="62"/>
      <c r="X567" s="62"/>
      <c r="Y567" s="23" t="str">
        <f>IF(M567&lt;&gt;"",$H567*M567,"")</f>
        <v/>
      </c>
      <c r="Z567" s="23" t="str">
        <f>IF(N567&lt;&gt;"",$H567*N567,"")</f>
        <v/>
      </c>
      <c r="AA567" s="19">
        <f>IF(OR(M567&lt;&gt;"",N567&lt;&gt;""),1,0)</f>
        <v>0</v>
      </c>
      <c r="AB567" s="19">
        <f>IF(M567&lt;&gt;0,1,0)</f>
        <v>1</v>
      </c>
      <c r="AC567" s="19">
        <f>IF(N567&lt;&gt;0,1,0)</f>
        <v>0</v>
      </c>
      <c r="AD567" s="23" t="str">
        <f>IF(W567&lt;&gt;"",$H567*W567,"")</f>
        <v/>
      </c>
      <c r="AE567" s="23" t="str">
        <f>IF(X567&lt;&gt;"",$H567*X567,"")</f>
        <v/>
      </c>
    </row>
    <row r="568" spans="2:31" x14ac:dyDescent="0.25">
      <c r="B568" s="18">
        <f>IF(G568="","",B567+1)</f>
        <v>546</v>
      </c>
      <c r="C568" s="25">
        <v>5500000000488</v>
      </c>
      <c r="D568" s="19"/>
      <c r="E568" s="19"/>
      <c r="F568" s="20"/>
      <c r="G568" s="20" t="s">
        <v>652</v>
      </c>
      <c r="H568" s="21">
        <v>1</v>
      </c>
      <c r="I568" s="21" t="s">
        <v>994</v>
      </c>
      <c r="J568" s="46" t="s">
        <v>1070</v>
      </c>
      <c r="K568" s="46" t="s">
        <v>81</v>
      </c>
      <c r="L568" s="47"/>
      <c r="M568" s="48" t="s">
        <v>1070</v>
      </c>
      <c r="N568" s="97"/>
      <c r="O568" s="49"/>
      <c r="P568" s="50"/>
      <c r="Q568" s="50">
        <v>7.0000000000000007E-2</v>
      </c>
      <c r="R568" s="50"/>
      <c r="S568" s="50"/>
      <c r="T568" s="46" t="s">
        <v>1071</v>
      </c>
      <c r="U568" s="46"/>
      <c r="V568" s="51"/>
      <c r="W568" s="62"/>
      <c r="X568" s="62"/>
      <c r="Y568" s="23" t="str">
        <f>IF(M568&lt;&gt;"",$H568*M568,"")</f>
        <v/>
      </c>
      <c r="Z568" s="23" t="str">
        <f>IF(N568&lt;&gt;"",$H568*N568,"")</f>
        <v/>
      </c>
      <c r="AA568" s="19">
        <f>IF(OR(M568&lt;&gt;"",N568&lt;&gt;""),1,0)</f>
        <v>0</v>
      </c>
      <c r="AB568" s="19">
        <f>IF(M568&lt;&gt;0,1,0)</f>
        <v>1</v>
      </c>
      <c r="AC568" s="19">
        <f>IF(N568&lt;&gt;0,1,0)</f>
        <v>0</v>
      </c>
      <c r="AD568" s="23" t="str">
        <f>IF(W568&lt;&gt;"",$H568*W568,"")</f>
        <v/>
      </c>
      <c r="AE568" s="23" t="str">
        <f>IF(X568&lt;&gt;"",$H568*X568,"")</f>
        <v/>
      </c>
    </row>
    <row r="569" spans="2:31" x14ac:dyDescent="0.25">
      <c r="B569" s="18">
        <f>IF(G569="","",B568+1)</f>
        <v>547</v>
      </c>
      <c r="C569" s="25">
        <v>5500000000482</v>
      </c>
      <c r="D569" s="19"/>
      <c r="E569" s="19"/>
      <c r="F569" s="20"/>
      <c r="G569" s="20" t="s">
        <v>653</v>
      </c>
      <c r="H569" s="21">
        <v>1</v>
      </c>
      <c r="I569" s="21" t="s">
        <v>994</v>
      </c>
      <c r="J569" s="46" t="s">
        <v>1070</v>
      </c>
      <c r="K569" s="46" t="s">
        <v>81</v>
      </c>
      <c r="L569" s="47"/>
      <c r="M569" s="48" t="s">
        <v>1070</v>
      </c>
      <c r="N569" s="97"/>
      <c r="O569" s="49"/>
      <c r="P569" s="50"/>
      <c r="Q569" s="50">
        <v>7.0000000000000007E-2</v>
      </c>
      <c r="R569" s="50"/>
      <c r="S569" s="50"/>
      <c r="T569" s="46" t="s">
        <v>1071</v>
      </c>
      <c r="U569" s="46"/>
      <c r="V569" s="51"/>
      <c r="W569" s="62"/>
      <c r="X569" s="62"/>
      <c r="Y569" s="23" t="str">
        <f>IF(M569&lt;&gt;"",$H569*M569,"")</f>
        <v/>
      </c>
      <c r="Z569" s="23" t="str">
        <f>IF(N569&lt;&gt;"",$H569*N569,"")</f>
        <v/>
      </c>
      <c r="AA569" s="19">
        <f>IF(OR(M569&lt;&gt;"",N569&lt;&gt;""),1,0)</f>
        <v>0</v>
      </c>
      <c r="AB569" s="19">
        <f>IF(M569&lt;&gt;0,1,0)</f>
        <v>1</v>
      </c>
      <c r="AC569" s="19">
        <f>IF(N569&lt;&gt;0,1,0)</f>
        <v>0</v>
      </c>
      <c r="AD569" s="23" t="str">
        <f>IF(W569&lt;&gt;"",$H569*W569,"")</f>
        <v/>
      </c>
      <c r="AE569" s="23" t="str">
        <f>IF(X569&lt;&gt;"",$H569*X569,"")</f>
        <v/>
      </c>
    </row>
    <row r="570" spans="2:31" x14ac:dyDescent="0.25">
      <c r="B570" s="18">
        <f>IF(G570="","",B569+1)</f>
        <v>548</v>
      </c>
      <c r="C570" s="25">
        <v>5500000000483</v>
      </c>
      <c r="D570" s="19"/>
      <c r="E570" s="19"/>
      <c r="F570" s="20"/>
      <c r="G570" s="20" t="s">
        <v>654</v>
      </c>
      <c r="H570" s="21">
        <v>1</v>
      </c>
      <c r="I570" s="21" t="s">
        <v>994</v>
      </c>
      <c r="J570" s="46" t="s">
        <v>1070</v>
      </c>
      <c r="K570" s="46" t="s">
        <v>81</v>
      </c>
      <c r="L570" s="47"/>
      <c r="M570" s="48" t="s">
        <v>1070</v>
      </c>
      <c r="N570" s="97"/>
      <c r="O570" s="49"/>
      <c r="P570" s="50"/>
      <c r="Q570" s="50">
        <v>7.0000000000000007E-2</v>
      </c>
      <c r="R570" s="50"/>
      <c r="S570" s="50"/>
      <c r="T570" s="46" t="s">
        <v>1071</v>
      </c>
      <c r="U570" s="46"/>
      <c r="V570" s="51"/>
      <c r="W570" s="62"/>
      <c r="X570" s="62"/>
      <c r="Y570" s="23" t="str">
        <f>IF(M570&lt;&gt;"",$H570*M570,"")</f>
        <v/>
      </c>
      <c r="Z570" s="23" t="str">
        <f>IF(N570&lt;&gt;"",$H570*N570,"")</f>
        <v/>
      </c>
      <c r="AA570" s="19">
        <f>IF(OR(M570&lt;&gt;"",N570&lt;&gt;""),1,0)</f>
        <v>0</v>
      </c>
      <c r="AB570" s="19">
        <f>IF(M570&lt;&gt;0,1,0)</f>
        <v>1</v>
      </c>
      <c r="AC570" s="19">
        <f>IF(N570&lt;&gt;0,1,0)</f>
        <v>0</v>
      </c>
      <c r="AD570" s="23" t="str">
        <f>IF(W570&lt;&gt;"",$H570*W570,"")</f>
        <v/>
      </c>
      <c r="AE570" s="23" t="str">
        <f>IF(X570&lt;&gt;"",$H570*X570,"")</f>
        <v/>
      </c>
    </row>
    <row r="571" spans="2:31" x14ac:dyDescent="0.25">
      <c r="B571" s="18">
        <f>IF(G571="","",B570+1)</f>
        <v>549</v>
      </c>
      <c r="C571" s="25">
        <v>5500000000480</v>
      </c>
      <c r="D571" s="19"/>
      <c r="E571" s="19"/>
      <c r="F571" s="20"/>
      <c r="G571" s="20" t="s">
        <v>655</v>
      </c>
      <c r="H571" s="21">
        <v>1</v>
      </c>
      <c r="I571" s="21" t="s">
        <v>994</v>
      </c>
      <c r="J571" s="46" t="s">
        <v>1070</v>
      </c>
      <c r="K571" s="46" t="s">
        <v>81</v>
      </c>
      <c r="L571" s="47"/>
      <c r="M571" s="48" t="s">
        <v>1070</v>
      </c>
      <c r="N571" s="97"/>
      <c r="O571" s="49"/>
      <c r="P571" s="50"/>
      <c r="Q571" s="50">
        <v>7.0000000000000007E-2</v>
      </c>
      <c r="R571" s="50"/>
      <c r="S571" s="50"/>
      <c r="T571" s="46" t="s">
        <v>1071</v>
      </c>
      <c r="U571" s="46"/>
      <c r="V571" s="51"/>
      <c r="W571" s="62"/>
      <c r="X571" s="62"/>
      <c r="Y571" s="23" t="str">
        <f>IF(M571&lt;&gt;"",$H571*M571,"")</f>
        <v/>
      </c>
      <c r="Z571" s="23" t="str">
        <f>IF(N571&lt;&gt;"",$H571*N571,"")</f>
        <v/>
      </c>
      <c r="AA571" s="19">
        <f>IF(OR(M571&lt;&gt;"",N571&lt;&gt;""),1,0)</f>
        <v>0</v>
      </c>
      <c r="AB571" s="19">
        <f>IF(M571&lt;&gt;0,1,0)</f>
        <v>1</v>
      </c>
      <c r="AC571" s="19">
        <f>IF(N571&lt;&gt;0,1,0)</f>
        <v>0</v>
      </c>
      <c r="AD571" s="23" t="str">
        <f>IF(W571&lt;&gt;"",$H571*W571,"")</f>
        <v/>
      </c>
      <c r="AE571" s="23" t="str">
        <f>IF(X571&lt;&gt;"",$H571*X571,"")</f>
        <v/>
      </c>
    </row>
    <row r="572" spans="2:31" x14ac:dyDescent="0.25">
      <c r="B572" s="18">
        <f>IF(G572="","",B571+1)</f>
        <v>550</v>
      </c>
      <c r="C572" s="25">
        <v>5500000002248</v>
      </c>
      <c r="D572" s="19"/>
      <c r="E572" s="19"/>
      <c r="F572" s="20"/>
      <c r="G572" s="20" t="s">
        <v>1024</v>
      </c>
      <c r="H572" s="21">
        <v>1</v>
      </c>
      <c r="I572" s="21" t="s">
        <v>994</v>
      </c>
      <c r="J572" s="46" t="s">
        <v>1070</v>
      </c>
      <c r="K572" s="46" t="s">
        <v>81</v>
      </c>
      <c r="L572" s="47"/>
      <c r="M572" s="48" t="s">
        <v>1070</v>
      </c>
      <c r="N572" s="97"/>
      <c r="O572" s="49"/>
      <c r="P572" s="50"/>
      <c r="Q572" s="50">
        <v>7.0000000000000007E-2</v>
      </c>
      <c r="R572" s="50"/>
      <c r="S572" s="50"/>
      <c r="T572" s="46" t="s">
        <v>1071</v>
      </c>
      <c r="U572" s="46"/>
      <c r="V572" s="51"/>
      <c r="W572" s="62"/>
      <c r="X572" s="62"/>
      <c r="Y572" s="23" t="str">
        <f>IF(M572&lt;&gt;"",$H572*M572,"")</f>
        <v/>
      </c>
      <c r="Z572" s="23" t="str">
        <f>IF(N572&lt;&gt;"",$H572*N572,"")</f>
        <v/>
      </c>
      <c r="AA572" s="19">
        <f>IF(OR(M572&lt;&gt;"",N572&lt;&gt;""),1,0)</f>
        <v>0</v>
      </c>
      <c r="AB572" s="19">
        <f>IF(M572&lt;&gt;0,1,0)</f>
        <v>1</v>
      </c>
      <c r="AC572" s="19">
        <f>IF(N572&lt;&gt;0,1,0)</f>
        <v>0</v>
      </c>
      <c r="AD572" s="23" t="str">
        <f>IF(W572&lt;&gt;"",$H572*W572,"")</f>
        <v/>
      </c>
      <c r="AE572" s="23" t="str">
        <f>IF(X572&lt;&gt;"",$H572*X572,"")</f>
        <v/>
      </c>
    </row>
    <row r="573" spans="2:31" x14ac:dyDescent="0.25">
      <c r="B573" s="18">
        <f>IF(G573="","",B572+1)</f>
        <v>551</v>
      </c>
      <c r="C573" s="25">
        <v>5500000002249</v>
      </c>
      <c r="D573" s="19"/>
      <c r="E573" s="19"/>
      <c r="F573" s="20"/>
      <c r="G573" s="20" t="s">
        <v>1025</v>
      </c>
      <c r="H573" s="21">
        <v>1</v>
      </c>
      <c r="I573" s="21" t="s">
        <v>994</v>
      </c>
      <c r="J573" s="46" t="s">
        <v>1070</v>
      </c>
      <c r="K573" s="46" t="s">
        <v>81</v>
      </c>
      <c r="L573" s="47"/>
      <c r="M573" s="48" t="s">
        <v>1070</v>
      </c>
      <c r="N573" s="97"/>
      <c r="O573" s="49"/>
      <c r="P573" s="50"/>
      <c r="Q573" s="50">
        <v>7.0000000000000007E-2</v>
      </c>
      <c r="R573" s="50"/>
      <c r="S573" s="50"/>
      <c r="T573" s="46" t="s">
        <v>1071</v>
      </c>
      <c r="U573" s="46"/>
      <c r="V573" s="51"/>
      <c r="W573" s="62"/>
      <c r="X573" s="62"/>
      <c r="Y573" s="23" t="str">
        <f>IF(M573&lt;&gt;"",$H573*M573,"")</f>
        <v/>
      </c>
      <c r="Z573" s="23" t="str">
        <f>IF(N573&lt;&gt;"",$H573*N573,"")</f>
        <v/>
      </c>
      <c r="AA573" s="19">
        <f>IF(OR(M573&lt;&gt;"",N573&lt;&gt;""),1,0)</f>
        <v>0</v>
      </c>
      <c r="AB573" s="19">
        <f>IF(M573&lt;&gt;0,1,0)</f>
        <v>1</v>
      </c>
      <c r="AC573" s="19">
        <f>IF(N573&lt;&gt;0,1,0)</f>
        <v>0</v>
      </c>
      <c r="AD573" s="23" t="str">
        <f>IF(W573&lt;&gt;"",$H573*W573,"")</f>
        <v/>
      </c>
      <c r="AE573" s="23" t="str">
        <f>IF(X573&lt;&gt;"",$H573*X573,"")</f>
        <v/>
      </c>
    </row>
    <row r="574" spans="2:31" x14ac:dyDescent="0.25">
      <c r="B574" s="18">
        <f>IF(G574="","",B573+1)</f>
        <v>552</v>
      </c>
      <c r="C574" s="25">
        <v>5500000002235</v>
      </c>
      <c r="D574" s="19"/>
      <c r="E574" s="19"/>
      <c r="F574" s="20"/>
      <c r="G574" s="20" t="s">
        <v>1026</v>
      </c>
      <c r="H574" s="21">
        <v>1</v>
      </c>
      <c r="I574" s="21" t="s">
        <v>994</v>
      </c>
      <c r="J574" s="46" t="s">
        <v>1070</v>
      </c>
      <c r="K574" s="46" t="s">
        <v>81</v>
      </c>
      <c r="L574" s="47"/>
      <c r="M574" s="48" t="s">
        <v>1070</v>
      </c>
      <c r="N574" s="97"/>
      <c r="O574" s="49"/>
      <c r="P574" s="50"/>
      <c r="Q574" s="50">
        <v>7.0000000000000007E-2</v>
      </c>
      <c r="R574" s="50"/>
      <c r="S574" s="50"/>
      <c r="T574" s="46" t="s">
        <v>1071</v>
      </c>
      <c r="U574" s="46"/>
      <c r="V574" s="51"/>
      <c r="W574" s="62"/>
      <c r="X574" s="62"/>
      <c r="Y574" s="23" t="str">
        <f>IF(M574&lt;&gt;"",$H574*M574,"")</f>
        <v/>
      </c>
      <c r="Z574" s="23" t="str">
        <f>IF(N574&lt;&gt;"",$H574*N574,"")</f>
        <v/>
      </c>
      <c r="AA574" s="19">
        <f>IF(OR(M574&lt;&gt;"",N574&lt;&gt;""),1,0)</f>
        <v>0</v>
      </c>
      <c r="AB574" s="19">
        <f>IF(M574&lt;&gt;0,1,0)</f>
        <v>1</v>
      </c>
      <c r="AC574" s="19">
        <f>IF(N574&lt;&gt;0,1,0)</f>
        <v>0</v>
      </c>
      <c r="AD574" s="23" t="str">
        <f>IF(W574&lt;&gt;"",$H574*W574,"")</f>
        <v/>
      </c>
      <c r="AE574" s="23" t="str">
        <f>IF(X574&lt;&gt;"",$H574*X574,"")</f>
        <v/>
      </c>
    </row>
    <row r="575" spans="2:31" x14ac:dyDescent="0.25">
      <c r="B575" s="18">
        <f>IF(G575="","",B574+1)</f>
        <v>553</v>
      </c>
      <c r="C575" s="25">
        <v>5500000002247</v>
      </c>
      <c r="D575" s="19"/>
      <c r="E575" s="19"/>
      <c r="F575" s="20"/>
      <c r="G575" s="20" t="s">
        <v>1027</v>
      </c>
      <c r="H575" s="21">
        <v>1</v>
      </c>
      <c r="I575" s="21" t="s">
        <v>994</v>
      </c>
      <c r="J575" s="46" t="s">
        <v>1070</v>
      </c>
      <c r="K575" s="46" t="s">
        <v>81</v>
      </c>
      <c r="L575" s="47"/>
      <c r="M575" s="48" t="s">
        <v>1070</v>
      </c>
      <c r="N575" s="97"/>
      <c r="O575" s="49"/>
      <c r="P575" s="50"/>
      <c r="Q575" s="50">
        <v>7.0000000000000007E-2</v>
      </c>
      <c r="R575" s="50"/>
      <c r="S575" s="50"/>
      <c r="T575" s="46" t="s">
        <v>1071</v>
      </c>
      <c r="U575" s="46"/>
      <c r="V575" s="51"/>
      <c r="W575" s="62"/>
      <c r="X575" s="62"/>
      <c r="Y575" s="23" t="str">
        <f>IF(M575&lt;&gt;"",$H575*M575,"")</f>
        <v/>
      </c>
      <c r="Z575" s="23" t="str">
        <f>IF(N575&lt;&gt;"",$H575*N575,"")</f>
        <v/>
      </c>
      <c r="AA575" s="19">
        <f>IF(OR(M575&lt;&gt;"",N575&lt;&gt;""),1,0)</f>
        <v>0</v>
      </c>
      <c r="AB575" s="19">
        <f>IF(M575&lt;&gt;0,1,0)</f>
        <v>1</v>
      </c>
      <c r="AC575" s="19">
        <f>IF(N575&lt;&gt;0,1,0)</f>
        <v>0</v>
      </c>
      <c r="AD575" s="23" t="str">
        <f>IF(W575&lt;&gt;"",$H575*W575,"")</f>
        <v/>
      </c>
      <c r="AE575" s="23" t="str">
        <f>IF(X575&lt;&gt;"",$H575*X575,"")</f>
        <v/>
      </c>
    </row>
    <row r="576" spans="2:31" x14ac:dyDescent="0.25">
      <c r="B576" s="18">
        <f>IF(G576="","",B575+1)</f>
        <v>554</v>
      </c>
      <c r="C576" s="25">
        <v>5500000002236</v>
      </c>
      <c r="D576" s="19"/>
      <c r="E576" s="19"/>
      <c r="F576" s="20"/>
      <c r="G576" s="20" t="s">
        <v>1028</v>
      </c>
      <c r="H576" s="21">
        <v>1</v>
      </c>
      <c r="I576" s="21" t="s">
        <v>994</v>
      </c>
      <c r="J576" s="46" t="s">
        <v>1070</v>
      </c>
      <c r="K576" s="46" t="s">
        <v>81</v>
      </c>
      <c r="L576" s="47"/>
      <c r="M576" s="48" t="s">
        <v>1070</v>
      </c>
      <c r="N576" s="97"/>
      <c r="O576" s="49"/>
      <c r="P576" s="50"/>
      <c r="Q576" s="50">
        <v>7.0000000000000007E-2</v>
      </c>
      <c r="R576" s="50"/>
      <c r="S576" s="50"/>
      <c r="T576" s="46" t="s">
        <v>1071</v>
      </c>
      <c r="U576" s="46"/>
      <c r="V576" s="51"/>
      <c r="W576" s="62"/>
      <c r="X576" s="62"/>
      <c r="Y576" s="23" t="str">
        <f>IF(M576&lt;&gt;"",$H576*M576,"")</f>
        <v/>
      </c>
      <c r="Z576" s="23" t="str">
        <f>IF(N576&lt;&gt;"",$H576*N576,"")</f>
        <v/>
      </c>
      <c r="AA576" s="19">
        <f>IF(OR(M576&lt;&gt;"",N576&lt;&gt;""),1,0)</f>
        <v>0</v>
      </c>
      <c r="AB576" s="19">
        <f>IF(M576&lt;&gt;0,1,0)</f>
        <v>1</v>
      </c>
      <c r="AC576" s="19">
        <f>IF(N576&lt;&gt;0,1,0)</f>
        <v>0</v>
      </c>
      <c r="AD576" s="23" t="str">
        <f>IF(W576&lt;&gt;"",$H576*W576,"")</f>
        <v/>
      </c>
      <c r="AE576" s="23" t="str">
        <f>IF(X576&lt;&gt;"",$H576*X576,"")</f>
        <v/>
      </c>
    </row>
    <row r="577" spans="2:31" x14ac:dyDescent="0.25">
      <c r="B577" s="18">
        <f>IF(G577="","",B576+1)</f>
        <v>555</v>
      </c>
      <c r="C577" s="25">
        <v>5500000002242</v>
      </c>
      <c r="D577" s="19"/>
      <c r="E577" s="19"/>
      <c r="F577" s="20"/>
      <c r="G577" s="20" t="s">
        <v>1029</v>
      </c>
      <c r="H577" s="21">
        <v>1</v>
      </c>
      <c r="I577" s="21" t="s">
        <v>994</v>
      </c>
      <c r="J577" s="46" t="s">
        <v>1070</v>
      </c>
      <c r="K577" s="46" t="s">
        <v>81</v>
      </c>
      <c r="L577" s="47"/>
      <c r="M577" s="48" t="s">
        <v>1070</v>
      </c>
      <c r="N577" s="97"/>
      <c r="O577" s="49"/>
      <c r="P577" s="50"/>
      <c r="Q577" s="50">
        <v>7.0000000000000007E-2</v>
      </c>
      <c r="R577" s="50"/>
      <c r="S577" s="50"/>
      <c r="T577" s="46" t="s">
        <v>1071</v>
      </c>
      <c r="U577" s="46"/>
      <c r="V577" s="51"/>
      <c r="W577" s="62"/>
      <c r="X577" s="62"/>
      <c r="Y577" s="23" t="str">
        <f>IF(M577&lt;&gt;"",$H577*M577,"")</f>
        <v/>
      </c>
      <c r="Z577" s="23" t="str">
        <f>IF(N577&lt;&gt;"",$H577*N577,"")</f>
        <v/>
      </c>
      <c r="AA577" s="19">
        <f>IF(OR(M577&lt;&gt;"",N577&lt;&gt;""),1,0)</f>
        <v>0</v>
      </c>
      <c r="AB577" s="19">
        <f>IF(M577&lt;&gt;0,1,0)</f>
        <v>1</v>
      </c>
      <c r="AC577" s="19">
        <f>IF(N577&lt;&gt;0,1,0)</f>
        <v>0</v>
      </c>
      <c r="AD577" s="23" t="str">
        <f>IF(W577&lt;&gt;"",$H577*W577,"")</f>
        <v/>
      </c>
      <c r="AE577" s="23" t="str">
        <f>IF(X577&lt;&gt;"",$H577*X577,"")</f>
        <v/>
      </c>
    </row>
    <row r="578" spans="2:31" x14ac:dyDescent="0.25">
      <c r="B578" s="18">
        <f>IF(G578="","",B577+1)</f>
        <v>556</v>
      </c>
      <c r="C578" s="25">
        <v>5500000002238</v>
      </c>
      <c r="D578" s="19"/>
      <c r="E578" s="19"/>
      <c r="F578" s="20"/>
      <c r="G578" s="20" t="s">
        <v>1030</v>
      </c>
      <c r="H578" s="21">
        <v>1</v>
      </c>
      <c r="I578" s="21" t="s">
        <v>994</v>
      </c>
      <c r="J578" s="46" t="s">
        <v>1070</v>
      </c>
      <c r="K578" s="46" t="s">
        <v>81</v>
      </c>
      <c r="L578" s="47"/>
      <c r="M578" s="48" t="s">
        <v>1070</v>
      </c>
      <c r="N578" s="97"/>
      <c r="O578" s="49"/>
      <c r="P578" s="50"/>
      <c r="Q578" s="50">
        <v>7.0000000000000007E-2</v>
      </c>
      <c r="R578" s="50"/>
      <c r="S578" s="50"/>
      <c r="T578" s="46" t="s">
        <v>1071</v>
      </c>
      <c r="U578" s="46"/>
      <c r="V578" s="51"/>
      <c r="W578" s="62"/>
      <c r="X578" s="62"/>
      <c r="Y578" s="23" t="str">
        <f>IF(M578&lt;&gt;"",$H578*M578,"")</f>
        <v/>
      </c>
      <c r="Z578" s="23" t="str">
        <f>IF(N578&lt;&gt;"",$H578*N578,"")</f>
        <v/>
      </c>
      <c r="AA578" s="19">
        <f>IF(OR(M578&lt;&gt;"",N578&lt;&gt;""),1,0)</f>
        <v>0</v>
      </c>
      <c r="AB578" s="19">
        <f>IF(M578&lt;&gt;0,1,0)</f>
        <v>1</v>
      </c>
      <c r="AC578" s="19">
        <f>IF(N578&lt;&gt;0,1,0)</f>
        <v>0</v>
      </c>
      <c r="AD578" s="23" t="str">
        <f>IF(W578&lt;&gt;"",$H578*W578,"")</f>
        <v/>
      </c>
      <c r="AE578" s="23" t="str">
        <f>IF(X578&lt;&gt;"",$H578*X578,"")</f>
        <v/>
      </c>
    </row>
    <row r="579" spans="2:31" x14ac:dyDescent="0.25">
      <c r="B579" s="18">
        <f>IF(G579="","",B578+1)</f>
        <v>557</v>
      </c>
      <c r="C579" s="25">
        <v>6000000002741</v>
      </c>
      <c r="D579" s="19"/>
      <c r="E579" s="19"/>
      <c r="F579" s="20"/>
      <c r="G579" s="20" t="s">
        <v>656</v>
      </c>
      <c r="H579" s="21">
        <v>1</v>
      </c>
      <c r="I579" s="21" t="s">
        <v>994</v>
      </c>
      <c r="J579" s="46">
        <v>82054000</v>
      </c>
      <c r="K579" s="46" t="s">
        <v>104</v>
      </c>
      <c r="L579" s="47"/>
      <c r="M579" s="48">
        <v>19.121212121212121</v>
      </c>
      <c r="N579" s="97"/>
      <c r="O579" s="49"/>
      <c r="P579" s="50"/>
      <c r="Q579" s="50">
        <v>7.0000000000000007E-2</v>
      </c>
      <c r="R579" s="50"/>
      <c r="S579" s="50"/>
      <c r="T579" s="46" t="s">
        <v>1071</v>
      </c>
      <c r="U579" s="46"/>
      <c r="V579" s="51"/>
      <c r="W579" s="62"/>
      <c r="X579" s="62"/>
      <c r="Y579" s="23">
        <f>IF(M579&lt;&gt;"",$H579*M579,"")</f>
        <v>19.121212121212121</v>
      </c>
      <c r="Z579" s="23" t="str">
        <f>IF(N579&lt;&gt;"",$H579*N579,"")</f>
        <v/>
      </c>
      <c r="AA579" s="19">
        <f>IF(OR(M579&lt;&gt;"",N579&lt;&gt;""),1,0)</f>
        <v>1</v>
      </c>
      <c r="AB579" s="19">
        <f>IF(M579&lt;&gt;0,1,0)</f>
        <v>1</v>
      </c>
      <c r="AC579" s="19">
        <f>IF(N579&lt;&gt;0,1,0)</f>
        <v>0</v>
      </c>
      <c r="AD579" s="23" t="str">
        <f>IF(W579&lt;&gt;"",$H579*W579,"")</f>
        <v/>
      </c>
      <c r="AE579" s="23" t="str">
        <f>IF(X579&lt;&gt;"",$H579*X579,"")</f>
        <v/>
      </c>
    </row>
    <row r="580" spans="2:31" x14ac:dyDescent="0.25">
      <c r="B580" s="18">
        <f>IF(G580="","",B579+1)</f>
        <v>558</v>
      </c>
      <c r="C580" s="25">
        <v>5500000000597</v>
      </c>
      <c r="D580" s="19"/>
      <c r="E580" s="19"/>
      <c r="F580" s="20"/>
      <c r="G580" s="20" t="s">
        <v>657</v>
      </c>
      <c r="H580" s="21">
        <v>1</v>
      </c>
      <c r="I580" s="21" t="s">
        <v>994</v>
      </c>
      <c r="J580" s="46" t="s">
        <v>1070</v>
      </c>
      <c r="K580" s="46" t="s">
        <v>81</v>
      </c>
      <c r="L580" s="47"/>
      <c r="M580" s="48" t="s">
        <v>1070</v>
      </c>
      <c r="N580" s="97"/>
      <c r="O580" s="49"/>
      <c r="P580" s="50"/>
      <c r="Q580" s="50">
        <v>7.0000000000000007E-2</v>
      </c>
      <c r="R580" s="50"/>
      <c r="S580" s="50"/>
      <c r="T580" s="46" t="s">
        <v>1071</v>
      </c>
      <c r="U580" s="46"/>
      <c r="V580" s="51"/>
      <c r="W580" s="62"/>
      <c r="X580" s="62"/>
      <c r="Y580" s="23" t="str">
        <f>IF(M580&lt;&gt;"",$H580*M580,"")</f>
        <v/>
      </c>
      <c r="Z580" s="23" t="str">
        <f>IF(N580&lt;&gt;"",$H580*N580,"")</f>
        <v/>
      </c>
      <c r="AA580" s="19">
        <f>IF(OR(M580&lt;&gt;"",N580&lt;&gt;""),1,0)</f>
        <v>0</v>
      </c>
      <c r="AB580" s="19">
        <f>IF(M580&lt;&gt;0,1,0)</f>
        <v>1</v>
      </c>
      <c r="AC580" s="19">
        <f>IF(N580&lt;&gt;0,1,0)</f>
        <v>0</v>
      </c>
      <c r="AD580" s="23" t="str">
        <f>IF(W580&lt;&gt;"",$H580*W580,"")</f>
        <v/>
      </c>
      <c r="AE580" s="23" t="str">
        <f>IF(X580&lt;&gt;"",$H580*X580,"")</f>
        <v/>
      </c>
    </row>
    <row r="581" spans="2:31" x14ac:dyDescent="0.25">
      <c r="B581" s="18">
        <f>IF(G581="","",B580+1)</f>
        <v>559</v>
      </c>
      <c r="C581" s="25">
        <v>5500000001003</v>
      </c>
      <c r="D581" s="19"/>
      <c r="E581" s="19"/>
      <c r="F581" s="20"/>
      <c r="G581" s="20" t="s">
        <v>658</v>
      </c>
      <c r="H581" s="21">
        <v>1</v>
      </c>
      <c r="I581" s="21" t="s">
        <v>994</v>
      </c>
      <c r="J581" s="46">
        <v>82054000</v>
      </c>
      <c r="K581" s="46" t="s">
        <v>104</v>
      </c>
      <c r="L581" s="47"/>
      <c r="M581" s="48">
        <v>7.666666666666667</v>
      </c>
      <c r="N581" s="97"/>
      <c r="O581" s="49"/>
      <c r="P581" s="50"/>
      <c r="Q581" s="50">
        <v>7.0000000000000007E-2</v>
      </c>
      <c r="R581" s="50"/>
      <c r="S581" s="50"/>
      <c r="T581" s="46" t="s">
        <v>1071</v>
      </c>
      <c r="U581" s="46"/>
      <c r="V581" s="51"/>
      <c r="W581" s="62"/>
      <c r="X581" s="62"/>
      <c r="Y581" s="23">
        <f>IF(M581&lt;&gt;"",$H581*M581,"")</f>
        <v>7.666666666666667</v>
      </c>
      <c r="Z581" s="23" t="str">
        <f>IF(N581&lt;&gt;"",$H581*N581,"")</f>
        <v/>
      </c>
      <c r="AA581" s="19">
        <f>IF(OR(M581&lt;&gt;"",N581&lt;&gt;""),1,0)</f>
        <v>1</v>
      </c>
      <c r="AB581" s="19">
        <f>IF(M581&lt;&gt;0,1,0)</f>
        <v>1</v>
      </c>
      <c r="AC581" s="19">
        <f>IF(N581&lt;&gt;0,1,0)</f>
        <v>0</v>
      </c>
      <c r="AD581" s="23" t="str">
        <f>IF(W581&lt;&gt;"",$H581*W581,"")</f>
        <v/>
      </c>
      <c r="AE581" s="23" t="str">
        <f>IF(X581&lt;&gt;"",$H581*X581,"")</f>
        <v/>
      </c>
    </row>
    <row r="582" spans="2:31" x14ac:dyDescent="0.25">
      <c r="B582" s="18">
        <f>IF(G582="","",B581+1)</f>
        <v>560</v>
      </c>
      <c r="C582" s="25">
        <v>6000000002753</v>
      </c>
      <c r="D582" s="19"/>
      <c r="E582" s="19"/>
      <c r="F582" s="20"/>
      <c r="G582" s="20" t="s">
        <v>659</v>
      </c>
      <c r="H582" s="21">
        <v>1</v>
      </c>
      <c r="I582" s="21" t="s">
        <v>994</v>
      </c>
      <c r="J582" s="46">
        <v>82054000</v>
      </c>
      <c r="K582" s="46" t="s">
        <v>104</v>
      </c>
      <c r="L582" s="47"/>
      <c r="M582" s="48">
        <v>5.4848484848484853</v>
      </c>
      <c r="N582" s="97"/>
      <c r="O582" s="49"/>
      <c r="P582" s="50"/>
      <c r="Q582" s="50">
        <v>7.0000000000000007E-2</v>
      </c>
      <c r="R582" s="50"/>
      <c r="S582" s="50"/>
      <c r="T582" s="46" t="s">
        <v>1071</v>
      </c>
      <c r="U582" s="46"/>
      <c r="V582" s="51"/>
      <c r="W582" s="62"/>
      <c r="X582" s="62"/>
      <c r="Y582" s="23">
        <f>IF(M582&lt;&gt;"",$H582*M582,"")</f>
        <v>5.4848484848484853</v>
      </c>
      <c r="Z582" s="23" t="str">
        <f>IF(N582&lt;&gt;"",$H582*N582,"")</f>
        <v/>
      </c>
      <c r="AA582" s="19">
        <f>IF(OR(M582&lt;&gt;"",N582&lt;&gt;""),1,0)</f>
        <v>1</v>
      </c>
      <c r="AB582" s="19">
        <f>IF(M582&lt;&gt;0,1,0)</f>
        <v>1</v>
      </c>
      <c r="AC582" s="19">
        <f>IF(N582&lt;&gt;0,1,0)</f>
        <v>0</v>
      </c>
      <c r="AD582" s="23" t="str">
        <f>IF(W582&lt;&gt;"",$H582*W582,"")</f>
        <v/>
      </c>
      <c r="AE582" s="23" t="str">
        <f>IF(X582&lt;&gt;"",$H582*X582,"")</f>
        <v/>
      </c>
    </row>
    <row r="583" spans="2:31" x14ac:dyDescent="0.25">
      <c r="B583" s="18">
        <f>IF(G583="","",B582+1)</f>
        <v>561</v>
      </c>
      <c r="C583" s="25">
        <v>6000000002683</v>
      </c>
      <c r="D583" s="19"/>
      <c r="E583" s="19"/>
      <c r="F583" s="20"/>
      <c r="G583" s="20" t="s">
        <v>660</v>
      </c>
      <c r="H583" s="21">
        <v>1</v>
      </c>
      <c r="I583" s="21" t="s">
        <v>994</v>
      </c>
      <c r="J583" s="46">
        <v>82054000</v>
      </c>
      <c r="K583" s="46" t="s">
        <v>104</v>
      </c>
      <c r="L583" s="47"/>
      <c r="M583" s="48">
        <v>7.666666666666667</v>
      </c>
      <c r="N583" s="97"/>
      <c r="O583" s="49"/>
      <c r="P583" s="50"/>
      <c r="Q583" s="50">
        <v>7.0000000000000007E-2</v>
      </c>
      <c r="R583" s="50"/>
      <c r="S583" s="50"/>
      <c r="T583" s="46" t="s">
        <v>1071</v>
      </c>
      <c r="U583" s="46"/>
      <c r="V583" s="51"/>
      <c r="W583" s="62"/>
      <c r="X583" s="62"/>
      <c r="Y583" s="23">
        <f>IF(M583&lt;&gt;"",$H583*M583,"")</f>
        <v>7.666666666666667</v>
      </c>
      <c r="Z583" s="23" t="str">
        <f>IF(N583&lt;&gt;"",$H583*N583,"")</f>
        <v/>
      </c>
      <c r="AA583" s="19">
        <f>IF(OR(M583&lt;&gt;"",N583&lt;&gt;""),1,0)</f>
        <v>1</v>
      </c>
      <c r="AB583" s="19">
        <f>IF(M583&lt;&gt;0,1,0)</f>
        <v>1</v>
      </c>
      <c r="AC583" s="19">
        <f>IF(N583&lt;&gt;0,1,0)</f>
        <v>0</v>
      </c>
      <c r="AD583" s="23" t="str">
        <f>IF(W583&lt;&gt;"",$H583*W583,"")</f>
        <v/>
      </c>
      <c r="AE583" s="23" t="str">
        <f>IF(X583&lt;&gt;"",$H583*X583,"")</f>
        <v/>
      </c>
    </row>
    <row r="584" spans="2:31" x14ac:dyDescent="0.25">
      <c r="B584" s="18">
        <f>IF(G584="","",B583+1)</f>
        <v>562</v>
      </c>
      <c r="C584" s="25">
        <v>5500000001755</v>
      </c>
      <c r="D584" s="19"/>
      <c r="E584" s="19"/>
      <c r="F584" s="20"/>
      <c r="G584" s="20" t="s">
        <v>661</v>
      </c>
      <c r="H584" s="21">
        <v>1</v>
      </c>
      <c r="I584" s="21" t="s">
        <v>994</v>
      </c>
      <c r="J584" s="46" t="s">
        <v>1070</v>
      </c>
      <c r="K584" s="46" t="s">
        <v>81</v>
      </c>
      <c r="L584" s="47"/>
      <c r="M584" s="48" t="s">
        <v>1070</v>
      </c>
      <c r="N584" s="97"/>
      <c r="O584" s="49"/>
      <c r="P584" s="50"/>
      <c r="Q584" s="50">
        <v>7.0000000000000007E-2</v>
      </c>
      <c r="R584" s="50"/>
      <c r="S584" s="50"/>
      <c r="T584" s="46" t="s">
        <v>1071</v>
      </c>
      <c r="U584" s="46"/>
      <c r="V584" s="51"/>
      <c r="W584" s="62"/>
      <c r="X584" s="62"/>
      <c r="Y584" s="23" t="str">
        <f>IF(M584&lt;&gt;"",$H584*M584,"")</f>
        <v/>
      </c>
      <c r="Z584" s="23" t="str">
        <f>IF(N584&lt;&gt;"",$H584*N584,"")</f>
        <v/>
      </c>
      <c r="AA584" s="19">
        <f>IF(OR(M584&lt;&gt;"",N584&lt;&gt;""),1,0)</f>
        <v>0</v>
      </c>
      <c r="AB584" s="19">
        <f>IF(M584&lt;&gt;0,1,0)</f>
        <v>1</v>
      </c>
      <c r="AC584" s="19">
        <f>IF(N584&lt;&gt;0,1,0)</f>
        <v>0</v>
      </c>
      <c r="AD584" s="23" t="str">
        <f>IF(W584&lt;&gt;"",$H584*W584,"")</f>
        <v/>
      </c>
      <c r="AE584" s="23" t="str">
        <f>IF(X584&lt;&gt;"",$H584*X584,"")</f>
        <v/>
      </c>
    </row>
    <row r="585" spans="2:31" x14ac:dyDescent="0.25">
      <c r="B585" s="18">
        <f>IF(G585="","",B584+1)</f>
        <v>563</v>
      </c>
      <c r="C585" s="25">
        <v>5500000001756</v>
      </c>
      <c r="D585" s="19"/>
      <c r="E585" s="19"/>
      <c r="F585" s="20"/>
      <c r="G585" s="20" t="s">
        <v>662</v>
      </c>
      <c r="H585" s="21">
        <v>1</v>
      </c>
      <c r="I585" s="21" t="s">
        <v>994</v>
      </c>
      <c r="J585" s="46" t="s">
        <v>1070</v>
      </c>
      <c r="K585" s="46" t="s">
        <v>81</v>
      </c>
      <c r="L585" s="47"/>
      <c r="M585" s="48" t="s">
        <v>1070</v>
      </c>
      <c r="N585" s="97"/>
      <c r="O585" s="49"/>
      <c r="P585" s="50"/>
      <c r="Q585" s="50">
        <v>7.0000000000000007E-2</v>
      </c>
      <c r="R585" s="50"/>
      <c r="S585" s="50"/>
      <c r="T585" s="46" t="s">
        <v>1071</v>
      </c>
      <c r="U585" s="46"/>
      <c r="V585" s="51"/>
      <c r="W585" s="62"/>
      <c r="X585" s="62"/>
      <c r="Y585" s="23" t="str">
        <f>IF(M585&lt;&gt;"",$H585*M585,"")</f>
        <v/>
      </c>
      <c r="Z585" s="23" t="str">
        <f>IF(N585&lt;&gt;"",$H585*N585,"")</f>
        <v/>
      </c>
      <c r="AA585" s="19">
        <f>IF(OR(M585&lt;&gt;"",N585&lt;&gt;""),1,0)</f>
        <v>0</v>
      </c>
      <c r="AB585" s="19">
        <f>IF(M585&lt;&gt;0,1,0)</f>
        <v>1</v>
      </c>
      <c r="AC585" s="19">
        <f>IF(N585&lt;&gt;0,1,0)</f>
        <v>0</v>
      </c>
      <c r="AD585" s="23" t="str">
        <f>IF(W585&lt;&gt;"",$H585*W585,"")</f>
        <v/>
      </c>
      <c r="AE585" s="23" t="str">
        <f>IF(X585&lt;&gt;"",$H585*X585,"")</f>
        <v/>
      </c>
    </row>
    <row r="586" spans="2:31" x14ac:dyDescent="0.25">
      <c r="B586" s="18">
        <f>IF(G586="","",B585+1)</f>
        <v>564</v>
      </c>
      <c r="C586" s="25">
        <v>5500000001938</v>
      </c>
      <c r="D586" s="19"/>
      <c r="E586" s="19"/>
      <c r="F586" s="20"/>
      <c r="G586" s="20" t="s">
        <v>663</v>
      </c>
      <c r="H586" s="21">
        <v>1</v>
      </c>
      <c r="I586" s="21" t="s">
        <v>994</v>
      </c>
      <c r="J586" s="46" t="s">
        <v>1070</v>
      </c>
      <c r="K586" s="46" t="s">
        <v>81</v>
      </c>
      <c r="L586" s="47"/>
      <c r="M586" s="48" t="s">
        <v>1070</v>
      </c>
      <c r="N586" s="97"/>
      <c r="O586" s="49"/>
      <c r="P586" s="50"/>
      <c r="Q586" s="50">
        <v>7.0000000000000007E-2</v>
      </c>
      <c r="R586" s="50"/>
      <c r="S586" s="50"/>
      <c r="T586" s="46" t="s">
        <v>1071</v>
      </c>
      <c r="U586" s="46"/>
      <c r="V586" s="51"/>
      <c r="W586" s="62"/>
      <c r="X586" s="62"/>
      <c r="Y586" s="23" t="str">
        <f>IF(M586&lt;&gt;"",$H586*M586,"")</f>
        <v/>
      </c>
      <c r="Z586" s="23" t="str">
        <f>IF(N586&lt;&gt;"",$H586*N586,"")</f>
        <v/>
      </c>
      <c r="AA586" s="19">
        <f>IF(OR(M586&lt;&gt;"",N586&lt;&gt;""),1,0)</f>
        <v>0</v>
      </c>
      <c r="AB586" s="19">
        <f>IF(M586&lt;&gt;0,1,0)</f>
        <v>1</v>
      </c>
      <c r="AC586" s="19">
        <f>IF(N586&lt;&gt;0,1,0)</f>
        <v>0</v>
      </c>
      <c r="AD586" s="23" t="str">
        <f>IF(W586&lt;&gt;"",$H586*W586,"")</f>
        <v/>
      </c>
      <c r="AE586" s="23" t="str">
        <f>IF(X586&lt;&gt;"",$H586*X586,"")</f>
        <v/>
      </c>
    </row>
    <row r="587" spans="2:31" x14ac:dyDescent="0.25">
      <c r="B587" s="18">
        <f>IF(G587="","",B586+1)</f>
        <v>565</v>
      </c>
      <c r="C587" s="25">
        <v>5500000002080</v>
      </c>
      <c r="D587" s="19"/>
      <c r="E587" s="19"/>
      <c r="F587" s="20"/>
      <c r="G587" s="20" t="s">
        <v>664</v>
      </c>
      <c r="H587" s="21">
        <v>1</v>
      </c>
      <c r="I587" s="21" t="s">
        <v>994</v>
      </c>
      <c r="J587" s="46" t="s">
        <v>1070</v>
      </c>
      <c r="K587" s="46" t="s">
        <v>81</v>
      </c>
      <c r="L587" s="47"/>
      <c r="M587" s="48" t="s">
        <v>1070</v>
      </c>
      <c r="N587" s="97"/>
      <c r="O587" s="49"/>
      <c r="P587" s="50"/>
      <c r="Q587" s="50">
        <v>7.0000000000000007E-2</v>
      </c>
      <c r="R587" s="50"/>
      <c r="S587" s="50"/>
      <c r="T587" s="46" t="s">
        <v>1071</v>
      </c>
      <c r="U587" s="46"/>
      <c r="V587" s="51"/>
      <c r="W587" s="62"/>
      <c r="X587" s="62"/>
      <c r="Y587" s="23" t="str">
        <f>IF(M587&lt;&gt;"",$H587*M587,"")</f>
        <v/>
      </c>
      <c r="Z587" s="23" t="str">
        <f>IF(N587&lt;&gt;"",$H587*N587,"")</f>
        <v/>
      </c>
      <c r="AA587" s="19">
        <f>IF(OR(M587&lt;&gt;"",N587&lt;&gt;""),1,0)</f>
        <v>0</v>
      </c>
      <c r="AB587" s="19">
        <f>IF(M587&lt;&gt;0,1,0)</f>
        <v>1</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665</v>
      </c>
      <c r="H588" s="21">
        <v>1</v>
      </c>
      <c r="I588" s="21" t="s">
        <v>994</v>
      </c>
      <c r="J588" s="46">
        <v>82041100</v>
      </c>
      <c r="K588" s="46" t="s">
        <v>104</v>
      </c>
      <c r="L588" s="47"/>
      <c r="M588" s="48">
        <v>19.954545454545457</v>
      </c>
      <c r="N588" s="97"/>
      <c r="O588" s="49"/>
      <c r="P588" s="50"/>
      <c r="Q588" s="50">
        <v>7.0000000000000007E-2</v>
      </c>
      <c r="R588" s="50"/>
      <c r="S588" s="50"/>
      <c r="T588" s="46" t="s">
        <v>1071</v>
      </c>
      <c r="U588" s="46"/>
      <c r="V588" s="51"/>
      <c r="W588" s="62"/>
      <c r="X588" s="62"/>
      <c r="Y588" s="23">
        <f>IF(M588&lt;&gt;"",$H588*M588,"")</f>
        <v>19.954545454545457</v>
      </c>
      <c r="Z588" s="23" t="str">
        <f>IF(N588&lt;&gt;"",$H588*N588,"")</f>
        <v/>
      </c>
      <c r="AA588" s="19">
        <f>IF(OR(M588&lt;&gt;"",N588&lt;&gt;""),1,0)</f>
        <v>1</v>
      </c>
      <c r="AB588" s="19">
        <f>IF(M588&lt;&gt;0,1,0)</f>
        <v>1</v>
      </c>
      <c r="AC588" s="19">
        <f>IF(N588&lt;&gt;0,1,0)</f>
        <v>0</v>
      </c>
      <c r="AD588" s="23" t="str">
        <f>IF(W588&lt;&gt;"",$H588*W588,"")</f>
        <v/>
      </c>
      <c r="AE588" s="23" t="str">
        <f>IF(X588&lt;&gt;"",$H588*X588,"")</f>
        <v/>
      </c>
    </row>
    <row r="589" spans="2:31" x14ac:dyDescent="0.25">
      <c r="B589" s="18">
        <f>IF(G589="","",B588+1)</f>
        <v>567</v>
      </c>
      <c r="C589" s="25">
        <v>5500000000602</v>
      </c>
      <c r="D589" s="19"/>
      <c r="E589" s="19"/>
      <c r="F589" s="20"/>
      <c r="G589" s="20" t="s">
        <v>666</v>
      </c>
      <c r="H589" s="21">
        <v>1</v>
      </c>
      <c r="I589" s="21" t="s">
        <v>994</v>
      </c>
      <c r="J589" s="46">
        <v>82054000</v>
      </c>
      <c r="K589" s="46" t="s">
        <v>104</v>
      </c>
      <c r="L589" s="47"/>
      <c r="M589" s="48">
        <v>16.16</v>
      </c>
      <c r="N589" s="97"/>
      <c r="O589" s="49"/>
      <c r="P589" s="50"/>
      <c r="Q589" s="50">
        <v>7.0000000000000007E-2</v>
      </c>
      <c r="R589" s="50"/>
      <c r="S589" s="50"/>
      <c r="T589" s="46" t="s">
        <v>1071</v>
      </c>
      <c r="U589" s="46"/>
      <c r="V589" s="51"/>
      <c r="W589" s="62"/>
      <c r="X589" s="62"/>
      <c r="Y589" s="23">
        <f>IF(M589&lt;&gt;"",$H589*M589,"")</f>
        <v>16.16</v>
      </c>
      <c r="Z589" s="23" t="str">
        <f>IF(N589&lt;&gt;"",$H589*N589,"")</f>
        <v/>
      </c>
      <c r="AA589" s="19">
        <f>IF(OR(M589&lt;&gt;"",N589&lt;&gt;""),1,0)</f>
        <v>1</v>
      </c>
      <c r="AB589" s="19">
        <f>IF(M589&lt;&gt;0,1,0)</f>
        <v>1</v>
      </c>
      <c r="AC589" s="19">
        <f>IF(N589&lt;&gt;0,1,0)</f>
        <v>0</v>
      </c>
      <c r="AD589" s="23" t="str">
        <f>IF(W589&lt;&gt;"",$H589*W589,"")</f>
        <v/>
      </c>
      <c r="AE589" s="23" t="str">
        <f>IF(X589&lt;&gt;"",$H589*X589,"")</f>
        <v/>
      </c>
    </row>
    <row r="590" spans="2:31" x14ac:dyDescent="0.25">
      <c r="B590" s="18">
        <f>IF(G590="","",B589+1)</f>
        <v>568</v>
      </c>
      <c r="C590" s="25">
        <v>5500000001004</v>
      </c>
      <c r="D590" s="19"/>
      <c r="E590" s="19"/>
      <c r="F590" s="20"/>
      <c r="G590" s="20" t="s">
        <v>667</v>
      </c>
      <c r="H590" s="21">
        <v>1</v>
      </c>
      <c r="I590" s="21" t="s">
        <v>994</v>
      </c>
      <c r="J590" s="46">
        <v>82054000</v>
      </c>
      <c r="K590" s="46" t="s">
        <v>104</v>
      </c>
      <c r="L590" s="47"/>
      <c r="M590" s="48">
        <v>11.787878787878789</v>
      </c>
      <c r="N590" s="97"/>
      <c r="O590" s="49"/>
      <c r="P590" s="50"/>
      <c r="Q590" s="50">
        <v>7.0000000000000007E-2</v>
      </c>
      <c r="R590" s="50"/>
      <c r="S590" s="50"/>
      <c r="T590" s="46" t="s">
        <v>1071</v>
      </c>
      <c r="U590" s="46"/>
      <c r="V590" s="51"/>
      <c r="W590" s="62"/>
      <c r="X590" s="62"/>
      <c r="Y590" s="23">
        <f>IF(M590&lt;&gt;"",$H590*M590,"")</f>
        <v>11.787878787878789</v>
      </c>
      <c r="Z590" s="23" t="str">
        <f>IF(N590&lt;&gt;"",$H590*N590,"")</f>
        <v/>
      </c>
      <c r="AA590" s="19">
        <f>IF(OR(M590&lt;&gt;"",N590&lt;&gt;""),1,0)</f>
        <v>1</v>
      </c>
      <c r="AB590" s="19">
        <f>IF(M590&lt;&gt;0,1,0)</f>
        <v>1</v>
      </c>
      <c r="AC590" s="19">
        <f>IF(N590&lt;&gt;0,1,0)</f>
        <v>0</v>
      </c>
      <c r="AD590" s="23" t="str">
        <f>IF(W590&lt;&gt;"",$H590*W590,"")</f>
        <v/>
      </c>
      <c r="AE590" s="23" t="str">
        <f>IF(X590&lt;&gt;"",$H590*X590,"")</f>
        <v/>
      </c>
    </row>
    <row r="591" spans="2:31" x14ac:dyDescent="0.25">
      <c r="B591" s="18">
        <f>IF(G591="","",B590+1)</f>
        <v>569</v>
      </c>
      <c r="C591" s="25">
        <v>5500000001937</v>
      </c>
      <c r="D591" s="19"/>
      <c r="E591" s="19"/>
      <c r="F591" s="20"/>
      <c r="G591" s="20" t="s">
        <v>668</v>
      </c>
      <c r="H591" s="21">
        <v>1</v>
      </c>
      <c r="I591" s="21" t="s">
        <v>994</v>
      </c>
      <c r="J591" s="46" t="s">
        <v>1070</v>
      </c>
      <c r="K591" s="46" t="s">
        <v>81</v>
      </c>
      <c r="L591" s="47"/>
      <c r="M591" s="48" t="s">
        <v>1070</v>
      </c>
      <c r="N591" s="97"/>
      <c r="O591" s="49"/>
      <c r="P591" s="50"/>
      <c r="Q591" s="50">
        <v>7.0000000000000007E-2</v>
      </c>
      <c r="R591" s="50"/>
      <c r="S591" s="50"/>
      <c r="T591" s="46" t="s">
        <v>1071</v>
      </c>
      <c r="U591" s="46"/>
      <c r="V591" s="51"/>
      <c r="W591" s="62"/>
      <c r="X591" s="62"/>
      <c r="Y591" s="23" t="str">
        <f>IF(M591&lt;&gt;"",$H591*M591,"")</f>
        <v/>
      </c>
      <c r="Z591" s="23" t="str">
        <f>IF(N591&lt;&gt;"",$H591*N591,"")</f>
        <v/>
      </c>
      <c r="AA591" s="19">
        <f>IF(OR(M591&lt;&gt;"",N591&lt;&gt;""),1,0)</f>
        <v>0</v>
      </c>
      <c r="AB591" s="19">
        <f>IF(M591&lt;&gt;0,1,0)</f>
        <v>1</v>
      </c>
      <c r="AC591" s="19">
        <f>IF(N591&lt;&gt;0,1,0)</f>
        <v>0</v>
      </c>
      <c r="AD591" s="23" t="str">
        <f>IF(W591&lt;&gt;"",$H591*W591,"")</f>
        <v/>
      </c>
      <c r="AE591" s="23" t="str">
        <f>IF(X591&lt;&gt;"",$H591*X591,"")</f>
        <v/>
      </c>
    </row>
    <row r="592" spans="2:31" x14ac:dyDescent="0.25">
      <c r="B592" s="18">
        <f>IF(G592="","",B591+1)</f>
        <v>570</v>
      </c>
      <c r="C592" s="25">
        <v>5500000001936</v>
      </c>
      <c r="D592" s="19"/>
      <c r="E592" s="19"/>
      <c r="F592" s="20"/>
      <c r="G592" s="20" t="s">
        <v>669</v>
      </c>
      <c r="H592" s="21">
        <v>1</v>
      </c>
      <c r="I592" s="21" t="s">
        <v>994</v>
      </c>
      <c r="J592" s="46" t="s">
        <v>1070</v>
      </c>
      <c r="K592" s="46" t="s">
        <v>81</v>
      </c>
      <c r="L592" s="47"/>
      <c r="M592" s="48" t="s">
        <v>1070</v>
      </c>
      <c r="N592" s="97"/>
      <c r="O592" s="49"/>
      <c r="P592" s="50"/>
      <c r="Q592" s="50">
        <v>7.0000000000000007E-2</v>
      </c>
      <c r="R592" s="50"/>
      <c r="S592" s="50"/>
      <c r="T592" s="46" t="s">
        <v>1071</v>
      </c>
      <c r="U592" s="46"/>
      <c r="V592" s="51"/>
      <c r="W592" s="62"/>
      <c r="X592" s="62"/>
      <c r="Y592" s="23" t="str">
        <f>IF(M592&lt;&gt;"",$H592*M592,"")</f>
        <v/>
      </c>
      <c r="Z592" s="23" t="str">
        <f>IF(N592&lt;&gt;"",$H592*N592,"")</f>
        <v/>
      </c>
      <c r="AA592" s="19">
        <f>IF(OR(M592&lt;&gt;"",N592&lt;&gt;""),1,0)</f>
        <v>0</v>
      </c>
      <c r="AB592" s="19">
        <f>IF(M592&lt;&gt;0,1,0)</f>
        <v>1</v>
      </c>
      <c r="AC592" s="19">
        <f>IF(N592&lt;&gt;0,1,0)</f>
        <v>0</v>
      </c>
      <c r="AD592" s="23" t="str">
        <f>IF(W592&lt;&gt;"",$H592*W592,"")</f>
        <v/>
      </c>
      <c r="AE592" s="23" t="str">
        <f>IF(X592&lt;&gt;"",$H592*X592,"")</f>
        <v/>
      </c>
    </row>
    <row r="593" spans="2:31" x14ac:dyDescent="0.25">
      <c r="B593" s="18">
        <f>IF(G593="","",B592+1)</f>
        <v>571</v>
      </c>
      <c r="C593" s="25">
        <v>5500000002225</v>
      </c>
      <c r="D593" s="19"/>
      <c r="E593" s="19"/>
      <c r="F593" s="20"/>
      <c r="G593" s="20" t="s">
        <v>1031</v>
      </c>
      <c r="H593" s="21">
        <v>1</v>
      </c>
      <c r="I593" s="21" t="s">
        <v>994</v>
      </c>
      <c r="J593" s="46" t="s">
        <v>1070</v>
      </c>
      <c r="K593" s="46" t="s">
        <v>81</v>
      </c>
      <c r="L593" s="47"/>
      <c r="M593" s="48" t="s">
        <v>1070</v>
      </c>
      <c r="N593" s="97"/>
      <c r="O593" s="49"/>
      <c r="P593" s="50"/>
      <c r="Q593" s="50">
        <v>7.0000000000000007E-2</v>
      </c>
      <c r="R593" s="50"/>
      <c r="S593" s="50"/>
      <c r="T593" s="46" t="s">
        <v>1071</v>
      </c>
      <c r="U593" s="46"/>
      <c r="V593" s="51"/>
      <c r="W593" s="62"/>
      <c r="X593" s="62"/>
      <c r="Y593" s="23" t="str">
        <f>IF(M593&lt;&gt;"",$H593*M593,"")</f>
        <v/>
      </c>
      <c r="Z593" s="23" t="str">
        <f>IF(N593&lt;&gt;"",$H593*N593,"")</f>
        <v/>
      </c>
      <c r="AA593" s="19">
        <f>IF(OR(M593&lt;&gt;"",N593&lt;&gt;""),1,0)</f>
        <v>0</v>
      </c>
      <c r="AB593" s="19">
        <f>IF(M593&lt;&gt;0,1,0)</f>
        <v>1</v>
      </c>
      <c r="AC593" s="19">
        <f>IF(N593&lt;&gt;0,1,0)</f>
        <v>0</v>
      </c>
      <c r="AD593" s="23" t="str">
        <f>IF(W593&lt;&gt;"",$H593*W593,"")</f>
        <v/>
      </c>
      <c r="AE593" s="23" t="str">
        <f>IF(X593&lt;&gt;"",$H593*X593,"")</f>
        <v/>
      </c>
    </row>
    <row r="594" spans="2:31" x14ac:dyDescent="0.25">
      <c r="B594" s="18">
        <f>IF(G594="","",B593+1)</f>
        <v>572</v>
      </c>
      <c r="C594" s="25">
        <v>5500000002229</v>
      </c>
      <c r="D594" s="19"/>
      <c r="E594" s="19"/>
      <c r="F594" s="20"/>
      <c r="G594" s="20" t="s">
        <v>1032</v>
      </c>
      <c r="H594" s="21">
        <v>1</v>
      </c>
      <c r="I594" s="21" t="s">
        <v>994</v>
      </c>
      <c r="J594" s="46" t="s">
        <v>1070</v>
      </c>
      <c r="K594" s="46" t="s">
        <v>81</v>
      </c>
      <c r="L594" s="47"/>
      <c r="M594" s="48" t="s">
        <v>1070</v>
      </c>
      <c r="N594" s="97"/>
      <c r="O594" s="49"/>
      <c r="P594" s="50"/>
      <c r="Q594" s="50">
        <v>7.0000000000000007E-2</v>
      </c>
      <c r="R594" s="50"/>
      <c r="S594" s="50"/>
      <c r="T594" s="46" t="s">
        <v>1071</v>
      </c>
      <c r="U594" s="46"/>
      <c r="V594" s="51"/>
      <c r="W594" s="62"/>
      <c r="X594" s="62"/>
      <c r="Y594" s="23" t="str">
        <f>IF(M594&lt;&gt;"",$H594*M594,"")</f>
        <v/>
      </c>
      <c r="Z594" s="23" t="str">
        <f>IF(N594&lt;&gt;"",$H594*N594,"")</f>
        <v/>
      </c>
      <c r="AA594" s="19">
        <f>IF(OR(M594&lt;&gt;"",N594&lt;&gt;""),1,0)</f>
        <v>0</v>
      </c>
      <c r="AB594" s="19">
        <f>IF(M594&lt;&gt;0,1,0)</f>
        <v>1</v>
      </c>
      <c r="AC594" s="19">
        <f>IF(N594&lt;&gt;0,1,0)</f>
        <v>0</v>
      </c>
      <c r="AD594" s="23" t="str">
        <f>IF(W594&lt;&gt;"",$H594*W594,"")</f>
        <v/>
      </c>
      <c r="AE594" s="23" t="str">
        <f>IF(X594&lt;&gt;"",$H594*X594,"")</f>
        <v/>
      </c>
    </row>
    <row r="595" spans="2:31" x14ac:dyDescent="0.25">
      <c r="B595" s="18">
        <f>IF(G595="","",B594+1)</f>
        <v>573</v>
      </c>
      <c r="C595" s="25">
        <v>5500000000731</v>
      </c>
      <c r="D595" s="19"/>
      <c r="E595" s="19"/>
      <c r="F595" s="20"/>
      <c r="G595" s="20" t="s">
        <v>670</v>
      </c>
      <c r="H595" s="21">
        <v>3</v>
      </c>
      <c r="I595" s="21" t="s">
        <v>994</v>
      </c>
      <c r="J595" s="46" t="s">
        <v>1070</v>
      </c>
      <c r="K595" s="46" t="s">
        <v>81</v>
      </c>
      <c r="L595" s="47"/>
      <c r="M595" s="48" t="s">
        <v>1070</v>
      </c>
      <c r="N595" s="97"/>
      <c r="O595" s="49"/>
      <c r="P595" s="50"/>
      <c r="Q595" s="50">
        <v>7.0000000000000007E-2</v>
      </c>
      <c r="R595" s="50"/>
      <c r="S595" s="50"/>
      <c r="T595" s="46" t="s">
        <v>1071</v>
      </c>
      <c r="U595" s="46"/>
      <c r="V595" s="51"/>
      <c r="W595" s="62"/>
      <c r="X595" s="62"/>
      <c r="Y595" s="23" t="str">
        <f>IF(M595&lt;&gt;"",$H595*M595,"")</f>
        <v/>
      </c>
      <c r="Z595" s="23" t="str">
        <f>IF(N595&lt;&gt;"",$H595*N595,"")</f>
        <v/>
      </c>
      <c r="AA595" s="19">
        <f>IF(OR(M595&lt;&gt;"",N595&lt;&gt;""),1,0)</f>
        <v>0</v>
      </c>
      <c r="AB595" s="19">
        <f>IF(M595&lt;&gt;0,1,0)</f>
        <v>1</v>
      </c>
      <c r="AC595" s="19">
        <f>IF(N595&lt;&gt;0,1,0)</f>
        <v>0</v>
      </c>
      <c r="AD595" s="23" t="str">
        <f>IF(W595&lt;&gt;"",$H595*W595,"")</f>
        <v/>
      </c>
      <c r="AE595" s="23" t="str">
        <f>IF(X595&lt;&gt;"",$H595*X595,"")</f>
        <v/>
      </c>
    </row>
    <row r="596" spans="2:31" x14ac:dyDescent="0.25">
      <c r="B596" s="18">
        <f>IF(G596="","",B595+1)</f>
        <v>574</v>
      </c>
      <c r="C596" s="25">
        <v>5500000000733</v>
      </c>
      <c r="D596" s="19"/>
      <c r="E596" s="19"/>
      <c r="F596" s="20"/>
      <c r="G596" s="20" t="s">
        <v>671</v>
      </c>
      <c r="H596" s="21">
        <v>5</v>
      </c>
      <c r="I596" s="21" t="s">
        <v>994</v>
      </c>
      <c r="J596" s="46" t="s">
        <v>1070</v>
      </c>
      <c r="K596" s="46" t="s">
        <v>81</v>
      </c>
      <c r="L596" s="47"/>
      <c r="M596" s="48" t="s">
        <v>1070</v>
      </c>
      <c r="N596" s="97"/>
      <c r="O596" s="49"/>
      <c r="P596" s="50"/>
      <c r="Q596" s="50">
        <v>7.0000000000000007E-2</v>
      </c>
      <c r="R596" s="50"/>
      <c r="S596" s="50"/>
      <c r="T596" s="46" t="s">
        <v>1071</v>
      </c>
      <c r="U596" s="46"/>
      <c r="V596" s="51"/>
      <c r="W596" s="62"/>
      <c r="X596" s="62"/>
      <c r="Y596" s="23" t="str">
        <f>IF(M596&lt;&gt;"",$H596*M596,"")</f>
        <v/>
      </c>
      <c r="Z596" s="23" t="str">
        <f>IF(N596&lt;&gt;"",$H596*N596,"")</f>
        <v/>
      </c>
      <c r="AA596" s="19">
        <f>IF(OR(M596&lt;&gt;"",N596&lt;&gt;""),1,0)</f>
        <v>0</v>
      </c>
      <c r="AB596" s="19">
        <f>IF(M596&lt;&gt;0,1,0)</f>
        <v>1</v>
      </c>
      <c r="AC596" s="19">
        <f>IF(N596&lt;&gt;0,1,0)</f>
        <v>0</v>
      </c>
      <c r="AD596" s="23" t="str">
        <f>IF(W596&lt;&gt;"",$H596*W596,"")</f>
        <v/>
      </c>
      <c r="AE596" s="23" t="str">
        <f>IF(X596&lt;&gt;"",$H596*X596,"")</f>
        <v/>
      </c>
    </row>
    <row r="597" spans="2:31" x14ac:dyDescent="0.25">
      <c r="B597" s="18">
        <f>IF(G597="","",B596+1)</f>
        <v>575</v>
      </c>
      <c r="C597" s="25">
        <v>5500000000490</v>
      </c>
      <c r="D597" s="19"/>
      <c r="E597" s="19"/>
      <c r="F597" s="20"/>
      <c r="G597" s="20" t="s">
        <v>672</v>
      </c>
      <c r="H597" s="21">
        <v>1</v>
      </c>
      <c r="I597" s="21" t="s">
        <v>994</v>
      </c>
      <c r="J597" s="46" t="s">
        <v>1070</v>
      </c>
      <c r="K597" s="46" t="s">
        <v>81</v>
      </c>
      <c r="L597" s="47"/>
      <c r="M597" s="48" t="s">
        <v>1070</v>
      </c>
      <c r="N597" s="97"/>
      <c r="O597" s="49"/>
      <c r="P597" s="50"/>
      <c r="Q597" s="50">
        <v>7.0000000000000007E-2</v>
      </c>
      <c r="R597" s="50"/>
      <c r="S597" s="50"/>
      <c r="T597" s="46" t="s">
        <v>1071</v>
      </c>
      <c r="U597" s="46"/>
      <c r="V597" s="51"/>
      <c r="W597" s="62"/>
      <c r="X597" s="62"/>
      <c r="Y597" s="23" t="str">
        <f>IF(M597&lt;&gt;"",$H597*M597,"")</f>
        <v/>
      </c>
      <c r="Z597" s="23" t="str">
        <f>IF(N597&lt;&gt;"",$H597*N597,"")</f>
        <v/>
      </c>
      <c r="AA597" s="19">
        <f>IF(OR(M597&lt;&gt;"",N597&lt;&gt;""),1,0)</f>
        <v>0</v>
      </c>
      <c r="AB597" s="19">
        <f>IF(M597&lt;&gt;0,1,0)</f>
        <v>1</v>
      </c>
      <c r="AC597" s="19">
        <f>IF(N597&lt;&gt;0,1,0)</f>
        <v>0</v>
      </c>
      <c r="AD597" s="23" t="str">
        <f>IF(W597&lt;&gt;"",$H597*W597,"")</f>
        <v/>
      </c>
      <c r="AE597" s="23" t="str">
        <f>IF(X597&lt;&gt;"",$H597*X597,"")</f>
        <v/>
      </c>
    </row>
    <row r="598" spans="2:31" x14ac:dyDescent="0.25">
      <c r="B598" s="18">
        <f>IF(G598="","",B597+1)</f>
        <v>576</v>
      </c>
      <c r="C598" s="25">
        <v>5500000000491</v>
      </c>
      <c r="D598" s="19"/>
      <c r="E598" s="19"/>
      <c r="F598" s="20"/>
      <c r="G598" s="20" t="s">
        <v>673</v>
      </c>
      <c r="H598" s="21">
        <v>1</v>
      </c>
      <c r="I598" s="21" t="s">
        <v>994</v>
      </c>
      <c r="J598" s="46" t="s">
        <v>1070</v>
      </c>
      <c r="K598" s="46" t="s">
        <v>81</v>
      </c>
      <c r="L598" s="47"/>
      <c r="M598" s="48" t="s">
        <v>1070</v>
      </c>
      <c r="N598" s="97"/>
      <c r="O598" s="49"/>
      <c r="P598" s="50"/>
      <c r="Q598" s="50">
        <v>7.0000000000000007E-2</v>
      </c>
      <c r="R598" s="50"/>
      <c r="S598" s="50"/>
      <c r="T598" s="46" t="s">
        <v>1071</v>
      </c>
      <c r="U598" s="46"/>
      <c r="V598" s="51"/>
      <c r="W598" s="62"/>
      <c r="X598" s="62"/>
      <c r="Y598" s="23" t="str">
        <f>IF(M598&lt;&gt;"",$H598*M598,"")</f>
        <v/>
      </c>
      <c r="Z598" s="23" t="str">
        <f>IF(N598&lt;&gt;"",$H598*N598,"")</f>
        <v/>
      </c>
      <c r="AA598" s="19">
        <f>IF(OR(M598&lt;&gt;"",N598&lt;&gt;""),1,0)</f>
        <v>0</v>
      </c>
      <c r="AB598" s="19">
        <f>IF(M598&lt;&gt;0,1,0)</f>
        <v>1</v>
      </c>
      <c r="AC598" s="19">
        <f>IF(N598&lt;&gt;0,1,0)</f>
        <v>0</v>
      </c>
      <c r="AD598" s="23" t="str">
        <f>IF(W598&lt;&gt;"",$H598*W598,"")</f>
        <v/>
      </c>
      <c r="AE598" s="23" t="str">
        <f>IF(X598&lt;&gt;"",$H598*X598,"")</f>
        <v/>
      </c>
    </row>
    <row r="599" spans="2:31" x14ac:dyDescent="0.25">
      <c r="B599" s="18">
        <f>IF(G599="","",B598+1)</f>
        <v>577</v>
      </c>
      <c r="C599" s="25">
        <v>5500000000492</v>
      </c>
      <c r="D599" s="19"/>
      <c r="E599" s="19"/>
      <c r="F599" s="20"/>
      <c r="G599" s="20" t="s">
        <v>674</v>
      </c>
      <c r="H599" s="21">
        <v>1</v>
      </c>
      <c r="I599" s="21" t="s">
        <v>994</v>
      </c>
      <c r="J599" s="46" t="s">
        <v>1070</v>
      </c>
      <c r="K599" s="46" t="s">
        <v>81</v>
      </c>
      <c r="L599" s="47"/>
      <c r="M599" s="48" t="s">
        <v>1070</v>
      </c>
      <c r="N599" s="97"/>
      <c r="O599" s="49"/>
      <c r="P599" s="50"/>
      <c r="Q599" s="50">
        <v>7.0000000000000007E-2</v>
      </c>
      <c r="R599" s="50"/>
      <c r="S599" s="50"/>
      <c r="T599" s="46" t="s">
        <v>1071</v>
      </c>
      <c r="U599" s="46"/>
      <c r="V599" s="51"/>
      <c r="W599" s="62"/>
      <c r="X599" s="62"/>
      <c r="Y599" s="23" t="str">
        <f>IF(M599&lt;&gt;"",$H599*M599,"")</f>
        <v/>
      </c>
      <c r="Z599" s="23" t="str">
        <f>IF(N599&lt;&gt;"",$H599*N599,"")</f>
        <v/>
      </c>
      <c r="AA599" s="19">
        <f>IF(OR(M599&lt;&gt;"",N599&lt;&gt;""),1,0)</f>
        <v>0</v>
      </c>
      <c r="AB599" s="19">
        <f>IF(M599&lt;&gt;0,1,0)</f>
        <v>1</v>
      </c>
      <c r="AC599" s="19">
        <f>IF(N599&lt;&gt;0,1,0)</f>
        <v>0</v>
      </c>
      <c r="AD599" s="23" t="str">
        <f>IF(W599&lt;&gt;"",$H599*W599,"")</f>
        <v/>
      </c>
      <c r="AE599" s="23" t="str">
        <f>IF(X599&lt;&gt;"",$H599*X599,"")</f>
        <v/>
      </c>
    </row>
    <row r="600" spans="2:31" x14ac:dyDescent="0.25">
      <c r="B600" s="18">
        <f>IF(G600="","",B599+1)</f>
        <v>578</v>
      </c>
      <c r="C600" s="25">
        <v>5500000000493</v>
      </c>
      <c r="D600" s="19"/>
      <c r="E600" s="19"/>
      <c r="F600" s="20"/>
      <c r="G600" s="20" t="s">
        <v>675</v>
      </c>
      <c r="H600" s="21">
        <v>1</v>
      </c>
      <c r="I600" s="21" t="s">
        <v>994</v>
      </c>
      <c r="J600" s="46" t="s">
        <v>1070</v>
      </c>
      <c r="K600" s="46" t="s">
        <v>81</v>
      </c>
      <c r="L600" s="47"/>
      <c r="M600" s="48" t="s">
        <v>1070</v>
      </c>
      <c r="N600" s="97"/>
      <c r="O600" s="49"/>
      <c r="P600" s="50"/>
      <c r="Q600" s="50">
        <v>7.0000000000000007E-2</v>
      </c>
      <c r="R600" s="50"/>
      <c r="S600" s="50"/>
      <c r="T600" s="46" t="s">
        <v>1071</v>
      </c>
      <c r="U600" s="46"/>
      <c r="V600" s="51"/>
      <c r="W600" s="62"/>
      <c r="X600" s="62"/>
      <c r="Y600" s="23" t="str">
        <f>IF(M600&lt;&gt;"",$H600*M600,"")</f>
        <v/>
      </c>
      <c r="Z600" s="23" t="str">
        <f>IF(N600&lt;&gt;"",$H600*N600,"")</f>
        <v/>
      </c>
      <c r="AA600" s="19">
        <f>IF(OR(M600&lt;&gt;"",N600&lt;&gt;""),1,0)</f>
        <v>0</v>
      </c>
      <c r="AB600" s="19">
        <f>IF(M600&lt;&gt;0,1,0)</f>
        <v>1</v>
      </c>
      <c r="AC600" s="19">
        <f>IF(N600&lt;&gt;0,1,0)</f>
        <v>0</v>
      </c>
      <c r="AD600" s="23" t="str">
        <f>IF(W600&lt;&gt;"",$H600*W600,"")</f>
        <v/>
      </c>
      <c r="AE600" s="23" t="str">
        <f>IF(X600&lt;&gt;"",$H600*X600,"")</f>
        <v/>
      </c>
    </row>
    <row r="601" spans="2:31" x14ac:dyDescent="0.25">
      <c r="B601" s="18">
        <f>IF(G601="","",B600+1)</f>
        <v>579</v>
      </c>
      <c r="C601" s="25">
        <v>5500000000705</v>
      </c>
      <c r="D601" s="19"/>
      <c r="E601" s="19"/>
      <c r="F601" s="20"/>
      <c r="G601" s="20" t="s">
        <v>676</v>
      </c>
      <c r="H601" s="21">
        <v>3</v>
      </c>
      <c r="I601" s="21" t="s">
        <v>994</v>
      </c>
      <c r="J601" s="46" t="s">
        <v>1070</v>
      </c>
      <c r="K601" s="46" t="s">
        <v>81</v>
      </c>
      <c r="L601" s="47"/>
      <c r="M601" s="48" t="s">
        <v>1070</v>
      </c>
      <c r="N601" s="97"/>
      <c r="O601" s="49"/>
      <c r="P601" s="50"/>
      <c r="Q601" s="50">
        <v>7.0000000000000007E-2</v>
      </c>
      <c r="R601" s="50"/>
      <c r="S601" s="50"/>
      <c r="T601" s="46" t="s">
        <v>1071</v>
      </c>
      <c r="U601" s="46"/>
      <c r="V601" s="51"/>
      <c r="W601" s="62"/>
      <c r="X601" s="62"/>
      <c r="Y601" s="23" t="str">
        <f>IF(M601&lt;&gt;"",$H601*M601,"")</f>
        <v/>
      </c>
      <c r="Z601" s="23" t="str">
        <f>IF(N601&lt;&gt;"",$H601*N601,"")</f>
        <v/>
      </c>
      <c r="AA601" s="19">
        <f>IF(OR(M601&lt;&gt;"",N601&lt;&gt;""),1,0)</f>
        <v>0</v>
      </c>
      <c r="AB601" s="19">
        <f>IF(M601&lt;&gt;0,1,0)</f>
        <v>1</v>
      </c>
      <c r="AC601" s="19">
        <f>IF(N601&lt;&gt;0,1,0)</f>
        <v>0</v>
      </c>
      <c r="AD601" s="23" t="str">
        <f>IF(W601&lt;&gt;"",$H601*W601,"")</f>
        <v/>
      </c>
      <c r="AE601" s="23" t="str">
        <f>IF(X601&lt;&gt;"",$H601*X601,"")</f>
        <v/>
      </c>
    </row>
    <row r="602" spans="2:31" x14ac:dyDescent="0.25">
      <c r="B602" s="18">
        <f>IF(G602="","",B601+1)</f>
        <v>580</v>
      </c>
      <c r="C602" s="25">
        <v>5500000000706</v>
      </c>
      <c r="D602" s="19"/>
      <c r="E602" s="19"/>
      <c r="F602" s="20"/>
      <c r="G602" s="20" t="s">
        <v>677</v>
      </c>
      <c r="H602" s="21">
        <v>3</v>
      </c>
      <c r="I602" s="21" t="s">
        <v>994</v>
      </c>
      <c r="J602" s="46" t="s">
        <v>1070</v>
      </c>
      <c r="K602" s="46" t="s">
        <v>81</v>
      </c>
      <c r="L602" s="47"/>
      <c r="M602" s="48" t="s">
        <v>1070</v>
      </c>
      <c r="N602" s="97"/>
      <c r="O602" s="49"/>
      <c r="P602" s="50"/>
      <c r="Q602" s="50">
        <v>7.0000000000000007E-2</v>
      </c>
      <c r="R602" s="50"/>
      <c r="S602" s="50"/>
      <c r="T602" s="46" t="s">
        <v>1071</v>
      </c>
      <c r="U602" s="46"/>
      <c r="V602" s="51"/>
      <c r="W602" s="62"/>
      <c r="X602" s="62"/>
      <c r="Y602" s="23" t="str">
        <f>IF(M602&lt;&gt;"",$H602*M602,"")</f>
        <v/>
      </c>
      <c r="Z602" s="23" t="str">
        <f>IF(N602&lt;&gt;"",$H602*N602,"")</f>
        <v/>
      </c>
      <c r="AA602" s="19">
        <f>IF(OR(M602&lt;&gt;"",N602&lt;&gt;""),1,0)</f>
        <v>0</v>
      </c>
      <c r="AB602" s="19">
        <f>IF(M602&lt;&gt;0,1,0)</f>
        <v>1</v>
      </c>
      <c r="AC602" s="19">
        <f>IF(N602&lt;&gt;0,1,0)</f>
        <v>0</v>
      </c>
      <c r="AD602" s="23" t="str">
        <f>IF(W602&lt;&gt;"",$H602*W602,"")</f>
        <v/>
      </c>
      <c r="AE602" s="23" t="str">
        <f>IF(X602&lt;&gt;"",$H602*X602,"")</f>
        <v/>
      </c>
    </row>
    <row r="603" spans="2:31" x14ac:dyDescent="0.25">
      <c r="B603" s="18">
        <f>IF(G603="","",B602+1)</f>
        <v>581</v>
      </c>
      <c r="C603" s="25">
        <v>5500000001934</v>
      </c>
      <c r="D603" s="19"/>
      <c r="E603" s="19"/>
      <c r="F603" s="20"/>
      <c r="G603" s="20" t="s">
        <v>678</v>
      </c>
      <c r="H603" s="21">
        <v>1</v>
      </c>
      <c r="I603" s="21" t="s">
        <v>994</v>
      </c>
      <c r="J603" s="46" t="s">
        <v>1070</v>
      </c>
      <c r="K603" s="46" t="s">
        <v>81</v>
      </c>
      <c r="L603" s="47"/>
      <c r="M603" s="48" t="s">
        <v>1070</v>
      </c>
      <c r="N603" s="97"/>
      <c r="O603" s="49"/>
      <c r="P603" s="50"/>
      <c r="Q603" s="50">
        <v>7.0000000000000007E-2</v>
      </c>
      <c r="R603" s="50"/>
      <c r="S603" s="50"/>
      <c r="T603" s="46" t="s">
        <v>1071</v>
      </c>
      <c r="U603" s="46"/>
      <c r="V603" s="51"/>
      <c r="W603" s="62"/>
      <c r="X603" s="62"/>
      <c r="Y603" s="23" t="str">
        <f>IF(M603&lt;&gt;"",$H603*M603,"")</f>
        <v/>
      </c>
      <c r="Z603" s="23" t="str">
        <f>IF(N603&lt;&gt;"",$H603*N603,"")</f>
        <v/>
      </c>
      <c r="AA603" s="19">
        <f>IF(OR(M603&lt;&gt;"",N603&lt;&gt;""),1,0)</f>
        <v>0</v>
      </c>
      <c r="AB603" s="19">
        <f>IF(M603&lt;&gt;0,1,0)</f>
        <v>1</v>
      </c>
      <c r="AC603" s="19">
        <f>IF(N603&lt;&gt;0,1,0)</f>
        <v>0</v>
      </c>
      <c r="AD603" s="23" t="str">
        <f>IF(W603&lt;&gt;"",$H603*W603,"")</f>
        <v/>
      </c>
      <c r="AE603" s="23" t="str">
        <f>IF(X603&lt;&gt;"",$H603*X603,"")</f>
        <v/>
      </c>
    </row>
    <row r="604" spans="2:31" x14ac:dyDescent="0.25">
      <c r="B604" s="18">
        <f>IF(G604="","",B603+1)</f>
        <v>582</v>
      </c>
      <c r="C604" s="25">
        <v>6100000004788</v>
      </c>
      <c r="D604" s="19"/>
      <c r="E604" s="19"/>
      <c r="F604" s="20"/>
      <c r="G604" s="20" t="s">
        <v>679</v>
      </c>
      <c r="H604" s="21">
        <v>1</v>
      </c>
      <c r="I604" s="21" t="s">
        <v>994</v>
      </c>
      <c r="J604" s="46" t="s">
        <v>1070</v>
      </c>
      <c r="K604" s="46" t="s">
        <v>81</v>
      </c>
      <c r="L604" s="47"/>
      <c r="M604" s="48" t="s">
        <v>1070</v>
      </c>
      <c r="N604" s="97"/>
      <c r="O604" s="49"/>
      <c r="P604" s="50"/>
      <c r="Q604" s="50">
        <v>7.0000000000000007E-2</v>
      </c>
      <c r="R604" s="50"/>
      <c r="S604" s="50"/>
      <c r="T604" s="46" t="s">
        <v>1071</v>
      </c>
      <c r="U604" s="46"/>
      <c r="V604" s="51"/>
      <c r="W604" s="62"/>
      <c r="X604" s="62"/>
      <c r="Y604" s="23" t="str">
        <f>IF(M604&lt;&gt;"",$H604*M604,"")</f>
        <v/>
      </c>
      <c r="Z604" s="23" t="str">
        <f>IF(N604&lt;&gt;"",$H604*N604,"")</f>
        <v/>
      </c>
      <c r="AA604" s="19">
        <f>IF(OR(M604&lt;&gt;"",N604&lt;&gt;""),1,0)</f>
        <v>0</v>
      </c>
      <c r="AB604" s="19">
        <f>IF(M604&lt;&gt;0,1,0)</f>
        <v>1</v>
      </c>
      <c r="AC604" s="19">
        <f>IF(N604&lt;&gt;0,1,0)</f>
        <v>0</v>
      </c>
      <c r="AD604" s="23" t="str">
        <f>IF(W604&lt;&gt;"",$H604*W604,"")</f>
        <v/>
      </c>
      <c r="AE604" s="23" t="str">
        <f>IF(X604&lt;&gt;"",$H604*X604,"")</f>
        <v/>
      </c>
    </row>
    <row r="605" spans="2:31" x14ac:dyDescent="0.25">
      <c r="B605" s="18">
        <f>IF(G605="","",B604+1)</f>
        <v>583</v>
      </c>
      <c r="C605" s="25">
        <v>5500000000979</v>
      </c>
      <c r="D605" s="19"/>
      <c r="E605" s="19"/>
      <c r="F605" s="20"/>
      <c r="G605" s="20" t="s">
        <v>680</v>
      </c>
      <c r="H605" s="21">
        <v>1</v>
      </c>
      <c r="I605" s="21" t="s">
        <v>994</v>
      </c>
      <c r="J605" s="46">
        <v>82041200</v>
      </c>
      <c r="K605" s="46" t="s">
        <v>104</v>
      </c>
      <c r="L605" s="47"/>
      <c r="M605" s="48">
        <v>71.590909090909093</v>
      </c>
      <c r="N605" s="97"/>
      <c r="O605" s="49"/>
      <c r="P605" s="50"/>
      <c r="Q605" s="50">
        <v>7.0000000000000007E-2</v>
      </c>
      <c r="R605" s="50"/>
      <c r="S605" s="50"/>
      <c r="T605" s="46" t="s">
        <v>1071</v>
      </c>
      <c r="U605" s="46"/>
      <c r="V605" s="51"/>
      <c r="W605" s="62"/>
      <c r="X605" s="62"/>
      <c r="Y605" s="23">
        <f>IF(M605&lt;&gt;"",$H605*M605,"")</f>
        <v>71.590909090909093</v>
      </c>
      <c r="Z605" s="23" t="str">
        <f>IF(N605&lt;&gt;"",$H605*N605,"")</f>
        <v/>
      </c>
      <c r="AA605" s="19">
        <f>IF(OR(M605&lt;&gt;"",N605&lt;&gt;""),1,0)</f>
        <v>1</v>
      </c>
      <c r="AB605" s="19">
        <f>IF(M605&lt;&gt;0,1,0)</f>
        <v>1</v>
      </c>
      <c r="AC605" s="19">
        <f>IF(N605&lt;&gt;0,1,0)</f>
        <v>0</v>
      </c>
      <c r="AD605" s="23" t="str">
        <f>IF(W605&lt;&gt;"",$H605*W605,"")</f>
        <v/>
      </c>
      <c r="AE605" s="23" t="str">
        <f>IF(X605&lt;&gt;"",$H605*X605,"")</f>
        <v/>
      </c>
    </row>
    <row r="606" spans="2:31" x14ac:dyDescent="0.25">
      <c r="B606" s="18">
        <f>IF(G606="","",B605+1)</f>
        <v>584</v>
      </c>
      <c r="C606" s="25">
        <v>5500000001010</v>
      </c>
      <c r="D606" s="19"/>
      <c r="E606" s="19"/>
      <c r="F606" s="20"/>
      <c r="G606" s="20" t="s">
        <v>681</v>
      </c>
      <c r="H606" s="21">
        <v>1</v>
      </c>
      <c r="I606" s="21" t="s">
        <v>994</v>
      </c>
      <c r="J606" s="46" t="s">
        <v>1070</v>
      </c>
      <c r="K606" s="46" t="s">
        <v>81</v>
      </c>
      <c r="L606" s="47"/>
      <c r="M606" s="48" t="s">
        <v>1070</v>
      </c>
      <c r="N606" s="97"/>
      <c r="O606" s="49"/>
      <c r="P606" s="50"/>
      <c r="Q606" s="50">
        <v>7.0000000000000007E-2</v>
      </c>
      <c r="R606" s="50"/>
      <c r="S606" s="50"/>
      <c r="T606" s="46" t="s">
        <v>1071</v>
      </c>
      <c r="U606" s="46"/>
      <c r="V606" s="51"/>
      <c r="W606" s="62"/>
      <c r="X606" s="62"/>
      <c r="Y606" s="23" t="str">
        <f>IF(M606&lt;&gt;"",$H606*M606,"")</f>
        <v/>
      </c>
      <c r="Z606" s="23" t="str">
        <f>IF(N606&lt;&gt;"",$H606*N606,"")</f>
        <v/>
      </c>
      <c r="AA606" s="19">
        <f>IF(OR(M606&lt;&gt;"",N606&lt;&gt;""),1,0)</f>
        <v>0</v>
      </c>
      <c r="AB606" s="19">
        <f>IF(M606&lt;&gt;0,1,0)</f>
        <v>1</v>
      </c>
      <c r="AC606" s="19">
        <f>IF(N606&lt;&gt;0,1,0)</f>
        <v>0</v>
      </c>
      <c r="AD606" s="23" t="str">
        <f>IF(W606&lt;&gt;"",$H606*W606,"")</f>
        <v/>
      </c>
      <c r="AE606" s="23" t="str">
        <f>IF(X606&lt;&gt;"",$H606*X606,"")</f>
        <v/>
      </c>
    </row>
    <row r="607" spans="2:31" x14ac:dyDescent="0.25">
      <c r="B607" s="18">
        <f>IF(G607="","",B606+1)</f>
        <v>585</v>
      </c>
      <c r="C607" s="25">
        <v>5500000002076</v>
      </c>
      <c r="D607" s="19"/>
      <c r="E607" s="19"/>
      <c r="F607" s="20"/>
      <c r="G607" s="20" t="s">
        <v>682</v>
      </c>
      <c r="H607" s="21">
        <v>1</v>
      </c>
      <c r="I607" s="21" t="s">
        <v>994</v>
      </c>
      <c r="J607" s="46" t="s">
        <v>1070</v>
      </c>
      <c r="K607" s="46" t="s">
        <v>81</v>
      </c>
      <c r="L607" s="47"/>
      <c r="M607" s="48" t="s">
        <v>1070</v>
      </c>
      <c r="N607" s="97"/>
      <c r="O607" s="49"/>
      <c r="P607" s="50"/>
      <c r="Q607" s="50">
        <v>7.0000000000000007E-2</v>
      </c>
      <c r="R607" s="50"/>
      <c r="S607" s="50"/>
      <c r="T607" s="46" t="s">
        <v>1071</v>
      </c>
      <c r="U607" s="46"/>
      <c r="V607" s="51"/>
      <c r="W607" s="62"/>
      <c r="X607" s="62"/>
      <c r="Y607" s="23" t="str">
        <f>IF(M607&lt;&gt;"",$H607*M607,"")</f>
        <v/>
      </c>
      <c r="Z607" s="23" t="str">
        <f>IF(N607&lt;&gt;"",$H607*N607,"")</f>
        <v/>
      </c>
      <c r="AA607" s="19">
        <f>IF(OR(M607&lt;&gt;"",N607&lt;&gt;""),1,0)</f>
        <v>0</v>
      </c>
      <c r="AB607" s="19">
        <f>IF(M607&lt;&gt;0,1,0)</f>
        <v>1</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1033</v>
      </c>
      <c r="H608" s="21">
        <v>1</v>
      </c>
      <c r="I608" s="21" t="s">
        <v>994</v>
      </c>
      <c r="J608" s="46" t="s">
        <v>1070</v>
      </c>
      <c r="K608" s="46" t="s">
        <v>81</v>
      </c>
      <c r="L608" s="47"/>
      <c r="M608" s="48" t="s">
        <v>1070</v>
      </c>
      <c r="N608" s="97"/>
      <c r="O608" s="49"/>
      <c r="P608" s="50"/>
      <c r="Q608" s="50">
        <v>7.0000000000000007E-2</v>
      </c>
      <c r="R608" s="50"/>
      <c r="S608" s="50"/>
      <c r="T608" s="46" t="s">
        <v>1071</v>
      </c>
      <c r="U608" s="46"/>
      <c r="V608" s="51"/>
      <c r="W608" s="62"/>
      <c r="X608" s="62"/>
      <c r="Y608" s="23" t="str">
        <f>IF(M608&lt;&gt;"",$H608*M608,"")</f>
        <v/>
      </c>
      <c r="Z608" s="23" t="str">
        <f>IF(N608&lt;&gt;"",$H608*N608,"")</f>
        <v/>
      </c>
      <c r="AA608" s="19">
        <f>IF(OR(M608&lt;&gt;"",N608&lt;&gt;""),1,0)</f>
        <v>0</v>
      </c>
      <c r="AB608" s="19">
        <f>IF(M608&lt;&gt;0,1,0)</f>
        <v>1</v>
      </c>
      <c r="AC608" s="19">
        <f>IF(N608&lt;&gt;0,1,0)</f>
        <v>0</v>
      </c>
      <c r="AD608" s="23" t="str">
        <f>IF(W608&lt;&gt;"",$H608*W608,"")</f>
        <v/>
      </c>
      <c r="AE608" s="23" t="str">
        <f>IF(X608&lt;&gt;"",$H608*X608,"")</f>
        <v/>
      </c>
    </row>
    <row r="609" spans="2:31" x14ac:dyDescent="0.25">
      <c r="B609" s="18">
        <f>IF(G609="","",B608+1)</f>
        <v>587</v>
      </c>
      <c r="C609" s="25">
        <v>5500000002335</v>
      </c>
      <c r="D609" s="19"/>
      <c r="E609" s="19"/>
      <c r="F609" s="20"/>
      <c r="G609" s="20" t="s">
        <v>1034</v>
      </c>
      <c r="H609" s="21">
        <v>1</v>
      </c>
      <c r="I609" s="21" t="s">
        <v>994</v>
      </c>
      <c r="J609" s="46" t="s">
        <v>1070</v>
      </c>
      <c r="K609" s="46" t="s">
        <v>81</v>
      </c>
      <c r="L609" s="47"/>
      <c r="M609" s="48" t="s">
        <v>1070</v>
      </c>
      <c r="N609" s="97"/>
      <c r="O609" s="49"/>
      <c r="P609" s="50"/>
      <c r="Q609" s="50">
        <v>7.0000000000000007E-2</v>
      </c>
      <c r="R609" s="50"/>
      <c r="S609" s="50"/>
      <c r="T609" s="46" t="s">
        <v>1071</v>
      </c>
      <c r="U609" s="46"/>
      <c r="V609" s="51"/>
      <c r="W609" s="62"/>
      <c r="X609" s="62"/>
      <c r="Y609" s="23" t="str">
        <f>IF(M609&lt;&gt;"",$H609*M609,"")</f>
        <v/>
      </c>
      <c r="Z609" s="23" t="str">
        <f>IF(N609&lt;&gt;"",$H609*N609,"")</f>
        <v/>
      </c>
      <c r="AA609" s="19">
        <f>IF(OR(M609&lt;&gt;"",N609&lt;&gt;""),1,0)</f>
        <v>0</v>
      </c>
      <c r="AB609" s="19">
        <f>IF(M609&lt;&gt;0,1,0)</f>
        <v>1</v>
      </c>
      <c r="AC609" s="19">
        <f>IF(N609&lt;&gt;0,1,0)</f>
        <v>0</v>
      </c>
      <c r="AD609" s="23" t="str">
        <f>IF(W609&lt;&gt;"",$H609*W609,"")</f>
        <v/>
      </c>
      <c r="AE609" s="23" t="str">
        <f>IF(X609&lt;&gt;"",$H609*X609,"")</f>
        <v/>
      </c>
    </row>
    <row r="610" spans="2:31" x14ac:dyDescent="0.25">
      <c r="B610" s="18">
        <f>IF(G610="","",B609+1)</f>
        <v>588</v>
      </c>
      <c r="C610" s="25">
        <v>5500000002336</v>
      </c>
      <c r="D610" s="19"/>
      <c r="E610" s="19"/>
      <c r="F610" s="20"/>
      <c r="G610" s="20" t="s">
        <v>1035</v>
      </c>
      <c r="H610" s="21">
        <v>1</v>
      </c>
      <c r="I610" s="21" t="s">
        <v>994</v>
      </c>
      <c r="J610" s="46" t="s">
        <v>1070</v>
      </c>
      <c r="K610" s="46" t="s">
        <v>81</v>
      </c>
      <c r="L610" s="47"/>
      <c r="M610" s="48" t="s">
        <v>1070</v>
      </c>
      <c r="N610" s="97"/>
      <c r="O610" s="49"/>
      <c r="P610" s="50"/>
      <c r="Q610" s="50">
        <v>7.0000000000000007E-2</v>
      </c>
      <c r="R610" s="50"/>
      <c r="S610" s="50"/>
      <c r="T610" s="46" t="s">
        <v>1071</v>
      </c>
      <c r="U610" s="46"/>
      <c r="V610" s="51"/>
      <c r="W610" s="62"/>
      <c r="X610" s="62"/>
      <c r="Y610" s="23" t="str">
        <f>IF(M610&lt;&gt;"",$H610*M610,"")</f>
        <v/>
      </c>
      <c r="Z610" s="23" t="str">
        <f>IF(N610&lt;&gt;"",$H610*N610,"")</f>
        <v/>
      </c>
      <c r="AA610" s="19">
        <f>IF(OR(M610&lt;&gt;"",N610&lt;&gt;""),1,0)</f>
        <v>0</v>
      </c>
      <c r="AB610" s="19">
        <f>IF(M610&lt;&gt;0,1,0)</f>
        <v>1</v>
      </c>
      <c r="AC610" s="19">
        <f>IF(N610&lt;&gt;0,1,0)</f>
        <v>0</v>
      </c>
      <c r="AD610" s="23" t="str">
        <f>IF(W610&lt;&gt;"",$H610*W610,"")</f>
        <v/>
      </c>
      <c r="AE610" s="23" t="str">
        <f>IF(X610&lt;&gt;"",$H610*X610,"")</f>
        <v/>
      </c>
    </row>
    <row r="611" spans="2:31" x14ac:dyDescent="0.25">
      <c r="B611" s="18">
        <f>IF(G611="","",B610+1)</f>
        <v>589</v>
      </c>
      <c r="C611" s="25">
        <v>5500000002337</v>
      </c>
      <c r="D611" s="19"/>
      <c r="E611" s="19"/>
      <c r="F611" s="20"/>
      <c r="G611" s="20" t="s">
        <v>1036</v>
      </c>
      <c r="H611" s="21">
        <v>1</v>
      </c>
      <c r="I611" s="21" t="s">
        <v>994</v>
      </c>
      <c r="J611" s="46" t="s">
        <v>1070</v>
      </c>
      <c r="K611" s="46" t="s">
        <v>81</v>
      </c>
      <c r="L611" s="47"/>
      <c r="M611" s="48" t="s">
        <v>1070</v>
      </c>
      <c r="N611" s="97"/>
      <c r="O611" s="49"/>
      <c r="P611" s="50"/>
      <c r="Q611" s="50">
        <v>7.0000000000000007E-2</v>
      </c>
      <c r="R611" s="50"/>
      <c r="S611" s="50"/>
      <c r="T611" s="46" t="s">
        <v>1071</v>
      </c>
      <c r="U611" s="46"/>
      <c r="V611" s="51"/>
      <c r="W611" s="62"/>
      <c r="X611" s="62"/>
      <c r="Y611" s="23" t="str">
        <f>IF(M611&lt;&gt;"",$H611*M611,"")</f>
        <v/>
      </c>
      <c r="Z611" s="23" t="str">
        <f>IF(N611&lt;&gt;"",$H611*N611,"")</f>
        <v/>
      </c>
      <c r="AA611" s="19">
        <f>IF(OR(M611&lt;&gt;"",N611&lt;&gt;""),1,0)</f>
        <v>0</v>
      </c>
      <c r="AB611" s="19">
        <f>IF(M611&lt;&gt;0,1,0)</f>
        <v>1</v>
      </c>
      <c r="AC611" s="19">
        <f>IF(N611&lt;&gt;0,1,0)</f>
        <v>0</v>
      </c>
      <c r="AD611" s="23" t="str">
        <f>IF(W611&lt;&gt;"",$H611*W611,"")</f>
        <v/>
      </c>
      <c r="AE611" s="23" t="str">
        <f>IF(X611&lt;&gt;"",$H611*X611,"")</f>
        <v/>
      </c>
    </row>
    <row r="612" spans="2:31" x14ac:dyDescent="0.25">
      <c r="B612" s="18">
        <f>IF(G612="","",B611+1)</f>
        <v>590</v>
      </c>
      <c r="C612" s="25">
        <v>5500000002338</v>
      </c>
      <c r="D612" s="19"/>
      <c r="E612" s="19"/>
      <c r="F612" s="20"/>
      <c r="G612" s="20" t="s">
        <v>1037</v>
      </c>
      <c r="H612" s="21">
        <v>1</v>
      </c>
      <c r="I612" s="21" t="s">
        <v>994</v>
      </c>
      <c r="J612" s="46" t="s">
        <v>1070</v>
      </c>
      <c r="K612" s="46" t="s">
        <v>81</v>
      </c>
      <c r="L612" s="47"/>
      <c r="M612" s="48" t="s">
        <v>1070</v>
      </c>
      <c r="N612" s="97"/>
      <c r="O612" s="49"/>
      <c r="P612" s="50"/>
      <c r="Q612" s="50">
        <v>7.0000000000000007E-2</v>
      </c>
      <c r="R612" s="50"/>
      <c r="S612" s="50"/>
      <c r="T612" s="46" t="s">
        <v>1071</v>
      </c>
      <c r="U612" s="46"/>
      <c r="V612" s="51"/>
      <c r="W612" s="62"/>
      <c r="X612" s="62"/>
      <c r="Y612" s="23" t="str">
        <f>IF(M612&lt;&gt;"",$H612*M612,"")</f>
        <v/>
      </c>
      <c r="Z612" s="23" t="str">
        <f>IF(N612&lt;&gt;"",$H612*N612,"")</f>
        <v/>
      </c>
      <c r="AA612" s="19">
        <f>IF(OR(M612&lt;&gt;"",N612&lt;&gt;""),1,0)</f>
        <v>0</v>
      </c>
      <c r="AB612" s="19">
        <f>IF(M612&lt;&gt;0,1,0)</f>
        <v>1</v>
      </c>
      <c r="AC612" s="19">
        <f>IF(N612&lt;&gt;0,1,0)</f>
        <v>0</v>
      </c>
      <c r="AD612" s="23" t="str">
        <f>IF(W612&lt;&gt;"",$H612*W612,"")</f>
        <v/>
      </c>
      <c r="AE612" s="23" t="str">
        <f>IF(X612&lt;&gt;"",$H612*X612,"")</f>
        <v/>
      </c>
    </row>
    <row r="613" spans="2:31" x14ac:dyDescent="0.25">
      <c r="B613" s="18">
        <f>IF(G613="","",B612+1)</f>
        <v>591</v>
      </c>
      <c r="C613" s="25">
        <v>5500000000791</v>
      </c>
      <c r="D613" s="19"/>
      <c r="E613" s="19"/>
      <c r="F613" s="20"/>
      <c r="G613" s="20" t="s">
        <v>683</v>
      </c>
      <c r="H613" s="21">
        <v>1</v>
      </c>
      <c r="I613" s="21" t="s">
        <v>994</v>
      </c>
      <c r="J613" s="46" t="s">
        <v>1070</v>
      </c>
      <c r="K613" s="46" t="s">
        <v>81</v>
      </c>
      <c r="L613" s="47"/>
      <c r="M613" s="48" t="s">
        <v>1070</v>
      </c>
      <c r="N613" s="97"/>
      <c r="O613" s="49"/>
      <c r="P613" s="50"/>
      <c r="Q613" s="50">
        <v>7.0000000000000007E-2</v>
      </c>
      <c r="R613" s="50"/>
      <c r="S613" s="50"/>
      <c r="T613" s="46" t="s">
        <v>1071</v>
      </c>
      <c r="U613" s="46"/>
      <c r="V613" s="51"/>
      <c r="W613" s="62"/>
      <c r="X613" s="62"/>
      <c r="Y613" s="23" t="str">
        <f>IF(M613&lt;&gt;"",$H613*M613,"")</f>
        <v/>
      </c>
      <c r="Z613" s="23" t="str">
        <f>IF(N613&lt;&gt;"",$H613*N613,"")</f>
        <v/>
      </c>
      <c r="AA613" s="19">
        <f>IF(OR(M613&lt;&gt;"",N613&lt;&gt;""),1,0)</f>
        <v>0</v>
      </c>
      <c r="AB613" s="19">
        <f>IF(M613&lt;&gt;0,1,0)</f>
        <v>1</v>
      </c>
      <c r="AC613" s="19">
        <f>IF(N613&lt;&gt;0,1,0)</f>
        <v>0</v>
      </c>
      <c r="AD613" s="23" t="str">
        <f>IF(W613&lt;&gt;"",$H613*W613,"")</f>
        <v/>
      </c>
      <c r="AE613" s="23" t="str">
        <f>IF(X613&lt;&gt;"",$H613*X613,"")</f>
        <v/>
      </c>
    </row>
    <row r="614" spans="2:31" x14ac:dyDescent="0.25">
      <c r="B614" s="18">
        <f>IF(G614="","",B613+1)</f>
        <v>592</v>
      </c>
      <c r="C614" s="25">
        <v>5500000000790</v>
      </c>
      <c r="D614" s="19"/>
      <c r="E614" s="19"/>
      <c r="F614" s="20"/>
      <c r="G614" s="20" t="s">
        <v>684</v>
      </c>
      <c r="H614" s="21">
        <v>1</v>
      </c>
      <c r="I614" s="21" t="s">
        <v>994</v>
      </c>
      <c r="J614" s="46" t="s">
        <v>1070</v>
      </c>
      <c r="K614" s="46" t="s">
        <v>81</v>
      </c>
      <c r="L614" s="47"/>
      <c r="M614" s="48" t="s">
        <v>1070</v>
      </c>
      <c r="N614" s="97"/>
      <c r="O614" s="49"/>
      <c r="P614" s="50"/>
      <c r="Q614" s="50">
        <v>7.0000000000000007E-2</v>
      </c>
      <c r="R614" s="50"/>
      <c r="S614" s="50"/>
      <c r="T614" s="46" t="s">
        <v>1071</v>
      </c>
      <c r="U614" s="46"/>
      <c r="V614" s="51"/>
      <c r="W614" s="62"/>
      <c r="X614" s="62"/>
      <c r="Y614" s="23" t="str">
        <f>IF(M614&lt;&gt;"",$H614*M614,"")</f>
        <v/>
      </c>
      <c r="Z614" s="23" t="str">
        <f>IF(N614&lt;&gt;"",$H614*N614,"")</f>
        <v/>
      </c>
      <c r="AA614" s="19">
        <f>IF(OR(M614&lt;&gt;"",N614&lt;&gt;""),1,0)</f>
        <v>0</v>
      </c>
      <c r="AB614" s="19">
        <f>IF(M614&lt;&gt;0,1,0)</f>
        <v>1</v>
      </c>
      <c r="AC614" s="19">
        <f>IF(N614&lt;&gt;0,1,0)</f>
        <v>0</v>
      </c>
      <c r="AD614" s="23" t="str">
        <f>IF(W614&lt;&gt;"",$H614*W614,"")</f>
        <v/>
      </c>
      <c r="AE614" s="23" t="str">
        <f>IF(X614&lt;&gt;"",$H614*X614,"")</f>
        <v/>
      </c>
    </row>
    <row r="615" spans="2:31" x14ac:dyDescent="0.25">
      <c r="B615" s="18">
        <f>IF(G615="","",B614+1)</f>
        <v>593</v>
      </c>
      <c r="C615" s="25">
        <v>5500000002205</v>
      </c>
      <c r="D615" s="19"/>
      <c r="E615" s="19"/>
      <c r="F615" s="20"/>
      <c r="G615" s="20" t="s">
        <v>1038</v>
      </c>
      <c r="H615" s="21">
        <v>1</v>
      </c>
      <c r="I615" s="21" t="s">
        <v>994</v>
      </c>
      <c r="J615" s="46" t="s">
        <v>1070</v>
      </c>
      <c r="K615" s="46" t="s">
        <v>81</v>
      </c>
      <c r="L615" s="47"/>
      <c r="M615" s="48" t="s">
        <v>1070</v>
      </c>
      <c r="N615" s="97"/>
      <c r="O615" s="49"/>
      <c r="P615" s="50"/>
      <c r="Q615" s="50">
        <v>7.0000000000000007E-2</v>
      </c>
      <c r="R615" s="50"/>
      <c r="S615" s="50"/>
      <c r="T615" s="46" t="s">
        <v>1071</v>
      </c>
      <c r="U615" s="46"/>
      <c r="V615" s="51"/>
      <c r="W615" s="62"/>
      <c r="X615" s="62"/>
      <c r="Y615" s="23" t="str">
        <f>IF(M615&lt;&gt;"",$H615*M615,"")</f>
        <v/>
      </c>
      <c r="Z615" s="23" t="str">
        <f>IF(N615&lt;&gt;"",$H615*N615,"")</f>
        <v/>
      </c>
      <c r="AA615" s="19">
        <f>IF(OR(M615&lt;&gt;"",N615&lt;&gt;""),1,0)</f>
        <v>0</v>
      </c>
      <c r="AB615" s="19">
        <f>IF(M615&lt;&gt;0,1,0)</f>
        <v>1</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1039</v>
      </c>
      <c r="H616" s="21">
        <v>1</v>
      </c>
      <c r="I616" s="21" t="s">
        <v>994</v>
      </c>
      <c r="J616" s="46" t="s">
        <v>1070</v>
      </c>
      <c r="K616" s="46" t="s">
        <v>81</v>
      </c>
      <c r="L616" s="47"/>
      <c r="M616" s="48" t="s">
        <v>1070</v>
      </c>
      <c r="N616" s="97"/>
      <c r="O616" s="49"/>
      <c r="P616" s="50"/>
      <c r="Q616" s="50">
        <v>7.0000000000000007E-2</v>
      </c>
      <c r="R616" s="50"/>
      <c r="S616" s="50"/>
      <c r="T616" s="46" t="s">
        <v>1071</v>
      </c>
      <c r="U616" s="46"/>
      <c r="V616" s="51"/>
      <c r="W616" s="62"/>
      <c r="X616" s="62"/>
      <c r="Y616" s="23" t="str">
        <f>IF(M616&lt;&gt;"",$H616*M616,"")</f>
        <v/>
      </c>
      <c r="Z616" s="23" t="str">
        <f>IF(N616&lt;&gt;"",$H616*N616,"")</f>
        <v/>
      </c>
      <c r="AA616" s="19">
        <f>IF(OR(M616&lt;&gt;"",N616&lt;&gt;""),1,0)</f>
        <v>0</v>
      </c>
      <c r="AB616" s="19">
        <f>IF(M616&lt;&gt;0,1,0)</f>
        <v>1</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685</v>
      </c>
      <c r="H617" s="21">
        <v>1</v>
      </c>
      <c r="I617" s="21" t="s">
        <v>994</v>
      </c>
      <c r="J617" s="46" t="s">
        <v>1070</v>
      </c>
      <c r="K617" s="46" t="s">
        <v>81</v>
      </c>
      <c r="L617" s="47"/>
      <c r="M617" s="48" t="s">
        <v>1070</v>
      </c>
      <c r="N617" s="97"/>
      <c r="O617" s="49"/>
      <c r="P617" s="50"/>
      <c r="Q617" s="50">
        <v>7.0000000000000007E-2</v>
      </c>
      <c r="R617" s="50"/>
      <c r="S617" s="50"/>
      <c r="T617" s="46" t="s">
        <v>1071</v>
      </c>
      <c r="U617" s="46"/>
      <c r="V617" s="51"/>
      <c r="W617" s="62"/>
      <c r="X617" s="62"/>
      <c r="Y617" s="23" t="str">
        <f>IF(M617&lt;&gt;"",$H617*M617,"")</f>
        <v/>
      </c>
      <c r="Z617" s="23" t="str">
        <f>IF(N617&lt;&gt;"",$H617*N617,"")</f>
        <v/>
      </c>
      <c r="AA617" s="19">
        <f>IF(OR(M617&lt;&gt;"",N617&lt;&gt;""),1,0)</f>
        <v>0</v>
      </c>
      <c r="AB617" s="19">
        <f>IF(M617&lt;&gt;0,1,0)</f>
        <v>1</v>
      </c>
      <c r="AC617" s="19">
        <f>IF(N617&lt;&gt;0,1,0)</f>
        <v>0</v>
      </c>
      <c r="AD617" s="23" t="str">
        <f>IF(W617&lt;&gt;"",$H617*W617,"")</f>
        <v/>
      </c>
      <c r="AE617" s="23" t="str">
        <f>IF(X617&lt;&gt;"",$H617*X617,"")</f>
        <v/>
      </c>
    </row>
    <row r="618" spans="2:31" x14ac:dyDescent="0.25">
      <c r="B618" s="18">
        <f>IF(G618="","",B617+1)</f>
        <v>596</v>
      </c>
      <c r="C618" s="25">
        <v>5700000000601</v>
      </c>
      <c r="D618" s="19"/>
      <c r="E618" s="19"/>
      <c r="F618" s="20"/>
      <c r="G618" s="20" t="s">
        <v>686</v>
      </c>
      <c r="H618" s="21">
        <v>1</v>
      </c>
      <c r="I618" s="21" t="s">
        <v>994</v>
      </c>
      <c r="J618" s="46">
        <v>56075090</v>
      </c>
      <c r="K618" s="46" t="s">
        <v>104</v>
      </c>
      <c r="L618" s="47"/>
      <c r="M618" s="48">
        <v>228</v>
      </c>
      <c r="N618" s="97"/>
      <c r="O618" s="49"/>
      <c r="P618" s="50"/>
      <c r="Q618" s="50">
        <v>7.0000000000000007E-2</v>
      </c>
      <c r="R618" s="50"/>
      <c r="S618" s="50"/>
      <c r="T618" s="46" t="s">
        <v>1071</v>
      </c>
      <c r="U618" s="46"/>
      <c r="V618" s="51"/>
      <c r="W618" s="62"/>
      <c r="X618" s="62"/>
      <c r="Y618" s="23">
        <f>IF(M618&lt;&gt;"",$H618*M618,"")</f>
        <v>228</v>
      </c>
      <c r="Z618" s="23" t="str">
        <f>IF(N618&lt;&gt;"",$H618*N618,"")</f>
        <v/>
      </c>
      <c r="AA618" s="19">
        <f>IF(OR(M618&lt;&gt;"",N618&lt;&gt;""),1,0)</f>
        <v>1</v>
      </c>
      <c r="AB618" s="19">
        <f>IF(M618&lt;&gt;0,1,0)</f>
        <v>1</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687</v>
      </c>
      <c r="H619" s="21">
        <v>1</v>
      </c>
      <c r="I619" s="21" t="s">
        <v>994</v>
      </c>
      <c r="J619" s="46" t="s">
        <v>1070</v>
      </c>
      <c r="K619" s="46" t="s">
        <v>81</v>
      </c>
      <c r="L619" s="47"/>
      <c r="M619" s="48" t="s">
        <v>1070</v>
      </c>
      <c r="N619" s="97"/>
      <c r="O619" s="49"/>
      <c r="P619" s="50"/>
      <c r="Q619" s="50">
        <v>7.0000000000000007E-2</v>
      </c>
      <c r="R619" s="50"/>
      <c r="S619" s="50"/>
      <c r="T619" s="46" t="s">
        <v>1071</v>
      </c>
      <c r="U619" s="46"/>
      <c r="V619" s="51"/>
      <c r="W619" s="62"/>
      <c r="X619" s="62"/>
      <c r="Y619" s="23" t="str">
        <f>IF(M619&lt;&gt;"",$H619*M619,"")</f>
        <v/>
      </c>
      <c r="Z619" s="23" t="str">
        <f>IF(N619&lt;&gt;"",$H619*N619,"")</f>
        <v/>
      </c>
      <c r="AA619" s="19">
        <f>IF(OR(M619&lt;&gt;"",N619&lt;&gt;""),1,0)</f>
        <v>0</v>
      </c>
      <c r="AB619" s="19">
        <f>IF(M619&lt;&gt;0,1,0)</f>
        <v>1</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688</v>
      </c>
      <c r="H620" s="21">
        <v>1</v>
      </c>
      <c r="I620" s="21" t="s">
        <v>994</v>
      </c>
      <c r="J620" s="46" t="s">
        <v>1070</v>
      </c>
      <c r="K620" s="46" t="s">
        <v>81</v>
      </c>
      <c r="L620" s="47"/>
      <c r="M620" s="48" t="s">
        <v>1070</v>
      </c>
      <c r="N620" s="97"/>
      <c r="O620" s="49"/>
      <c r="P620" s="50"/>
      <c r="Q620" s="50">
        <v>7.0000000000000007E-2</v>
      </c>
      <c r="R620" s="50"/>
      <c r="S620" s="50"/>
      <c r="T620" s="46" t="s">
        <v>1071</v>
      </c>
      <c r="U620" s="46"/>
      <c r="V620" s="51"/>
      <c r="W620" s="62"/>
      <c r="X620" s="62"/>
      <c r="Y620" s="23" t="str">
        <f>IF(M620&lt;&gt;"",$H620*M620,"")</f>
        <v/>
      </c>
      <c r="Z620" s="23" t="str">
        <f>IF(N620&lt;&gt;"",$H620*N620,"")</f>
        <v/>
      </c>
      <c r="AA620" s="19">
        <f>IF(OR(M620&lt;&gt;"",N620&lt;&gt;""),1,0)</f>
        <v>0</v>
      </c>
      <c r="AB620" s="19">
        <f>IF(M620&lt;&gt;0,1,0)</f>
        <v>1</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689</v>
      </c>
      <c r="H621" s="21">
        <v>3</v>
      </c>
      <c r="I621" s="21" t="s">
        <v>994</v>
      </c>
      <c r="J621" s="46" t="s">
        <v>1070</v>
      </c>
      <c r="K621" s="46" t="s">
        <v>81</v>
      </c>
      <c r="L621" s="47"/>
      <c r="M621" s="48" t="s">
        <v>1070</v>
      </c>
      <c r="N621" s="97"/>
      <c r="O621" s="49"/>
      <c r="P621" s="50"/>
      <c r="Q621" s="50">
        <v>7.0000000000000007E-2</v>
      </c>
      <c r="R621" s="50"/>
      <c r="S621" s="50"/>
      <c r="T621" s="46" t="s">
        <v>1071</v>
      </c>
      <c r="U621" s="46"/>
      <c r="V621" s="51"/>
      <c r="W621" s="62"/>
      <c r="X621" s="62"/>
      <c r="Y621" s="23" t="str">
        <f>IF(M621&lt;&gt;"",$H621*M621,"")</f>
        <v/>
      </c>
      <c r="Z621" s="23" t="str">
        <f>IF(N621&lt;&gt;"",$H621*N621,"")</f>
        <v/>
      </c>
      <c r="AA621" s="19">
        <f>IF(OR(M621&lt;&gt;"",N621&lt;&gt;""),1,0)</f>
        <v>0</v>
      </c>
      <c r="AB621" s="19">
        <f>IF(M621&lt;&gt;0,1,0)</f>
        <v>1</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690</v>
      </c>
      <c r="H622" s="21">
        <v>3</v>
      </c>
      <c r="I622" s="21" t="s">
        <v>994</v>
      </c>
      <c r="J622" s="46" t="s">
        <v>1070</v>
      </c>
      <c r="K622" s="46" t="s">
        <v>81</v>
      </c>
      <c r="L622" s="47"/>
      <c r="M622" s="48" t="s">
        <v>1070</v>
      </c>
      <c r="N622" s="97"/>
      <c r="O622" s="49"/>
      <c r="P622" s="50"/>
      <c r="Q622" s="50">
        <v>7.0000000000000007E-2</v>
      </c>
      <c r="R622" s="50"/>
      <c r="S622" s="50"/>
      <c r="T622" s="46" t="s">
        <v>1071</v>
      </c>
      <c r="U622" s="46"/>
      <c r="V622" s="51"/>
      <c r="W622" s="62"/>
      <c r="X622" s="62"/>
      <c r="Y622" s="23" t="str">
        <f>IF(M622&lt;&gt;"",$H622*M622,"")</f>
        <v/>
      </c>
      <c r="Z622" s="23" t="str">
        <f>IF(N622&lt;&gt;"",$H622*N622,"")</f>
        <v/>
      </c>
      <c r="AA622" s="19">
        <f>IF(OR(M622&lt;&gt;"",N622&lt;&gt;""),1,0)</f>
        <v>0</v>
      </c>
      <c r="AB622" s="19">
        <f>IF(M622&lt;&gt;0,1,0)</f>
        <v>1</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691</v>
      </c>
      <c r="H623" s="21">
        <v>3</v>
      </c>
      <c r="I623" s="21" t="s">
        <v>994</v>
      </c>
      <c r="J623" s="46" t="s">
        <v>1070</v>
      </c>
      <c r="K623" s="46" t="s">
        <v>81</v>
      </c>
      <c r="L623" s="47"/>
      <c r="M623" s="48" t="s">
        <v>1070</v>
      </c>
      <c r="N623" s="97"/>
      <c r="O623" s="49"/>
      <c r="P623" s="50"/>
      <c r="Q623" s="50">
        <v>7.0000000000000007E-2</v>
      </c>
      <c r="R623" s="50"/>
      <c r="S623" s="50"/>
      <c r="T623" s="46" t="s">
        <v>1071</v>
      </c>
      <c r="U623" s="46"/>
      <c r="V623" s="51"/>
      <c r="W623" s="62"/>
      <c r="X623" s="62"/>
      <c r="Y623" s="23" t="str">
        <f>IF(M623&lt;&gt;"",$H623*M623,"")</f>
        <v/>
      </c>
      <c r="Z623" s="23" t="str">
        <f>IF(N623&lt;&gt;"",$H623*N623,"")</f>
        <v/>
      </c>
      <c r="AA623" s="19">
        <f>IF(OR(M623&lt;&gt;"",N623&lt;&gt;""),1,0)</f>
        <v>0</v>
      </c>
      <c r="AB623" s="19">
        <f>IF(M623&lt;&gt;0,1,0)</f>
        <v>1</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692</v>
      </c>
      <c r="H624" s="21">
        <v>3</v>
      </c>
      <c r="I624" s="21" t="s">
        <v>994</v>
      </c>
      <c r="J624" s="46" t="s">
        <v>1070</v>
      </c>
      <c r="K624" s="46" t="s">
        <v>81</v>
      </c>
      <c r="L624" s="47"/>
      <c r="M624" s="48" t="s">
        <v>1070</v>
      </c>
      <c r="N624" s="97"/>
      <c r="O624" s="49"/>
      <c r="P624" s="50"/>
      <c r="Q624" s="50">
        <v>7.0000000000000007E-2</v>
      </c>
      <c r="R624" s="50"/>
      <c r="S624" s="50"/>
      <c r="T624" s="46" t="s">
        <v>1071</v>
      </c>
      <c r="U624" s="46"/>
      <c r="V624" s="51"/>
      <c r="W624" s="62"/>
      <c r="X624" s="62"/>
      <c r="Y624" s="23" t="str">
        <f>IF(M624&lt;&gt;"",$H624*M624,"")</f>
        <v/>
      </c>
      <c r="Z624" s="23" t="str">
        <f>IF(N624&lt;&gt;"",$H624*N624,"")</f>
        <v/>
      </c>
      <c r="AA624" s="19">
        <f>IF(OR(M624&lt;&gt;"",N624&lt;&gt;""),1,0)</f>
        <v>0</v>
      </c>
      <c r="AB624" s="19">
        <f>IF(M624&lt;&gt;0,1,0)</f>
        <v>1</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693</v>
      </c>
      <c r="H625" s="21">
        <v>3</v>
      </c>
      <c r="I625" s="21" t="s">
        <v>994</v>
      </c>
      <c r="J625" s="46" t="s">
        <v>1070</v>
      </c>
      <c r="K625" s="46" t="s">
        <v>81</v>
      </c>
      <c r="L625" s="47"/>
      <c r="M625" s="48" t="s">
        <v>1070</v>
      </c>
      <c r="N625" s="97"/>
      <c r="O625" s="49"/>
      <c r="P625" s="50"/>
      <c r="Q625" s="50">
        <v>7.0000000000000007E-2</v>
      </c>
      <c r="R625" s="50"/>
      <c r="S625" s="50"/>
      <c r="T625" s="46" t="s">
        <v>1071</v>
      </c>
      <c r="U625" s="46"/>
      <c r="V625" s="51"/>
      <c r="W625" s="62"/>
      <c r="X625" s="62"/>
      <c r="Y625" s="23" t="str">
        <f>IF(M625&lt;&gt;"",$H625*M625,"")</f>
        <v/>
      </c>
      <c r="Z625" s="23" t="str">
        <f>IF(N625&lt;&gt;"",$H625*N625,"")</f>
        <v/>
      </c>
      <c r="AA625" s="19">
        <f>IF(OR(M625&lt;&gt;"",N625&lt;&gt;""),1,0)</f>
        <v>0</v>
      </c>
      <c r="AB625" s="19">
        <f>IF(M625&lt;&gt;0,1,0)</f>
        <v>1</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694</v>
      </c>
      <c r="H626" s="21">
        <v>2</v>
      </c>
      <c r="I626" s="21" t="s">
        <v>994</v>
      </c>
      <c r="J626" s="46" t="s">
        <v>1070</v>
      </c>
      <c r="K626" s="46" t="s">
        <v>81</v>
      </c>
      <c r="L626" s="47"/>
      <c r="M626" s="48" t="s">
        <v>1070</v>
      </c>
      <c r="N626" s="97"/>
      <c r="O626" s="49"/>
      <c r="P626" s="50"/>
      <c r="Q626" s="50">
        <v>7.0000000000000007E-2</v>
      </c>
      <c r="R626" s="50"/>
      <c r="S626" s="50"/>
      <c r="T626" s="46" t="s">
        <v>1071</v>
      </c>
      <c r="U626" s="46"/>
      <c r="V626" s="51"/>
      <c r="W626" s="62"/>
      <c r="X626" s="62"/>
      <c r="Y626" s="23" t="str">
        <f>IF(M626&lt;&gt;"",$H626*M626,"")</f>
        <v/>
      </c>
      <c r="Z626" s="23" t="str">
        <f>IF(N626&lt;&gt;"",$H626*N626,"")</f>
        <v/>
      </c>
      <c r="AA626" s="19">
        <f>IF(OR(M626&lt;&gt;"",N626&lt;&gt;""),1,0)</f>
        <v>0</v>
      </c>
      <c r="AB626" s="19">
        <f>IF(M626&lt;&gt;0,1,0)</f>
        <v>1</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695</v>
      </c>
      <c r="H627" s="21">
        <v>1</v>
      </c>
      <c r="I627" s="21" t="s">
        <v>994</v>
      </c>
      <c r="J627" s="46" t="s">
        <v>1070</v>
      </c>
      <c r="K627" s="46" t="s">
        <v>81</v>
      </c>
      <c r="L627" s="47"/>
      <c r="M627" s="48" t="s">
        <v>1070</v>
      </c>
      <c r="N627" s="97"/>
      <c r="O627" s="49"/>
      <c r="P627" s="50"/>
      <c r="Q627" s="50">
        <v>7.0000000000000007E-2</v>
      </c>
      <c r="R627" s="50"/>
      <c r="S627" s="50"/>
      <c r="T627" s="46" t="s">
        <v>1071</v>
      </c>
      <c r="U627" s="46"/>
      <c r="V627" s="51"/>
      <c r="W627" s="62"/>
      <c r="X627" s="62"/>
      <c r="Y627" s="23" t="str">
        <f>IF(M627&lt;&gt;"",$H627*M627,"")</f>
        <v/>
      </c>
      <c r="Z627" s="23" t="str">
        <f>IF(N627&lt;&gt;"",$H627*N627,"")</f>
        <v/>
      </c>
      <c r="AA627" s="19">
        <f>IF(OR(M627&lt;&gt;"",N627&lt;&gt;""),1,0)</f>
        <v>0</v>
      </c>
      <c r="AB627" s="19">
        <f>IF(M627&lt;&gt;0,1,0)</f>
        <v>1</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696</v>
      </c>
      <c r="H628" s="21">
        <v>1</v>
      </c>
      <c r="I628" s="21" t="s">
        <v>994</v>
      </c>
      <c r="J628" s="46">
        <v>82013000</v>
      </c>
      <c r="K628" s="46" t="s">
        <v>104</v>
      </c>
      <c r="L628" s="47"/>
      <c r="M628" s="48">
        <v>32.613636363636367</v>
      </c>
      <c r="N628" s="97"/>
      <c r="O628" s="49"/>
      <c r="P628" s="50"/>
      <c r="Q628" s="50">
        <v>7.0000000000000007E-2</v>
      </c>
      <c r="R628" s="50"/>
      <c r="S628" s="50"/>
      <c r="T628" s="46" t="s">
        <v>1071</v>
      </c>
      <c r="U628" s="46"/>
      <c r="V628" s="51"/>
      <c r="W628" s="62"/>
      <c r="X628" s="62"/>
      <c r="Y628" s="23">
        <f>IF(M628&lt;&gt;"",$H628*M628,"")</f>
        <v>32.613636363636367</v>
      </c>
      <c r="Z628" s="23" t="str">
        <f>IF(N628&lt;&gt;"",$H628*N628,"")</f>
        <v/>
      </c>
      <c r="AA628" s="19">
        <f>IF(OR(M628&lt;&gt;"",N628&lt;&gt;""),1,0)</f>
        <v>1</v>
      </c>
      <c r="AB628" s="19">
        <f>IF(M628&lt;&gt;0,1,0)</f>
        <v>1</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697</v>
      </c>
      <c r="H629" s="21">
        <v>1</v>
      </c>
      <c r="I629" s="21" t="s">
        <v>994</v>
      </c>
      <c r="J629" s="46">
        <v>76169900</v>
      </c>
      <c r="K629" s="46" t="s">
        <v>104</v>
      </c>
      <c r="L629" s="47"/>
      <c r="M629" s="48">
        <v>848.57575757575762</v>
      </c>
      <c r="N629" s="97"/>
      <c r="O629" s="49"/>
      <c r="P629" s="50"/>
      <c r="Q629" s="50">
        <v>7.0000000000000007E-2</v>
      </c>
      <c r="R629" s="50"/>
      <c r="S629" s="50"/>
      <c r="T629" s="46" t="s">
        <v>1071</v>
      </c>
      <c r="U629" s="46"/>
      <c r="V629" s="51"/>
      <c r="W629" s="62"/>
      <c r="X629" s="62"/>
      <c r="Y629" s="23">
        <f>IF(M629&lt;&gt;"",$H629*M629,"")</f>
        <v>848.57575757575762</v>
      </c>
      <c r="Z629" s="23" t="str">
        <f>IF(N629&lt;&gt;"",$H629*N629,"")</f>
        <v/>
      </c>
      <c r="AA629" s="19">
        <f>IF(OR(M629&lt;&gt;"",N629&lt;&gt;""),1,0)</f>
        <v>1</v>
      </c>
      <c r="AB629" s="19">
        <f>IF(M629&lt;&gt;0,1,0)</f>
        <v>1</v>
      </c>
      <c r="AC629" s="19">
        <f>IF(N629&lt;&gt;0,1,0)</f>
        <v>0</v>
      </c>
      <c r="AD629" s="23" t="str">
        <f>IF(W629&lt;&gt;"",$H629*W629,"")</f>
        <v/>
      </c>
      <c r="AE629" s="23" t="str">
        <f>IF(X629&lt;&gt;"",$H629*X629,"")</f>
        <v/>
      </c>
    </row>
    <row r="630" spans="2:31" x14ac:dyDescent="0.25">
      <c r="B630" s="18">
        <f>IF(G630="","",B629+1)</f>
        <v>608</v>
      </c>
      <c r="C630" s="25">
        <v>5500000001666</v>
      </c>
      <c r="D630" s="19"/>
      <c r="E630" s="19"/>
      <c r="F630" s="20"/>
      <c r="G630" s="20" t="s">
        <v>698</v>
      </c>
      <c r="H630" s="21">
        <v>1</v>
      </c>
      <c r="I630" s="21" t="s">
        <v>994</v>
      </c>
      <c r="J630" s="46" t="s">
        <v>1070</v>
      </c>
      <c r="K630" s="46" t="s">
        <v>81</v>
      </c>
      <c r="L630" s="47"/>
      <c r="M630" s="48" t="s">
        <v>1070</v>
      </c>
      <c r="N630" s="97"/>
      <c r="O630" s="49"/>
      <c r="P630" s="50"/>
      <c r="Q630" s="50">
        <v>7.0000000000000007E-2</v>
      </c>
      <c r="R630" s="50"/>
      <c r="S630" s="50"/>
      <c r="T630" s="46" t="s">
        <v>1071</v>
      </c>
      <c r="U630" s="46"/>
      <c r="V630" s="51"/>
      <c r="W630" s="62"/>
      <c r="X630" s="62"/>
      <c r="Y630" s="23" t="str">
        <f>IF(M630&lt;&gt;"",$H630*M630,"")</f>
        <v/>
      </c>
      <c r="Z630" s="23" t="str">
        <f>IF(N630&lt;&gt;"",$H630*N630,"")</f>
        <v/>
      </c>
      <c r="AA630" s="19">
        <f>IF(OR(M630&lt;&gt;"",N630&lt;&gt;""),1,0)</f>
        <v>0</v>
      </c>
      <c r="AB630" s="19">
        <f>IF(M630&lt;&gt;0,1,0)</f>
        <v>1</v>
      </c>
      <c r="AC630" s="19">
        <f>IF(N630&lt;&gt;0,1,0)</f>
        <v>0</v>
      </c>
      <c r="AD630" s="23" t="str">
        <f>IF(W630&lt;&gt;"",$H630*W630,"")</f>
        <v/>
      </c>
      <c r="AE630" s="23" t="str">
        <f>IF(X630&lt;&gt;"",$H630*X630,"")</f>
        <v/>
      </c>
    </row>
    <row r="631" spans="2:31" x14ac:dyDescent="0.25">
      <c r="B631" s="18">
        <f>IF(G631="","",B630+1)</f>
        <v>609</v>
      </c>
      <c r="C631" s="25">
        <v>5500000001555</v>
      </c>
      <c r="D631" s="19"/>
      <c r="E631" s="19"/>
      <c r="F631" s="20"/>
      <c r="G631" s="20" t="s">
        <v>699</v>
      </c>
      <c r="H631" s="21">
        <v>1</v>
      </c>
      <c r="I631" s="21" t="s">
        <v>994</v>
      </c>
      <c r="J631" s="46" t="s">
        <v>1070</v>
      </c>
      <c r="K631" s="46" t="s">
        <v>81</v>
      </c>
      <c r="L631" s="47"/>
      <c r="M631" s="48" t="s">
        <v>1070</v>
      </c>
      <c r="N631" s="97"/>
      <c r="O631" s="49"/>
      <c r="P631" s="50"/>
      <c r="Q631" s="50">
        <v>7.0000000000000007E-2</v>
      </c>
      <c r="R631" s="50"/>
      <c r="S631" s="50"/>
      <c r="T631" s="46" t="s">
        <v>1071</v>
      </c>
      <c r="U631" s="46"/>
      <c r="V631" s="51"/>
      <c r="W631" s="62"/>
      <c r="X631" s="62"/>
      <c r="Y631" s="23" t="str">
        <f>IF(M631&lt;&gt;"",$H631*M631,"")</f>
        <v/>
      </c>
      <c r="Z631" s="23" t="str">
        <f>IF(N631&lt;&gt;"",$H631*N631,"")</f>
        <v/>
      </c>
      <c r="AA631" s="19">
        <f>IF(OR(M631&lt;&gt;"",N631&lt;&gt;""),1,0)</f>
        <v>0</v>
      </c>
      <c r="AB631" s="19">
        <f>IF(M631&lt;&gt;0,1,0)</f>
        <v>1</v>
      </c>
      <c r="AC631" s="19">
        <f>IF(N631&lt;&gt;0,1,0)</f>
        <v>0</v>
      </c>
      <c r="AD631" s="23" t="str">
        <f>IF(W631&lt;&gt;"",$H631*W631,"")</f>
        <v/>
      </c>
      <c r="AE631" s="23" t="str">
        <f>IF(X631&lt;&gt;"",$H631*X631,"")</f>
        <v/>
      </c>
    </row>
    <row r="632" spans="2:31" x14ac:dyDescent="0.25">
      <c r="B632" s="18">
        <f>IF(G632="","",B631+1)</f>
        <v>610</v>
      </c>
      <c r="C632" s="25">
        <v>5500000001368</v>
      </c>
      <c r="D632" s="19"/>
      <c r="E632" s="19"/>
      <c r="F632" s="20"/>
      <c r="G632" s="20" t="s">
        <v>700</v>
      </c>
      <c r="H632" s="21">
        <v>1</v>
      </c>
      <c r="I632" s="21" t="s">
        <v>994</v>
      </c>
      <c r="J632" s="46">
        <v>76169900</v>
      </c>
      <c r="K632" s="46" t="s">
        <v>104</v>
      </c>
      <c r="L632" s="47"/>
      <c r="M632" s="48">
        <v>978.38424242424253</v>
      </c>
      <c r="N632" s="97"/>
      <c r="O632" s="49"/>
      <c r="P632" s="50"/>
      <c r="Q632" s="50">
        <v>7.0000000000000007E-2</v>
      </c>
      <c r="R632" s="50"/>
      <c r="S632" s="50"/>
      <c r="T632" s="46" t="s">
        <v>1071</v>
      </c>
      <c r="U632" s="46"/>
      <c r="V632" s="51"/>
      <c r="W632" s="62"/>
      <c r="X632" s="62"/>
      <c r="Y632" s="23">
        <f>IF(M632&lt;&gt;"",$H632*M632,"")</f>
        <v>978.38424242424253</v>
      </c>
      <c r="Z632" s="23" t="str">
        <f>IF(N632&lt;&gt;"",$H632*N632,"")</f>
        <v/>
      </c>
      <c r="AA632" s="19">
        <f>IF(OR(M632&lt;&gt;"",N632&lt;&gt;""),1,0)</f>
        <v>1</v>
      </c>
      <c r="AB632" s="19">
        <f>IF(M632&lt;&gt;0,1,0)</f>
        <v>1</v>
      </c>
      <c r="AC632" s="19">
        <f>IF(N632&lt;&gt;0,1,0)</f>
        <v>0</v>
      </c>
      <c r="AD632" s="23" t="str">
        <f>IF(W632&lt;&gt;"",$H632*W632,"")</f>
        <v/>
      </c>
      <c r="AE632" s="23" t="str">
        <f>IF(X632&lt;&gt;"",$H632*X632,"")</f>
        <v/>
      </c>
    </row>
    <row r="633" spans="2:31" x14ac:dyDescent="0.25">
      <c r="B633" s="18">
        <f>IF(G633="","",B632+1)</f>
        <v>611</v>
      </c>
      <c r="C633" s="25">
        <v>6000000004580</v>
      </c>
      <c r="D633" s="19"/>
      <c r="E633" s="19"/>
      <c r="F633" s="20"/>
      <c r="G633" s="20" t="s">
        <v>701</v>
      </c>
      <c r="H633" s="21">
        <v>1</v>
      </c>
      <c r="I633" s="21" t="s">
        <v>994</v>
      </c>
      <c r="J633" s="46" t="s">
        <v>1070</v>
      </c>
      <c r="K633" s="46" t="s">
        <v>81</v>
      </c>
      <c r="L633" s="47"/>
      <c r="M633" s="48" t="s">
        <v>1070</v>
      </c>
      <c r="N633" s="97"/>
      <c r="O633" s="49"/>
      <c r="P633" s="50"/>
      <c r="Q633" s="50">
        <v>7.0000000000000007E-2</v>
      </c>
      <c r="R633" s="50"/>
      <c r="S633" s="50"/>
      <c r="T633" s="46" t="s">
        <v>1071</v>
      </c>
      <c r="U633" s="46"/>
      <c r="V633" s="51"/>
      <c r="W633" s="62"/>
      <c r="X633" s="62"/>
      <c r="Y633" s="23" t="str">
        <f>IF(M633&lt;&gt;"",$H633*M633,"")</f>
        <v/>
      </c>
      <c r="Z633" s="23" t="str">
        <f>IF(N633&lt;&gt;"",$H633*N633,"")</f>
        <v/>
      </c>
      <c r="AA633" s="19">
        <f>IF(OR(M633&lt;&gt;"",N633&lt;&gt;""),1,0)</f>
        <v>0</v>
      </c>
      <c r="AB633" s="19">
        <f>IF(M633&lt;&gt;0,1,0)</f>
        <v>1</v>
      </c>
      <c r="AC633" s="19">
        <f>IF(N633&lt;&gt;0,1,0)</f>
        <v>0</v>
      </c>
      <c r="AD633" s="23" t="str">
        <f>IF(W633&lt;&gt;"",$H633*W633,"")</f>
        <v/>
      </c>
      <c r="AE633" s="23" t="str">
        <f>IF(X633&lt;&gt;"",$H633*X633,"")</f>
        <v/>
      </c>
    </row>
    <row r="634" spans="2:31" x14ac:dyDescent="0.25">
      <c r="B634" s="18">
        <f>IF(G634="","",B633+1)</f>
        <v>612</v>
      </c>
      <c r="C634" s="25">
        <v>6000000004577</v>
      </c>
      <c r="D634" s="19"/>
      <c r="E634" s="19"/>
      <c r="F634" s="20"/>
      <c r="G634" s="20" t="s">
        <v>702</v>
      </c>
      <c r="H634" s="21">
        <v>1</v>
      </c>
      <c r="I634" s="21" t="s">
        <v>994</v>
      </c>
      <c r="J634" s="46">
        <v>76169900</v>
      </c>
      <c r="K634" s="46" t="s">
        <v>104</v>
      </c>
      <c r="L634" s="47"/>
      <c r="M634" s="48">
        <v>638.54545454545462</v>
      </c>
      <c r="N634" s="97"/>
      <c r="O634" s="49"/>
      <c r="P634" s="50"/>
      <c r="Q634" s="50">
        <v>7.0000000000000007E-2</v>
      </c>
      <c r="R634" s="50"/>
      <c r="S634" s="50"/>
      <c r="T634" s="46" t="s">
        <v>1071</v>
      </c>
      <c r="U634" s="46"/>
      <c r="V634" s="51"/>
      <c r="W634" s="62"/>
      <c r="X634" s="62"/>
      <c r="Y634" s="23">
        <f>IF(M634&lt;&gt;"",$H634*M634,"")</f>
        <v>638.54545454545462</v>
      </c>
      <c r="Z634" s="23" t="str">
        <f>IF(N634&lt;&gt;"",$H634*N634,"")</f>
        <v/>
      </c>
      <c r="AA634" s="19">
        <f>IF(OR(M634&lt;&gt;"",N634&lt;&gt;""),1,0)</f>
        <v>1</v>
      </c>
      <c r="AB634" s="19">
        <f>IF(M634&lt;&gt;0,1,0)</f>
        <v>1</v>
      </c>
      <c r="AC634" s="19">
        <f>IF(N634&lt;&gt;0,1,0)</f>
        <v>0</v>
      </c>
      <c r="AD634" s="23" t="str">
        <f>IF(W634&lt;&gt;"",$H634*W634,"")</f>
        <v/>
      </c>
      <c r="AE634" s="23" t="str">
        <f>IF(X634&lt;&gt;"",$H634*X634,"")</f>
        <v/>
      </c>
    </row>
    <row r="635" spans="2:31" x14ac:dyDescent="0.25">
      <c r="B635" s="18">
        <f>IF(G635="","",B634+1)</f>
        <v>613</v>
      </c>
      <c r="C635" s="25">
        <v>5500000000998</v>
      </c>
      <c r="D635" s="19"/>
      <c r="E635" s="19"/>
      <c r="F635" s="20"/>
      <c r="G635" s="20" t="s">
        <v>703</v>
      </c>
      <c r="H635" s="21">
        <v>1</v>
      </c>
      <c r="I635" s="21" t="s">
        <v>994</v>
      </c>
      <c r="J635" s="46" t="s">
        <v>1070</v>
      </c>
      <c r="K635" s="46" t="s">
        <v>81</v>
      </c>
      <c r="L635" s="47"/>
      <c r="M635" s="48" t="s">
        <v>1070</v>
      </c>
      <c r="N635" s="97"/>
      <c r="O635" s="49"/>
      <c r="P635" s="50"/>
      <c r="Q635" s="50">
        <v>7.0000000000000007E-2</v>
      </c>
      <c r="R635" s="50"/>
      <c r="S635" s="50"/>
      <c r="T635" s="46" t="s">
        <v>1071</v>
      </c>
      <c r="U635" s="46"/>
      <c r="V635" s="51"/>
      <c r="W635" s="62"/>
      <c r="X635" s="62"/>
      <c r="Y635" s="23" t="str">
        <f>IF(M635&lt;&gt;"",$H635*M635,"")</f>
        <v/>
      </c>
      <c r="Z635" s="23" t="str">
        <f>IF(N635&lt;&gt;"",$H635*N635,"")</f>
        <v/>
      </c>
      <c r="AA635" s="19">
        <f>IF(OR(M635&lt;&gt;"",N635&lt;&gt;""),1,0)</f>
        <v>0</v>
      </c>
      <c r="AB635" s="19">
        <f>IF(M635&lt;&gt;0,1,0)</f>
        <v>1</v>
      </c>
      <c r="AC635" s="19">
        <f>IF(N635&lt;&gt;0,1,0)</f>
        <v>0</v>
      </c>
      <c r="AD635" s="23" t="str">
        <f>IF(W635&lt;&gt;"",$H635*W635,"")</f>
        <v/>
      </c>
      <c r="AE635" s="23" t="str">
        <f>IF(X635&lt;&gt;"",$H635*X635,"")</f>
        <v/>
      </c>
    </row>
    <row r="636" spans="2:31" x14ac:dyDescent="0.25">
      <c r="B636" s="18">
        <f>IF(G636="","",B635+1)</f>
        <v>614</v>
      </c>
      <c r="C636" s="25">
        <v>5700000000009</v>
      </c>
      <c r="D636" s="19"/>
      <c r="E636" s="19"/>
      <c r="F636" s="20"/>
      <c r="G636" s="20" t="s">
        <v>704</v>
      </c>
      <c r="H636" s="21">
        <v>1</v>
      </c>
      <c r="I636" s="21" t="s">
        <v>994</v>
      </c>
      <c r="J636" s="46" t="s">
        <v>1070</v>
      </c>
      <c r="K636" s="46" t="s">
        <v>81</v>
      </c>
      <c r="L636" s="47"/>
      <c r="M636" s="48" t="s">
        <v>1070</v>
      </c>
      <c r="N636" s="97"/>
      <c r="O636" s="49"/>
      <c r="P636" s="50"/>
      <c r="Q636" s="50">
        <v>7.0000000000000007E-2</v>
      </c>
      <c r="R636" s="50"/>
      <c r="S636" s="50"/>
      <c r="T636" s="46" t="s">
        <v>1071</v>
      </c>
      <c r="U636" s="46"/>
      <c r="V636" s="51"/>
      <c r="W636" s="62"/>
      <c r="X636" s="62"/>
      <c r="Y636" s="23" t="str">
        <f>IF(M636&lt;&gt;"",$H636*M636,"")</f>
        <v/>
      </c>
      <c r="Z636" s="23" t="str">
        <f>IF(N636&lt;&gt;"",$H636*N636,"")</f>
        <v/>
      </c>
      <c r="AA636" s="19">
        <f>IF(OR(M636&lt;&gt;"",N636&lt;&gt;""),1,0)</f>
        <v>0</v>
      </c>
      <c r="AB636" s="19">
        <f>IF(M636&lt;&gt;0,1,0)</f>
        <v>1</v>
      </c>
      <c r="AC636" s="19">
        <f>IF(N636&lt;&gt;0,1,0)</f>
        <v>0</v>
      </c>
      <c r="AD636" s="23" t="str">
        <f>IF(W636&lt;&gt;"",$H636*W636,"")</f>
        <v/>
      </c>
      <c r="AE636" s="23" t="str">
        <f>IF(X636&lt;&gt;"",$H636*X636,"")</f>
        <v/>
      </c>
    </row>
    <row r="637" spans="2:31" x14ac:dyDescent="0.25">
      <c r="B637" s="18">
        <f>IF(G637="","",B636+1)</f>
        <v>615</v>
      </c>
      <c r="C637" s="25">
        <v>5500000000741</v>
      </c>
      <c r="D637" s="19"/>
      <c r="E637" s="19"/>
      <c r="F637" s="20"/>
      <c r="G637" s="20" t="s">
        <v>705</v>
      </c>
      <c r="H637" s="21">
        <v>4</v>
      </c>
      <c r="I637" s="21" t="s">
        <v>994</v>
      </c>
      <c r="J637" s="46" t="s">
        <v>1070</v>
      </c>
      <c r="K637" s="46" t="s">
        <v>81</v>
      </c>
      <c r="L637" s="47"/>
      <c r="M637" s="48" t="s">
        <v>1070</v>
      </c>
      <c r="N637" s="97"/>
      <c r="O637" s="49"/>
      <c r="P637" s="50"/>
      <c r="Q637" s="50">
        <v>7.0000000000000007E-2</v>
      </c>
      <c r="R637" s="50"/>
      <c r="S637" s="50"/>
      <c r="T637" s="46" t="s">
        <v>1071</v>
      </c>
      <c r="U637" s="46"/>
      <c r="V637" s="51"/>
      <c r="W637" s="62"/>
      <c r="X637" s="62"/>
      <c r="Y637" s="23" t="str">
        <f>IF(M637&lt;&gt;"",$H637*M637,"")</f>
        <v/>
      </c>
      <c r="Z637" s="23" t="str">
        <f>IF(N637&lt;&gt;"",$H637*N637,"")</f>
        <v/>
      </c>
      <c r="AA637" s="19">
        <f>IF(OR(M637&lt;&gt;"",N637&lt;&gt;""),1,0)</f>
        <v>0</v>
      </c>
      <c r="AB637" s="19">
        <f>IF(M637&lt;&gt;0,1,0)</f>
        <v>1</v>
      </c>
      <c r="AC637" s="19">
        <f>IF(N637&lt;&gt;0,1,0)</f>
        <v>0</v>
      </c>
      <c r="AD637" s="23" t="str">
        <f>IF(W637&lt;&gt;"",$H637*W637,"")</f>
        <v/>
      </c>
      <c r="AE637" s="23" t="str">
        <f>IF(X637&lt;&gt;"",$H637*X637,"")</f>
        <v/>
      </c>
    </row>
    <row r="638" spans="2:31" x14ac:dyDescent="0.25">
      <c r="B638" s="18">
        <f>IF(G638="","",B637+1)</f>
        <v>616</v>
      </c>
      <c r="C638" s="25">
        <v>5500000000418</v>
      </c>
      <c r="D638" s="19"/>
      <c r="E638" s="19"/>
      <c r="F638" s="20"/>
      <c r="G638" s="20" t="s">
        <v>706</v>
      </c>
      <c r="H638" s="21">
        <v>1</v>
      </c>
      <c r="I638" s="21" t="s">
        <v>994</v>
      </c>
      <c r="J638" s="46" t="s">
        <v>1070</v>
      </c>
      <c r="K638" s="46" t="s">
        <v>81</v>
      </c>
      <c r="L638" s="47"/>
      <c r="M638" s="48" t="s">
        <v>1070</v>
      </c>
      <c r="N638" s="97"/>
      <c r="O638" s="49"/>
      <c r="P638" s="50"/>
      <c r="Q638" s="50">
        <v>7.0000000000000007E-2</v>
      </c>
      <c r="R638" s="50"/>
      <c r="S638" s="50"/>
      <c r="T638" s="46" t="s">
        <v>1071</v>
      </c>
      <c r="U638" s="46"/>
      <c r="V638" s="51"/>
      <c r="W638" s="62"/>
      <c r="X638" s="62"/>
      <c r="Y638" s="23" t="str">
        <f>IF(M638&lt;&gt;"",$H638*M638,"")</f>
        <v/>
      </c>
      <c r="Z638" s="23" t="str">
        <f>IF(N638&lt;&gt;"",$H638*N638,"")</f>
        <v/>
      </c>
      <c r="AA638" s="19">
        <f>IF(OR(M638&lt;&gt;"",N638&lt;&gt;""),1,0)</f>
        <v>0</v>
      </c>
      <c r="AB638" s="19">
        <f>IF(M638&lt;&gt;0,1,0)</f>
        <v>1</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707</v>
      </c>
      <c r="H639" s="21">
        <v>1</v>
      </c>
      <c r="I639" s="21" t="s">
        <v>994</v>
      </c>
      <c r="J639" s="46">
        <v>82055900</v>
      </c>
      <c r="K639" s="46" t="s">
        <v>104</v>
      </c>
      <c r="L639" s="47"/>
      <c r="M639" s="48">
        <v>3.205454545454546</v>
      </c>
      <c r="N639" s="97"/>
      <c r="O639" s="49"/>
      <c r="P639" s="50"/>
      <c r="Q639" s="50">
        <v>7.0000000000000007E-2</v>
      </c>
      <c r="R639" s="50"/>
      <c r="S639" s="50"/>
      <c r="T639" s="46" t="s">
        <v>1071</v>
      </c>
      <c r="U639" s="46"/>
      <c r="V639" s="51"/>
      <c r="W639" s="62"/>
      <c r="X639" s="62"/>
      <c r="Y639" s="23">
        <f>IF(M639&lt;&gt;"",$H639*M639,"")</f>
        <v>3.205454545454546</v>
      </c>
      <c r="Z639" s="23" t="str">
        <f>IF(N639&lt;&gt;"",$H639*N639,"")</f>
        <v/>
      </c>
      <c r="AA639" s="19">
        <f>IF(OR(M639&lt;&gt;"",N639&lt;&gt;""),1,0)</f>
        <v>1</v>
      </c>
      <c r="AB639" s="19">
        <f>IF(M639&lt;&gt;0,1,0)</f>
        <v>1</v>
      </c>
      <c r="AC639" s="19">
        <f>IF(N639&lt;&gt;0,1,0)</f>
        <v>0</v>
      </c>
      <c r="AD639" s="23" t="str">
        <f>IF(W639&lt;&gt;"",$H639*W639,"")</f>
        <v/>
      </c>
      <c r="AE639" s="23" t="str">
        <f>IF(X639&lt;&gt;"",$H639*X639,"")</f>
        <v/>
      </c>
    </row>
    <row r="640" spans="2:31" x14ac:dyDescent="0.25">
      <c r="B640" s="18">
        <f>IF(G640="","",B639+1)</f>
        <v>618</v>
      </c>
      <c r="C640" s="25">
        <v>5200000010391</v>
      </c>
      <c r="D640" s="19"/>
      <c r="E640" s="19"/>
      <c r="F640" s="20"/>
      <c r="G640" s="20" t="s">
        <v>708</v>
      </c>
      <c r="H640" s="21">
        <v>1</v>
      </c>
      <c r="I640" s="21" t="s">
        <v>994</v>
      </c>
      <c r="J640" s="46" t="s">
        <v>1070</v>
      </c>
      <c r="K640" s="46" t="s">
        <v>81</v>
      </c>
      <c r="L640" s="47"/>
      <c r="M640" s="48" t="s">
        <v>1070</v>
      </c>
      <c r="N640" s="97"/>
      <c r="O640" s="49"/>
      <c r="P640" s="50"/>
      <c r="Q640" s="50">
        <v>7.0000000000000007E-2</v>
      </c>
      <c r="R640" s="50"/>
      <c r="S640" s="50"/>
      <c r="T640" s="46" t="s">
        <v>1071</v>
      </c>
      <c r="U640" s="46"/>
      <c r="V640" s="51"/>
      <c r="W640" s="62"/>
      <c r="X640" s="62"/>
      <c r="Y640" s="23" t="str">
        <f>IF(M640&lt;&gt;"",$H640*M640,"")</f>
        <v/>
      </c>
      <c r="Z640" s="23" t="str">
        <f>IF(N640&lt;&gt;"",$H640*N640,"")</f>
        <v/>
      </c>
      <c r="AA640" s="19">
        <f>IF(OR(M640&lt;&gt;"",N640&lt;&gt;""),1,0)</f>
        <v>0</v>
      </c>
      <c r="AB640" s="19">
        <f>IF(M640&lt;&gt;0,1,0)</f>
        <v>1</v>
      </c>
      <c r="AC640" s="19">
        <f>IF(N640&lt;&gt;0,1,0)</f>
        <v>0</v>
      </c>
      <c r="AD640" s="23" t="str">
        <f>IF(W640&lt;&gt;"",$H640*W640,"")</f>
        <v/>
      </c>
      <c r="AE640" s="23" t="str">
        <f>IF(X640&lt;&gt;"",$H640*X640,"")</f>
        <v/>
      </c>
    </row>
    <row r="641" spans="2:31" x14ac:dyDescent="0.25">
      <c r="B641" s="18">
        <f>IF(G641="","",B640+1)</f>
        <v>619</v>
      </c>
      <c r="C641" s="25">
        <v>5500000002361</v>
      </c>
      <c r="D641" s="19"/>
      <c r="E641" s="19"/>
      <c r="F641" s="20"/>
      <c r="G641" s="20" t="s">
        <v>1040</v>
      </c>
      <c r="H641" s="21">
        <v>1</v>
      </c>
      <c r="I641" s="21" t="s">
        <v>994</v>
      </c>
      <c r="J641" s="46" t="s">
        <v>1070</v>
      </c>
      <c r="K641" s="46" t="s">
        <v>81</v>
      </c>
      <c r="L641" s="47"/>
      <c r="M641" s="48" t="s">
        <v>1070</v>
      </c>
      <c r="N641" s="97"/>
      <c r="O641" s="49"/>
      <c r="P641" s="50"/>
      <c r="Q641" s="50">
        <v>7.0000000000000007E-2</v>
      </c>
      <c r="R641" s="50"/>
      <c r="S641" s="50"/>
      <c r="T641" s="46" t="s">
        <v>1071</v>
      </c>
      <c r="U641" s="46"/>
      <c r="V641" s="51"/>
      <c r="W641" s="62"/>
      <c r="X641" s="62"/>
      <c r="Y641" s="23" t="str">
        <f>IF(M641&lt;&gt;"",$H641*M641,"")</f>
        <v/>
      </c>
      <c r="Z641" s="23" t="str">
        <f>IF(N641&lt;&gt;"",$H641*N641,"")</f>
        <v/>
      </c>
      <c r="AA641" s="19">
        <f>IF(OR(M641&lt;&gt;"",N641&lt;&gt;""),1,0)</f>
        <v>0</v>
      </c>
      <c r="AB641" s="19">
        <f>IF(M641&lt;&gt;0,1,0)</f>
        <v>1</v>
      </c>
      <c r="AC641" s="19">
        <f>IF(N641&lt;&gt;0,1,0)</f>
        <v>0</v>
      </c>
      <c r="AD641" s="23" t="str">
        <f>IF(W641&lt;&gt;"",$H641*W641,"")</f>
        <v/>
      </c>
      <c r="AE641" s="23" t="str">
        <f>IF(X641&lt;&gt;"",$H641*X641,"")</f>
        <v/>
      </c>
    </row>
    <row r="642" spans="2:31" x14ac:dyDescent="0.25">
      <c r="B642" s="18">
        <f>IF(G642="","",B641+1)</f>
        <v>620</v>
      </c>
      <c r="C642" s="25">
        <v>5500000001163</v>
      </c>
      <c r="D642" s="19"/>
      <c r="E642" s="19"/>
      <c r="F642" s="20"/>
      <c r="G642" s="20" t="s">
        <v>709</v>
      </c>
      <c r="H642" s="21">
        <v>1</v>
      </c>
      <c r="I642" s="21" t="s">
        <v>994</v>
      </c>
      <c r="J642" s="46" t="s">
        <v>1070</v>
      </c>
      <c r="K642" s="46" t="s">
        <v>81</v>
      </c>
      <c r="L642" s="47"/>
      <c r="M642" s="48" t="s">
        <v>1070</v>
      </c>
      <c r="N642" s="97"/>
      <c r="O642" s="49"/>
      <c r="P642" s="50"/>
      <c r="Q642" s="50">
        <v>7.0000000000000007E-2</v>
      </c>
      <c r="R642" s="50"/>
      <c r="S642" s="50"/>
      <c r="T642" s="46" t="s">
        <v>1071</v>
      </c>
      <c r="U642" s="46"/>
      <c r="V642" s="51"/>
      <c r="W642" s="62"/>
      <c r="X642" s="62"/>
      <c r="Y642" s="23" t="str">
        <f>IF(M642&lt;&gt;"",$H642*M642,"")</f>
        <v/>
      </c>
      <c r="Z642" s="23" t="str">
        <f>IF(N642&lt;&gt;"",$H642*N642,"")</f>
        <v/>
      </c>
      <c r="AA642" s="19">
        <f>IF(OR(M642&lt;&gt;"",N642&lt;&gt;""),1,0)</f>
        <v>0</v>
      </c>
      <c r="AB642" s="19">
        <f>IF(M642&lt;&gt;0,1,0)</f>
        <v>1</v>
      </c>
      <c r="AC642" s="19">
        <f>IF(N642&lt;&gt;0,1,0)</f>
        <v>0</v>
      </c>
      <c r="AD642" s="23" t="str">
        <f>IF(W642&lt;&gt;"",$H642*W642,"")</f>
        <v/>
      </c>
      <c r="AE642" s="23" t="str">
        <f>IF(X642&lt;&gt;"",$H642*X642,"")</f>
        <v/>
      </c>
    </row>
    <row r="643" spans="2:31" x14ac:dyDescent="0.25">
      <c r="B643" s="18">
        <f>IF(G643="","",B642+1)</f>
        <v>621</v>
      </c>
      <c r="C643" s="25">
        <v>5500000000710</v>
      </c>
      <c r="D643" s="19"/>
      <c r="E643" s="19"/>
      <c r="F643" s="20"/>
      <c r="G643" s="20" t="s">
        <v>710</v>
      </c>
      <c r="H643" s="21">
        <v>3</v>
      </c>
      <c r="I643" s="21" t="s">
        <v>994</v>
      </c>
      <c r="J643" s="46" t="s">
        <v>1070</v>
      </c>
      <c r="K643" s="46" t="s">
        <v>81</v>
      </c>
      <c r="L643" s="47"/>
      <c r="M643" s="48" t="s">
        <v>1070</v>
      </c>
      <c r="N643" s="97"/>
      <c r="O643" s="49"/>
      <c r="P643" s="50"/>
      <c r="Q643" s="50">
        <v>7.0000000000000007E-2</v>
      </c>
      <c r="R643" s="50"/>
      <c r="S643" s="50"/>
      <c r="T643" s="46" t="s">
        <v>1071</v>
      </c>
      <c r="U643" s="46"/>
      <c r="V643" s="51"/>
      <c r="W643" s="62"/>
      <c r="X643" s="62"/>
      <c r="Y643" s="23" t="str">
        <f>IF(M643&lt;&gt;"",$H643*M643,"")</f>
        <v/>
      </c>
      <c r="Z643" s="23" t="str">
        <f>IF(N643&lt;&gt;"",$H643*N643,"")</f>
        <v/>
      </c>
      <c r="AA643" s="19">
        <f>IF(OR(M643&lt;&gt;"",N643&lt;&gt;""),1,0)</f>
        <v>0</v>
      </c>
      <c r="AB643" s="19">
        <f>IF(M643&lt;&gt;0,1,0)</f>
        <v>1</v>
      </c>
      <c r="AC643" s="19">
        <f>IF(N643&lt;&gt;0,1,0)</f>
        <v>0</v>
      </c>
      <c r="AD643" s="23" t="str">
        <f>IF(W643&lt;&gt;"",$H643*W643,"")</f>
        <v/>
      </c>
      <c r="AE643" s="23" t="str">
        <f>IF(X643&lt;&gt;"",$H643*X643,"")</f>
        <v/>
      </c>
    </row>
    <row r="644" spans="2:31" x14ac:dyDescent="0.25">
      <c r="B644" s="18">
        <f>IF(G644="","",B643+1)</f>
        <v>622</v>
      </c>
      <c r="C644" s="25">
        <v>5500000001834</v>
      </c>
      <c r="D644" s="19"/>
      <c r="E644" s="19"/>
      <c r="F644" s="20"/>
      <c r="G644" s="20" t="s">
        <v>711</v>
      </c>
      <c r="H644" s="21">
        <v>1</v>
      </c>
      <c r="I644" s="21" t="s">
        <v>994</v>
      </c>
      <c r="J644" s="46" t="s">
        <v>1070</v>
      </c>
      <c r="K644" s="46" t="s">
        <v>81</v>
      </c>
      <c r="L644" s="47"/>
      <c r="M644" s="48" t="s">
        <v>1070</v>
      </c>
      <c r="N644" s="97"/>
      <c r="O644" s="49"/>
      <c r="P644" s="50"/>
      <c r="Q644" s="50">
        <v>7.0000000000000007E-2</v>
      </c>
      <c r="R644" s="50"/>
      <c r="S644" s="50"/>
      <c r="T644" s="46" t="s">
        <v>1071</v>
      </c>
      <c r="U644" s="46"/>
      <c r="V644" s="51"/>
      <c r="W644" s="62"/>
      <c r="X644" s="62"/>
      <c r="Y644" s="23" t="str">
        <f>IF(M644&lt;&gt;"",$H644*M644,"")</f>
        <v/>
      </c>
      <c r="Z644" s="23" t="str">
        <f>IF(N644&lt;&gt;"",$H644*N644,"")</f>
        <v/>
      </c>
      <c r="AA644" s="19">
        <f>IF(OR(M644&lt;&gt;"",N644&lt;&gt;""),1,0)</f>
        <v>0</v>
      </c>
      <c r="AB644" s="19">
        <f>IF(M644&lt;&gt;0,1,0)</f>
        <v>1</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712</v>
      </c>
      <c r="H645" s="21">
        <v>1</v>
      </c>
      <c r="I645" s="21" t="s">
        <v>994</v>
      </c>
      <c r="J645" s="46" t="s">
        <v>1070</v>
      </c>
      <c r="K645" s="46" t="s">
        <v>81</v>
      </c>
      <c r="L645" s="47"/>
      <c r="M645" s="48" t="s">
        <v>1070</v>
      </c>
      <c r="N645" s="97"/>
      <c r="O645" s="49"/>
      <c r="P645" s="50"/>
      <c r="Q645" s="50">
        <v>7.0000000000000007E-2</v>
      </c>
      <c r="R645" s="50"/>
      <c r="S645" s="50"/>
      <c r="T645" s="46" t="s">
        <v>1071</v>
      </c>
      <c r="U645" s="46"/>
      <c r="V645" s="51"/>
      <c r="W645" s="62"/>
      <c r="X645" s="62"/>
      <c r="Y645" s="23" t="str">
        <f>IF(M645&lt;&gt;"",$H645*M645,"")</f>
        <v/>
      </c>
      <c r="Z645" s="23" t="str">
        <f>IF(N645&lt;&gt;"",$H645*N645,"")</f>
        <v/>
      </c>
      <c r="AA645" s="19">
        <f>IF(OR(M645&lt;&gt;"",N645&lt;&gt;""),1,0)</f>
        <v>0</v>
      </c>
      <c r="AB645" s="19">
        <f>IF(M645&lt;&gt;0,1,0)</f>
        <v>1</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713</v>
      </c>
      <c r="H646" s="21">
        <v>1</v>
      </c>
      <c r="I646" s="21" t="s">
        <v>994</v>
      </c>
      <c r="J646" s="46" t="s">
        <v>1070</v>
      </c>
      <c r="K646" s="46" t="s">
        <v>81</v>
      </c>
      <c r="L646" s="47"/>
      <c r="M646" s="48" t="s">
        <v>1070</v>
      </c>
      <c r="N646" s="97"/>
      <c r="O646" s="49"/>
      <c r="P646" s="50"/>
      <c r="Q646" s="50">
        <v>7.0000000000000007E-2</v>
      </c>
      <c r="R646" s="50"/>
      <c r="S646" s="50"/>
      <c r="T646" s="46" t="s">
        <v>1071</v>
      </c>
      <c r="U646" s="46"/>
      <c r="V646" s="51"/>
      <c r="W646" s="62"/>
      <c r="X646" s="62"/>
      <c r="Y646" s="23" t="str">
        <f>IF(M646&lt;&gt;"",$H646*M646,"")</f>
        <v/>
      </c>
      <c r="Z646" s="23" t="str">
        <f>IF(N646&lt;&gt;"",$H646*N646,"")</f>
        <v/>
      </c>
      <c r="AA646" s="19">
        <f>IF(OR(M646&lt;&gt;"",N646&lt;&gt;""),1,0)</f>
        <v>0</v>
      </c>
      <c r="AB646" s="19">
        <f>IF(M646&lt;&gt;0,1,0)</f>
        <v>1</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714</v>
      </c>
      <c r="H647" s="21">
        <v>1</v>
      </c>
      <c r="I647" s="21" t="s">
        <v>994</v>
      </c>
      <c r="J647" s="46" t="s">
        <v>1070</v>
      </c>
      <c r="K647" s="46" t="s">
        <v>81</v>
      </c>
      <c r="L647" s="47"/>
      <c r="M647" s="48" t="s">
        <v>1070</v>
      </c>
      <c r="N647" s="97"/>
      <c r="O647" s="49"/>
      <c r="P647" s="50"/>
      <c r="Q647" s="50">
        <v>7.0000000000000007E-2</v>
      </c>
      <c r="R647" s="50"/>
      <c r="S647" s="50"/>
      <c r="T647" s="46" t="s">
        <v>1071</v>
      </c>
      <c r="U647" s="46"/>
      <c r="V647" s="51"/>
      <c r="W647" s="62"/>
      <c r="X647" s="62"/>
      <c r="Y647" s="23" t="str">
        <f>IF(M647&lt;&gt;"",$H647*M647,"")</f>
        <v/>
      </c>
      <c r="Z647" s="23" t="str">
        <f>IF(N647&lt;&gt;"",$H647*N647,"")</f>
        <v/>
      </c>
      <c r="AA647" s="19">
        <f>IF(OR(M647&lt;&gt;"",N647&lt;&gt;""),1,0)</f>
        <v>0</v>
      </c>
      <c r="AB647" s="19">
        <f>IF(M647&lt;&gt;0,1,0)</f>
        <v>1</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715</v>
      </c>
      <c r="H648" s="21">
        <v>1</v>
      </c>
      <c r="I648" s="21" t="s">
        <v>994</v>
      </c>
      <c r="J648" s="46" t="s">
        <v>1070</v>
      </c>
      <c r="K648" s="46" t="s">
        <v>81</v>
      </c>
      <c r="L648" s="47"/>
      <c r="M648" s="48" t="s">
        <v>1070</v>
      </c>
      <c r="N648" s="97"/>
      <c r="O648" s="49"/>
      <c r="P648" s="50"/>
      <c r="Q648" s="50">
        <v>7.0000000000000007E-2</v>
      </c>
      <c r="R648" s="50"/>
      <c r="S648" s="50"/>
      <c r="T648" s="46" t="s">
        <v>1071</v>
      </c>
      <c r="U648" s="46"/>
      <c r="V648" s="51"/>
      <c r="W648" s="62"/>
      <c r="X648" s="62"/>
      <c r="Y648" s="23" t="str">
        <f>IF(M648&lt;&gt;"",$H648*M648,"")</f>
        <v/>
      </c>
      <c r="Z648" s="23" t="str">
        <f>IF(N648&lt;&gt;"",$H648*N648,"")</f>
        <v/>
      </c>
      <c r="AA648" s="19">
        <f>IF(OR(M648&lt;&gt;"",N648&lt;&gt;""),1,0)</f>
        <v>0</v>
      </c>
      <c r="AB648" s="19">
        <f>IF(M648&lt;&gt;0,1,0)</f>
        <v>1</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716</v>
      </c>
      <c r="H649" s="21">
        <v>1</v>
      </c>
      <c r="I649" s="21" t="s">
        <v>994</v>
      </c>
      <c r="J649" s="46" t="s">
        <v>1070</v>
      </c>
      <c r="K649" s="46" t="s">
        <v>81</v>
      </c>
      <c r="L649" s="47"/>
      <c r="M649" s="48" t="s">
        <v>1070</v>
      </c>
      <c r="N649" s="97"/>
      <c r="O649" s="49"/>
      <c r="P649" s="50"/>
      <c r="Q649" s="50">
        <v>7.0000000000000007E-2</v>
      </c>
      <c r="R649" s="50"/>
      <c r="S649" s="50"/>
      <c r="T649" s="46" t="s">
        <v>1071</v>
      </c>
      <c r="U649" s="46"/>
      <c r="V649" s="51"/>
      <c r="W649" s="62"/>
      <c r="X649" s="62"/>
      <c r="Y649" s="23" t="str">
        <f>IF(M649&lt;&gt;"",$H649*M649,"")</f>
        <v/>
      </c>
      <c r="Z649" s="23" t="str">
        <f>IF(N649&lt;&gt;"",$H649*N649,"")</f>
        <v/>
      </c>
      <c r="AA649" s="19">
        <f>IF(OR(M649&lt;&gt;"",N649&lt;&gt;""),1,0)</f>
        <v>0</v>
      </c>
      <c r="AB649" s="19">
        <f>IF(M649&lt;&gt;0,1,0)</f>
        <v>1</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717</v>
      </c>
      <c r="H650" s="21">
        <v>1</v>
      </c>
      <c r="I650" s="21" t="s">
        <v>994</v>
      </c>
      <c r="J650" s="46" t="s">
        <v>1070</v>
      </c>
      <c r="K650" s="46" t="s">
        <v>81</v>
      </c>
      <c r="L650" s="47"/>
      <c r="M650" s="48" t="s">
        <v>1070</v>
      </c>
      <c r="N650" s="97"/>
      <c r="O650" s="49"/>
      <c r="P650" s="50"/>
      <c r="Q650" s="50">
        <v>7.0000000000000007E-2</v>
      </c>
      <c r="R650" s="50"/>
      <c r="S650" s="50"/>
      <c r="T650" s="46" t="s">
        <v>1071</v>
      </c>
      <c r="U650" s="46"/>
      <c r="V650" s="51"/>
      <c r="W650" s="62"/>
      <c r="X650" s="62"/>
      <c r="Y650" s="23" t="str">
        <f>IF(M650&lt;&gt;"",$H650*M650,"")</f>
        <v/>
      </c>
      <c r="Z650" s="23" t="str">
        <f>IF(N650&lt;&gt;"",$H650*N650,"")</f>
        <v/>
      </c>
      <c r="AA650" s="19">
        <f>IF(OR(M650&lt;&gt;"",N650&lt;&gt;""),1,0)</f>
        <v>0</v>
      </c>
      <c r="AB650" s="19">
        <f>IF(M650&lt;&gt;0,1,0)</f>
        <v>1</v>
      </c>
      <c r="AC650" s="19">
        <f>IF(N650&lt;&gt;0,1,0)</f>
        <v>0</v>
      </c>
      <c r="AD650" s="23" t="str">
        <f>IF(W650&lt;&gt;"",$H650*W650,"")</f>
        <v/>
      </c>
      <c r="AE650" s="23" t="str">
        <f>IF(X650&lt;&gt;"",$H650*X650,"")</f>
        <v/>
      </c>
    </row>
    <row r="651" spans="2:31" x14ac:dyDescent="0.25">
      <c r="B651" s="18">
        <f>IF(G651="","",B650+1)</f>
        <v>629</v>
      </c>
      <c r="C651" s="25">
        <v>5200000010504</v>
      </c>
      <c r="D651" s="19"/>
      <c r="E651" s="19"/>
      <c r="F651" s="20"/>
      <c r="G651" s="20" t="s">
        <v>718</v>
      </c>
      <c r="H651" s="21">
        <v>2</v>
      </c>
      <c r="I651" s="21" t="s">
        <v>994</v>
      </c>
      <c r="J651" s="46" t="s">
        <v>1070</v>
      </c>
      <c r="K651" s="46" t="s">
        <v>81</v>
      </c>
      <c r="L651" s="47"/>
      <c r="M651" s="48" t="s">
        <v>1070</v>
      </c>
      <c r="N651" s="97"/>
      <c r="O651" s="49"/>
      <c r="P651" s="50"/>
      <c r="Q651" s="50">
        <v>7.0000000000000007E-2</v>
      </c>
      <c r="R651" s="50"/>
      <c r="S651" s="50"/>
      <c r="T651" s="46" t="s">
        <v>1071</v>
      </c>
      <c r="U651" s="46"/>
      <c r="V651" s="51"/>
      <c r="W651" s="62"/>
      <c r="X651" s="62"/>
      <c r="Y651" s="23" t="str">
        <f>IF(M651&lt;&gt;"",$H651*M651,"")</f>
        <v/>
      </c>
      <c r="Z651" s="23" t="str">
        <f>IF(N651&lt;&gt;"",$H651*N651,"")</f>
        <v/>
      </c>
      <c r="AA651" s="19">
        <f>IF(OR(M651&lt;&gt;"",N651&lt;&gt;""),1,0)</f>
        <v>0</v>
      </c>
      <c r="AB651" s="19">
        <f>IF(M651&lt;&gt;0,1,0)</f>
        <v>1</v>
      </c>
      <c r="AC651" s="19">
        <f>IF(N651&lt;&gt;0,1,0)</f>
        <v>0</v>
      </c>
      <c r="AD651" s="23" t="str">
        <f>IF(W651&lt;&gt;"",$H651*W651,"")</f>
        <v/>
      </c>
      <c r="AE651" s="23" t="str">
        <f>IF(X651&lt;&gt;"",$H651*X651,"")</f>
        <v/>
      </c>
    </row>
    <row r="652" spans="2:31" x14ac:dyDescent="0.25">
      <c r="B652" s="18">
        <f>IF(G652="","",B651+1)</f>
        <v>630</v>
      </c>
      <c r="C652" s="25">
        <v>5200000010506</v>
      </c>
      <c r="D652" s="19"/>
      <c r="E652" s="19"/>
      <c r="F652" s="20"/>
      <c r="G652" s="20" t="s">
        <v>719</v>
      </c>
      <c r="H652" s="21">
        <v>1</v>
      </c>
      <c r="I652" s="21" t="s">
        <v>994</v>
      </c>
      <c r="J652" s="46" t="s">
        <v>1070</v>
      </c>
      <c r="K652" s="46" t="s">
        <v>81</v>
      </c>
      <c r="L652" s="47"/>
      <c r="M652" s="48" t="s">
        <v>1070</v>
      </c>
      <c r="N652" s="97"/>
      <c r="O652" s="49"/>
      <c r="P652" s="50"/>
      <c r="Q652" s="50">
        <v>7.0000000000000007E-2</v>
      </c>
      <c r="R652" s="50"/>
      <c r="S652" s="50"/>
      <c r="T652" s="46" t="s">
        <v>1071</v>
      </c>
      <c r="U652" s="46"/>
      <c r="V652" s="51"/>
      <c r="W652" s="62"/>
      <c r="X652" s="62"/>
      <c r="Y652" s="23" t="str">
        <f>IF(M652&lt;&gt;"",$H652*M652,"")</f>
        <v/>
      </c>
      <c r="Z652" s="23" t="str">
        <f>IF(N652&lt;&gt;"",$H652*N652,"")</f>
        <v/>
      </c>
      <c r="AA652" s="19">
        <f>IF(OR(M652&lt;&gt;"",N652&lt;&gt;""),1,0)</f>
        <v>0</v>
      </c>
      <c r="AB652" s="19">
        <f>IF(M652&lt;&gt;0,1,0)</f>
        <v>1</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720</v>
      </c>
      <c r="H653" s="21">
        <v>1</v>
      </c>
      <c r="I653" s="21" t="s">
        <v>994</v>
      </c>
      <c r="J653" s="46" t="s">
        <v>1070</v>
      </c>
      <c r="K653" s="46" t="s">
        <v>81</v>
      </c>
      <c r="L653" s="47"/>
      <c r="M653" s="48" t="s">
        <v>1070</v>
      </c>
      <c r="N653" s="97"/>
      <c r="O653" s="49"/>
      <c r="P653" s="50"/>
      <c r="Q653" s="50">
        <v>7.0000000000000007E-2</v>
      </c>
      <c r="R653" s="50"/>
      <c r="S653" s="50"/>
      <c r="T653" s="46" t="s">
        <v>1071</v>
      </c>
      <c r="U653" s="46"/>
      <c r="V653" s="51"/>
      <c r="W653" s="62"/>
      <c r="X653" s="62"/>
      <c r="Y653" s="23" t="str">
        <f>IF(M653&lt;&gt;"",$H653*M653,"")</f>
        <v/>
      </c>
      <c r="Z653" s="23" t="str">
        <f>IF(N653&lt;&gt;"",$H653*N653,"")</f>
        <v/>
      </c>
      <c r="AA653" s="19">
        <f>IF(OR(M653&lt;&gt;"",N653&lt;&gt;""),1,0)</f>
        <v>0</v>
      </c>
      <c r="AB653" s="19">
        <f>IF(M653&lt;&gt;0,1,0)</f>
        <v>1</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721</v>
      </c>
      <c r="H654" s="21">
        <v>1</v>
      </c>
      <c r="I654" s="21" t="s">
        <v>994</v>
      </c>
      <c r="J654" s="46">
        <v>84672992</v>
      </c>
      <c r="K654" s="46" t="s">
        <v>104</v>
      </c>
      <c r="L654" s="47"/>
      <c r="M654" s="48">
        <v>722.72727272727286</v>
      </c>
      <c r="N654" s="97"/>
      <c r="O654" s="49"/>
      <c r="P654" s="50"/>
      <c r="Q654" s="50">
        <v>7.0000000000000007E-2</v>
      </c>
      <c r="R654" s="50"/>
      <c r="S654" s="50"/>
      <c r="T654" s="46" t="s">
        <v>1071</v>
      </c>
      <c r="U654" s="46"/>
      <c r="V654" s="51"/>
      <c r="W654" s="62"/>
      <c r="X654" s="62"/>
      <c r="Y654" s="23">
        <f>IF(M654&lt;&gt;"",$H654*M654,"")</f>
        <v>722.72727272727286</v>
      </c>
      <c r="Z654" s="23" t="str">
        <f>IF(N654&lt;&gt;"",$H654*N654,"")</f>
        <v/>
      </c>
      <c r="AA654" s="19">
        <f>IF(OR(M654&lt;&gt;"",N654&lt;&gt;""),1,0)</f>
        <v>1</v>
      </c>
      <c r="AB654" s="19">
        <f>IF(M654&lt;&gt;0,1,0)</f>
        <v>1</v>
      </c>
      <c r="AC654" s="19">
        <f>IF(N654&lt;&gt;0,1,0)</f>
        <v>0</v>
      </c>
      <c r="AD654" s="23" t="str">
        <f>IF(W654&lt;&gt;"",$H654*W654,"")</f>
        <v/>
      </c>
      <c r="AE654" s="23" t="str">
        <f>IF(X654&lt;&gt;"",$H654*X654,"")</f>
        <v/>
      </c>
    </row>
    <row r="655" spans="2:31" x14ac:dyDescent="0.25">
      <c r="B655" s="18">
        <f>IF(G655="","",B654+1)</f>
        <v>633</v>
      </c>
      <c r="C655" s="25">
        <v>6600000000471</v>
      </c>
      <c r="D655" s="19"/>
      <c r="E655" s="19"/>
      <c r="F655" s="20"/>
      <c r="G655" s="20" t="s">
        <v>722</v>
      </c>
      <c r="H655" s="21">
        <v>1</v>
      </c>
      <c r="I655" s="21" t="s">
        <v>994</v>
      </c>
      <c r="J655" s="46" t="s">
        <v>1070</v>
      </c>
      <c r="K655" s="46" t="s">
        <v>81</v>
      </c>
      <c r="L655" s="47"/>
      <c r="M655" s="48" t="s">
        <v>1070</v>
      </c>
      <c r="N655" s="97"/>
      <c r="O655" s="49"/>
      <c r="P655" s="50"/>
      <c r="Q655" s="50">
        <v>7.0000000000000007E-2</v>
      </c>
      <c r="R655" s="50"/>
      <c r="S655" s="50"/>
      <c r="T655" s="46" t="s">
        <v>1071</v>
      </c>
      <c r="U655" s="46"/>
      <c r="V655" s="51"/>
      <c r="W655" s="62"/>
      <c r="X655" s="62"/>
      <c r="Y655" s="23" t="str">
        <f>IF(M655&lt;&gt;"",$H655*M655,"")</f>
        <v/>
      </c>
      <c r="Z655" s="23" t="str">
        <f>IF(N655&lt;&gt;"",$H655*N655,"")</f>
        <v/>
      </c>
      <c r="AA655" s="19">
        <f>IF(OR(M655&lt;&gt;"",N655&lt;&gt;""),1,0)</f>
        <v>0</v>
      </c>
      <c r="AB655" s="19">
        <f>IF(M655&lt;&gt;0,1,0)</f>
        <v>1</v>
      </c>
      <c r="AC655" s="19">
        <f>IF(N655&lt;&gt;0,1,0)</f>
        <v>0</v>
      </c>
      <c r="AD655" s="23" t="str">
        <f>IF(W655&lt;&gt;"",$H655*W655,"")</f>
        <v/>
      </c>
      <c r="AE655" s="23" t="str">
        <f>IF(X655&lt;&gt;"",$H655*X655,"")</f>
        <v/>
      </c>
    </row>
    <row r="656" spans="2:31" x14ac:dyDescent="0.25">
      <c r="B656" s="18">
        <f>IF(G656="","",B655+1)</f>
        <v>634</v>
      </c>
      <c r="C656" s="25">
        <v>5500000000738</v>
      </c>
      <c r="D656" s="19"/>
      <c r="E656" s="19"/>
      <c r="F656" s="20"/>
      <c r="G656" s="20" t="s">
        <v>723</v>
      </c>
      <c r="H656" s="21">
        <v>5</v>
      </c>
      <c r="I656" s="21" t="s">
        <v>994</v>
      </c>
      <c r="J656" s="46" t="s">
        <v>1070</v>
      </c>
      <c r="K656" s="46" t="s">
        <v>81</v>
      </c>
      <c r="L656" s="47"/>
      <c r="M656" s="48" t="s">
        <v>1070</v>
      </c>
      <c r="N656" s="97"/>
      <c r="O656" s="49"/>
      <c r="P656" s="50"/>
      <c r="Q656" s="50">
        <v>7.0000000000000007E-2</v>
      </c>
      <c r="R656" s="50"/>
      <c r="S656" s="50"/>
      <c r="T656" s="46" t="s">
        <v>1071</v>
      </c>
      <c r="U656" s="46"/>
      <c r="V656" s="51"/>
      <c r="W656" s="62"/>
      <c r="X656" s="62"/>
      <c r="Y656" s="23" t="str">
        <f>IF(M656&lt;&gt;"",$H656*M656,"")</f>
        <v/>
      </c>
      <c r="Z656" s="23" t="str">
        <f>IF(N656&lt;&gt;"",$H656*N656,"")</f>
        <v/>
      </c>
      <c r="AA656" s="19">
        <f>IF(OR(M656&lt;&gt;"",N656&lt;&gt;""),1,0)</f>
        <v>0</v>
      </c>
      <c r="AB656" s="19">
        <f>IF(M656&lt;&gt;0,1,0)</f>
        <v>1</v>
      </c>
      <c r="AC656" s="19">
        <f>IF(N656&lt;&gt;0,1,0)</f>
        <v>0</v>
      </c>
      <c r="AD656" s="23" t="str">
        <f>IF(W656&lt;&gt;"",$H656*W656,"")</f>
        <v/>
      </c>
      <c r="AE656" s="23" t="str">
        <f>IF(X656&lt;&gt;"",$H656*X656,"")</f>
        <v/>
      </c>
    </row>
    <row r="657" spans="2:31" x14ac:dyDescent="0.25">
      <c r="B657" s="18">
        <f>IF(G657="","",B656+1)</f>
        <v>635</v>
      </c>
      <c r="C657" s="25">
        <v>5500000000739</v>
      </c>
      <c r="D657" s="19"/>
      <c r="E657" s="19"/>
      <c r="F657" s="20"/>
      <c r="G657" s="20" t="s">
        <v>724</v>
      </c>
      <c r="H657" s="21">
        <v>5</v>
      </c>
      <c r="I657" s="21" t="s">
        <v>994</v>
      </c>
      <c r="J657" s="46" t="s">
        <v>1070</v>
      </c>
      <c r="K657" s="46" t="s">
        <v>81</v>
      </c>
      <c r="L657" s="47"/>
      <c r="M657" s="48" t="s">
        <v>1070</v>
      </c>
      <c r="N657" s="97"/>
      <c r="O657" s="49"/>
      <c r="P657" s="50"/>
      <c r="Q657" s="50">
        <v>7.0000000000000007E-2</v>
      </c>
      <c r="R657" s="50"/>
      <c r="S657" s="50"/>
      <c r="T657" s="46" t="s">
        <v>1071</v>
      </c>
      <c r="U657" s="46"/>
      <c r="V657" s="51"/>
      <c r="W657" s="62"/>
      <c r="X657" s="62"/>
      <c r="Y657" s="23" t="str">
        <f>IF(M657&lt;&gt;"",$H657*M657,"")</f>
        <v/>
      </c>
      <c r="Z657" s="23" t="str">
        <f>IF(N657&lt;&gt;"",$H657*N657,"")</f>
        <v/>
      </c>
      <c r="AA657" s="19">
        <f>IF(OR(M657&lt;&gt;"",N657&lt;&gt;""),1,0)</f>
        <v>0</v>
      </c>
      <c r="AB657" s="19">
        <f>IF(M657&lt;&gt;0,1,0)</f>
        <v>1</v>
      </c>
      <c r="AC657" s="19">
        <f>IF(N657&lt;&gt;0,1,0)</f>
        <v>0</v>
      </c>
      <c r="AD657" s="23" t="str">
        <f>IF(W657&lt;&gt;"",$H657*W657,"")</f>
        <v/>
      </c>
      <c r="AE657" s="23" t="str">
        <f>IF(X657&lt;&gt;"",$H657*X657,"")</f>
        <v/>
      </c>
    </row>
    <row r="658" spans="2:31" x14ac:dyDescent="0.25">
      <c r="B658" s="18">
        <f>IF(G658="","",B657+1)</f>
        <v>636</v>
      </c>
      <c r="C658" s="25">
        <v>5500000002075</v>
      </c>
      <c r="D658" s="19"/>
      <c r="E658" s="19"/>
      <c r="F658" s="20"/>
      <c r="G658" s="20" t="s">
        <v>725</v>
      </c>
      <c r="H658" s="21">
        <v>1</v>
      </c>
      <c r="I658" s="21" t="s">
        <v>994</v>
      </c>
      <c r="J658" s="46" t="s">
        <v>1070</v>
      </c>
      <c r="K658" s="46" t="s">
        <v>81</v>
      </c>
      <c r="L658" s="47"/>
      <c r="M658" s="48" t="s">
        <v>1070</v>
      </c>
      <c r="N658" s="97"/>
      <c r="O658" s="49"/>
      <c r="P658" s="50"/>
      <c r="Q658" s="50">
        <v>7.0000000000000007E-2</v>
      </c>
      <c r="R658" s="50"/>
      <c r="S658" s="50"/>
      <c r="T658" s="46" t="s">
        <v>1071</v>
      </c>
      <c r="U658" s="46"/>
      <c r="V658" s="51"/>
      <c r="W658" s="62"/>
      <c r="X658" s="62"/>
      <c r="Y658" s="23" t="str">
        <f>IF(M658&lt;&gt;"",$H658*M658,"")</f>
        <v/>
      </c>
      <c r="Z658" s="23" t="str">
        <f>IF(N658&lt;&gt;"",$H658*N658,"")</f>
        <v/>
      </c>
      <c r="AA658" s="19">
        <f>IF(OR(M658&lt;&gt;"",N658&lt;&gt;""),1,0)</f>
        <v>0</v>
      </c>
      <c r="AB658" s="19">
        <f>IF(M658&lt;&gt;0,1,0)</f>
        <v>1</v>
      </c>
      <c r="AC658" s="19">
        <f>IF(N658&lt;&gt;0,1,0)</f>
        <v>0</v>
      </c>
      <c r="AD658" s="23" t="str">
        <f>IF(W658&lt;&gt;"",$H658*W658,"")</f>
        <v/>
      </c>
      <c r="AE658" s="23" t="str">
        <f>IF(X658&lt;&gt;"",$H658*X658,"")</f>
        <v/>
      </c>
    </row>
    <row r="659" spans="2:31" x14ac:dyDescent="0.25">
      <c r="B659" s="18">
        <f>IF(G659="","",B658+1)</f>
        <v>637</v>
      </c>
      <c r="C659" s="25">
        <v>5500000002162</v>
      </c>
      <c r="D659" s="19"/>
      <c r="E659" s="19"/>
      <c r="F659" s="20"/>
      <c r="G659" s="20" t="s">
        <v>726</v>
      </c>
      <c r="H659" s="21">
        <v>1</v>
      </c>
      <c r="I659" s="21" t="s">
        <v>994</v>
      </c>
      <c r="J659" s="46" t="s">
        <v>1070</v>
      </c>
      <c r="K659" s="46" t="s">
        <v>81</v>
      </c>
      <c r="L659" s="47"/>
      <c r="M659" s="48" t="s">
        <v>1070</v>
      </c>
      <c r="N659" s="97"/>
      <c r="O659" s="49"/>
      <c r="P659" s="50"/>
      <c r="Q659" s="50">
        <v>7.0000000000000007E-2</v>
      </c>
      <c r="R659" s="50"/>
      <c r="S659" s="50"/>
      <c r="T659" s="46" t="s">
        <v>1071</v>
      </c>
      <c r="U659" s="46"/>
      <c r="V659" s="51"/>
      <c r="W659" s="62"/>
      <c r="X659" s="62"/>
      <c r="Y659" s="23" t="str">
        <f>IF(M659&lt;&gt;"",$H659*M659,"")</f>
        <v/>
      </c>
      <c r="Z659" s="23" t="str">
        <f>IF(N659&lt;&gt;"",$H659*N659,"")</f>
        <v/>
      </c>
      <c r="AA659" s="19">
        <f>IF(OR(M659&lt;&gt;"",N659&lt;&gt;""),1,0)</f>
        <v>0</v>
      </c>
      <c r="AB659" s="19">
        <f>IF(M659&lt;&gt;0,1,0)</f>
        <v>1</v>
      </c>
      <c r="AC659" s="19">
        <f>IF(N659&lt;&gt;0,1,0)</f>
        <v>0</v>
      </c>
      <c r="AD659" s="23" t="str">
        <f>IF(W659&lt;&gt;"",$H659*W659,"")</f>
        <v/>
      </c>
      <c r="AE659" s="23" t="str">
        <f>IF(X659&lt;&gt;"",$H659*X659,"")</f>
        <v/>
      </c>
    </row>
    <row r="660" spans="2:31" x14ac:dyDescent="0.25">
      <c r="B660" s="18">
        <f>IF(G660="","",B659+1)</f>
        <v>638</v>
      </c>
      <c r="C660" s="25">
        <v>5500000000837</v>
      </c>
      <c r="D660" s="19"/>
      <c r="E660" s="19"/>
      <c r="F660" s="20"/>
      <c r="G660" s="20" t="s">
        <v>727</v>
      </c>
      <c r="H660" s="21">
        <v>7</v>
      </c>
      <c r="I660" s="21" t="s">
        <v>994</v>
      </c>
      <c r="J660" s="46" t="s">
        <v>1070</v>
      </c>
      <c r="K660" s="46" t="s">
        <v>81</v>
      </c>
      <c r="L660" s="47"/>
      <c r="M660" s="48" t="s">
        <v>1070</v>
      </c>
      <c r="N660" s="97"/>
      <c r="O660" s="49"/>
      <c r="P660" s="50"/>
      <c r="Q660" s="50">
        <v>7.0000000000000007E-2</v>
      </c>
      <c r="R660" s="50"/>
      <c r="S660" s="50"/>
      <c r="T660" s="46" t="s">
        <v>1071</v>
      </c>
      <c r="U660" s="46"/>
      <c r="V660" s="51"/>
      <c r="W660" s="62"/>
      <c r="X660" s="62"/>
      <c r="Y660" s="23" t="str">
        <f>IF(M660&lt;&gt;"",$H660*M660,"")</f>
        <v/>
      </c>
      <c r="Z660" s="23" t="str">
        <f>IF(N660&lt;&gt;"",$H660*N660,"")</f>
        <v/>
      </c>
      <c r="AA660" s="19">
        <f>IF(OR(M660&lt;&gt;"",N660&lt;&gt;""),1,0)</f>
        <v>0</v>
      </c>
      <c r="AB660" s="19">
        <f>IF(M660&lt;&gt;0,1,0)</f>
        <v>1</v>
      </c>
      <c r="AC660" s="19">
        <f>IF(N660&lt;&gt;0,1,0)</f>
        <v>0</v>
      </c>
      <c r="AD660" s="23" t="str">
        <f>IF(W660&lt;&gt;"",$H660*W660,"")</f>
        <v/>
      </c>
      <c r="AE660" s="23" t="str">
        <f>IF(X660&lt;&gt;"",$H660*X660,"")</f>
        <v/>
      </c>
    </row>
    <row r="661" spans="2:31" x14ac:dyDescent="0.25">
      <c r="B661" s="18">
        <f>IF(G661="","",B660+1)</f>
        <v>639</v>
      </c>
      <c r="C661" s="25">
        <v>5500000000984</v>
      </c>
      <c r="D661" s="19"/>
      <c r="E661" s="19"/>
      <c r="F661" s="20"/>
      <c r="G661" s="20" t="s">
        <v>728</v>
      </c>
      <c r="H661" s="21">
        <v>1</v>
      </c>
      <c r="I661" s="21" t="s">
        <v>994</v>
      </c>
      <c r="J661" s="46">
        <v>82041100</v>
      </c>
      <c r="K661" s="46" t="s">
        <v>104</v>
      </c>
      <c r="L661" s="47"/>
      <c r="M661" s="48">
        <v>566.66666666666674</v>
      </c>
      <c r="N661" s="97"/>
      <c r="O661" s="49"/>
      <c r="P661" s="50"/>
      <c r="Q661" s="50">
        <v>7.0000000000000007E-2</v>
      </c>
      <c r="R661" s="50"/>
      <c r="S661" s="50"/>
      <c r="T661" s="46" t="s">
        <v>1071</v>
      </c>
      <c r="U661" s="46"/>
      <c r="V661" s="51"/>
      <c r="W661" s="62"/>
      <c r="X661" s="62"/>
      <c r="Y661" s="23">
        <f>IF(M661&lt;&gt;"",$H661*M661,"")</f>
        <v>566.66666666666674</v>
      </c>
      <c r="Z661" s="23" t="str">
        <f>IF(N661&lt;&gt;"",$H661*N661,"")</f>
        <v/>
      </c>
      <c r="AA661" s="19">
        <f>IF(OR(M661&lt;&gt;"",N661&lt;&gt;""),1,0)</f>
        <v>1</v>
      </c>
      <c r="AB661" s="19">
        <f>IF(M661&lt;&gt;0,1,0)</f>
        <v>1</v>
      </c>
      <c r="AC661" s="19">
        <f>IF(N661&lt;&gt;0,1,0)</f>
        <v>0</v>
      </c>
      <c r="AD661" s="23" t="str">
        <f>IF(W661&lt;&gt;"",$H661*W661,"")</f>
        <v/>
      </c>
      <c r="AE661" s="23" t="str">
        <f>IF(X661&lt;&gt;"",$H661*X661,"")</f>
        <v/>
      </c>
    </row>
    <row r="662" spans="2:31" x14ac:dyDescent="0.25">
      <c r="B662" s="18">
        <f>IF(G662="","",B661+1)</f>
        <v>640</v>
      </c>
      <c r="C662" s="25">
        <v>5500000001926</v>
      </c>
      <c r="D662" s="19"/>
      <c r="E662" s="19"/>
      <c r="F662" s="20"/>
      <c r="G662" s="20" t="s">
        <v>729</v>
      </c>
      <c r="H662" s="21">
        <v>1</v>
      </c>
      <c r="I662" s="21" t="s">
        <v>994</v>
      </c>
      <c r="J662" s="46" t="s">
        <v>1070</v>
      </c>
      <c r="K662" s="46" t="s">
        <v>81</v>
      </c>
      <c r="L662" s="47"/>
      <c r="M662" s="48" t="s">
        <v>1070</v>
      </c>
      <c r="N662" s="97"/>
      <c r="O662" s="49"/>
      <c r="P662" s="50"/>
      <c r="Q662" s="50">
        <v>7.0000000000000007E-2</v>
      </c>
      <c r="R662" s="50"/>
      <c r="S662" s="50"/>
      <c r="T662" s="46" t="s">
        <v>1071</v>
      </c>
      <c r="U662" s="46"/>
      <c r="V662" s="51"/>
      <c r="W662" s="62"/>
      <c r="X662" s="62"/>
      <c r="Y662" s="23" t="str">
        <f>IF(M662&lt;&gt;"",$H662*M662,"")</f>
        <v/>
      </c>
      <c r="Z662" s="23" t="str">
        <f>IF(N662&lt;&gt;"",$H662*N662,"")</f>
        <v/>
      </c>
      <c r="AA662" s="19">
        <f>IF(OR(M662&lt;&gt;"",N662&lt;&gt;""),1,0)</f>
        <v>0</v>
      </c>
      <c r="AB662" s="19">
        <f>IF(M662&lt;&gt;0,1,0)</f>
        <v>1</v>
      </c>
      <c r="AC662" s="19">
        <f>IF(N662&lt;&gt;0,1,0)</f>
        <v>0</v>
      </c>
      <c r="AD662" s="23" t="str">
        <f>IF(W662&lt;&gt;"",$H662*W662,"")</f>
        <v/>
      </c>
      <c r="AE662" s="23" t="str">
        <f>IF(X662&lt;&gt;"",$H662*X662,"")</f>
        <v/>
      </c>
    </row>
    <row r="663" spans="2:31" x14ac:dyDescent="0.25">
      <c r="B663" s="18">
        <f>IF(G663="","",B662+1)</f>
        <v>641</v>
      </c>
      <c r="C663" s="25">
        <v>5500000001932</v>
      </c>
      <c r="D663" s="19"/>
      <c r="E663" s="19"/>
      <c r="F663" s="20"/>
      <c r="G663" s="20" t="s">
        <v>730</v>
      </c>
      <c r="H663" s="21">
        <v>1</v>
      </c>
      <c r="I663" s="21" t="s">
        <v>994</v>
      </c>
      <c r="J663" s="46" t="s">
        <v>1070</v>
      </c>
      <c r="K663" s="46" t="s">
        <v>81</v>
      </c>
      <c r="L663" s="47"/>
      <c r="M663" s="48" t="s">
        <v>1070</v>
      </c>
      <c r="N663" s="97"/>
      <c r="O663" s="49"/>
      <c r="P663" s="50"/>
      <c r="Q663" s="50">
        <v>7.0000000000000007E-2</v>
      </c>
      <c r="R663" s="50"/>
      <c r="S663" s="50"/>
      <c r="T663" s="46" t="s">
        <v>1071</v>
      </c>
      <c r="U663" s="46"/>
      <c r="V663" s="51"/>
      <c r="W663" s="62"/>
      <c r="X663" s="62"/>
      <c r="Y663" s="23" t="str">
        <f>IF(M663&lt;&gt;"",$H663*M663,"")</f>
        <v/>
      </c>
      <c r="Z663" s="23" t="str">
        <f>IF(N663&lt;&gt;"",$H663*N663,"")</f>
        <v/>
      </c>
      <c r="AA663" s="19">
        <f>IF(OR(M663&lt;&gt;"",N663&lt;&gt;""),1,0)</f>
        <v>0</v>
      </c>
      <c r="AB663" s="19">
        <f>IF(M663&lt;&gt;0,1,0)</f>
        <v>1</v>
      </c>
      <c r="AC663" s="19">
        <f>IF(N663&lt;&gt;0,1,0)</f>
        <v>0</v>
      </c>
      <c r="AD663" s="23" t="str">
        <f>IF(W663&lt;&gt;"",$H663*W663,"")</f>
        <v/>
      </c>
      <c r="AE663" s="23" t="str">
        <f>IF(X663&lt;&gt;"",$H663*X663,"")</f>
        <v/>
      </c>
    </row>
    <row r="664" spans="2:31" x14ac:dyDescent="0.25">
      <c r="B664" s="18">
        <f>IF(G664="","",B663+1)</f>
        <v>642</v>
      </c>
      <c r="C664" s="25">
        <v>5500000001929</v>
      </c>
      <c r="D664" s="19"/>
      <c r="E664" s="19"/>
      <c r="F664" s="20"/>
      <c r="G664" s="20" t="s">
        <v>731</v>
      </c>
      <c r="H664" s="21">
        <v>1</v>
      </c>
      <c r="I664" s="21" t="s">
        <v>994</v>
      </c>
      <c r="J664" s="46" t="s">
        <v>1070</v>
      </c>
      <c r="K664" s="46" t="s">
        <v>81</v>
      </c>
      <c r="L664" s="47"/>
      <c r="M664" s="48" t="s">
        <v>1070</v>
      </c>
      <c r="N664" s="97"/>
      <c r="O664" s="49"/>
      <c r="P664" s="50"/>
      <c r="Q664" s="50">
        <v>7.0000000000000007E-2</v>
      </c>
      <c r="R664" s="50"/>
      <c r="S664" s="50"/>
      <c r="T664" s="46" t="s">
        <v>1071</v>
      </c>
      <c r="U664" s="46"/>
      <c r="V664" s="51"/>
      <c r="W664" s="62"/>
      <c r="X664" s="62"/>
      <c r="Y664" s="23" t="str">
        <f>IF(M664&lt;&gt;"",$H664*M664,"")</f>
        <v/>
      </c>
      <c r="Z664" s="23" t="str">
        <f>IF(N664&lt;&gt;"",$H664*N664,"")</f>
        <v/>
      </c>
      <c r="AA664" s="19">
        <f>IF(OR(M664&lt;&gt;"",N664&lt;&gt;""),1,0)</f>
        <v>0</v>
      </c>
      <c r="AB664" s="19">
        <f>IF(M664&lt;&gt;0,1,0)</f>
        <v>1</v>
      </c>
      <c r="AC664" s="19">
        <f>IF(N664&lt;&gt;0,1,0)</f>
        <v>0</v>
      </c>
      <c r="AD664" s="23" t="str">
        <f>IF(W664&lt;&gt;"",$H664*W664,"")</f>
        <v/>
      </c>
      <c r="AE664" s="23" t="str">
        <f>IF(X664&lt;&gt;"",$H664*X664,"")</f>
        <v/>
      </c>
    </row>
    <row r="665" spans="2:31" x14ac:dyDescent="0.25">
      <c r="B665" s="18">
        <f>IF(G665="","",B664+1)</f>
        <v>643</v>
      </c>
      <c r="C665" s="25">
        <v>5500000001547</v>
      </c>
      <c r="D665" s="19"/>
      <c r="E665" s="19"/>
      <c r="F665" s="20"/>
      <c r="G665" s="20" t="s">
        <v>732</v>
      </c>
      <c r="H665" s="21">
        <v>1</v>
      </c>
      <c r="I665" s="21" t="s">
        <v>994</v>
      </c>
      <c r="J665" s="46" t="s">
        <v>1070</v>
      </c>
      <c r="K665" s="46" t="s">
        <v>81</v>
      </c>
      <c r="L665" s="47"/>
      <c r="M665" s="48" t="s">
        <v>1070</v>
      </c>
      <c r="N665" s="97"/>
      <c r="O665" s="49"/>
      <c r="P665" s="50"/>
      <c r="Q665" s="50">
        <v>7.0000000000000007E-2</v>
      </c>
      <c r="R665" s="50"/>
      <c r="S665" s="50"/>
      <c r="T665" s="46" t="s">
        <v>1071</v>
      </c>
      <c r="U665" s="46"/>
      <c r="V665" s="51"/>
      <c r="W665" s="62"/>
      <c r="X665" s="62"/>
      <c r="Y665" s="23" t="str">
        <f>IF(M665&lt;&gt;"",$H665*M665,"")</f>
        <v/>
      </c>
      <c r="Z665" s="23" t="str">
        <f>IF(N665&lt;&gt;"",$H665*N665,"")</f>
        <v/>
      </c>
      <c r="AA665" s="19">
        <f>IF(OR(M665&lt;&gt;"",N665&lt;&gt;""),1,0)</f>
        <v>0</v>
      </c>
      <c r="AB665" s="19">
        <f>IF(M665&lt;&gt;0,1,0)</f>
        <v>1</v>
      </c>
      <c r="AC665" s="19">
        <f>IF(N665&lt;&gt;0,1,0)</f>
        <v>0</v>
      </c>
      <c r="AD665" s="23" t="str">
        <f>IF(W665&lt;&gt;"",$H665*W665,"")</f>
        <v/>
      </c>
      <c r="AE665" s="23" t="str">
        <f>IF(X665&lt;&gt;"",$H665*X665,"")</f>
        <v/>
      </c>
    </row>
    <row r="666" spans="2:31" x14ac:dyDescent="0.25">
      <c r="B666" s="18">
        <f>IF(G666="","",B665+1)</f>
        <v>644</v>
      </c>
      <c r="C666" s="25">
        <v>6000000003578</v>
      </c>
      <c r="D666" s="19"/>
      <c r="E666" s="19"/>
      <c r="F666" s="20"/>
      <c r="G666" s="20" t="s">
        <v>1041</v>
      </c>
      <c r="H666" s="21">
        <v>1</v>
      </c>
      <c r="I666" s="21" t="s">
        <v>994</v>
      </c>
      <c r="J666" s="46" t="s">
        <v>1070</v>
      </c>
      <c r="K666" s="46" t="s">
        <v>81</v>
      </c>
      <c r="L666" s="47"/>
      <c r="M666" s="48" t="s">
        <v>1070</v>
      </c>
      <c r="N666" s="97"/>
      <c r="O666" s="49"/>
      <c r="P666" s="50"/>
      <c r="Q666" s="50">
        <v>7.0000000000000007E-2</v>
      </c>
      <c r="R666" s="50"/>
      <c r="S666" s="50"/>
      <c r="T666" s="46" t="s">
        <v>1071</v>
      </c>
      <c r="U666" s="46"/>
      <c r="V666" s="51"/>
      <c r="W666" s="62"/>
      <c r="X666" s="62"/>
      <c r="Y666" s="23" t="str">
        <f>IF(M666&lt;&gt;"",$H666*M666,"")</f>
        <v/>
      </c>
      <c r="Z666" s="23" t="str">
        <f>IF(N666&lt;&gt;"",$H666*N666,"")</f>
        <v/>
      </c>
      <c r="AA666" s="19">
        <f>IF(OR(M666&lt;&gt;"",N666&lt;&gt;""),1,0)</f>
        <v>0</v>
      </c>
      <c r="AB666" s="19">
        <f>IF(M666&lt;&gt;0,1,0)</f>
        <v>1</v>
      </c>
      <c r="AC666" s="19">
        <f>IF(N666&lt;&gt;0,1,0)</f>
        <v>0</v>
      </c>
      <c r="AD666" s="23" t="str">
        <f>IF(W666&lt;&gt;"",$H666*W666,"")</f>
        <v/>
      </c>
      <c r="AE666" s="23" t="str">
        <f>IF(X666&lt;&gt;"",$H666*X666,"")</f>
        <v/>
      </c>
    </row>
    <row r="667" spans="2:31" x14ac:dyDescent="0.25">
      <c r="B667" s="18">
        <f>IF(G667="","",B666+1)</f>
        <v>645</v>
      </c>
      <c r="C667" s="25">
        <v>5500000001928</v>
      </c>
      <c r="D667" s="19"/>
      <c r="E667" s="19"/>
      <c r="F667" s="20"/>
      <c r="G667" s="20" t="s">
        <v>733</v>
      </c>
      <c r="H667" s="21">
        <v>1</v>
      </c>
      <c r="I667" s="21" t="s">
        <v>994</v>
      </c>
      <c r="J667" s="46" t="s">
        <v>1070</v>
      </c>
      <c r="K667" s="46" t="s">
        <v>81</v>
      </c>
      <c r="L667" s="47"/>
      <c r="M667" s="48" t="s">
        <v>1070</v>
      </c>
      <c r="N667" s="97"/>
      <c r="O667" s="49"/>
      <c r="P667" s="50"/>
      <c r="Q667" s="50">
        <v>7.0000000000000007E-2</v>
      </c>
      <c r="R667" s="50"/>
      <c r="S667" s="50"/>
      <c r="T667" s="46" t="s">
        <v>1071</v>
      </c>
      <c r="U667" s="46"/>
      <c r="V667" s="51"/>
      <c r="W667" s="62"/>
      <c r="X667" s="62"/>
      <c r="Y667" s="23" t="str">
        <f>IF(M667&lt;&gt;"",$H667*M667,"")</f>
        <v/>
      </c>
      <c r="Z667" s="23" t="str">
        <f>IF(N667&lt;&gt;"",$H667*N667,"")</f>
        <v/>
      </c>
      <c r="AA667" s="19">
        <f>IF(OR(M667&lt;&gt;"",N667&lt;&gt;""),1,0)</f>
        <v>0</v>
      </c>
      <c r="AB667" s="19">
        <f>IF(M667&lt;&gt;0,1,0)</f>
        <v>1</v>
      </c>
      <c r="AC667" s="19">
        <f>IF(N667&lt;&gt;0,1,0)</f>
        <v>0</v>
      </c>
      <c r="AD667" s="23" t="str">
        <f>IF(W667&lt;&gt;"",$H667*W667,"")</f>
        <v/>
      </c>
      <c r="AE667" s="23" t="str">
        <f>IF(X667&lt;&gt;"",$H667*X667,"")</f>
        <v/>
      </c>
    </row>
    <row r="668" spans="2:31" x14ac:dyDescent="0.25">
      <c r="B668" s="18">
        <f>IF(G668="","",B667+1)</f>
        <v>646</v>
      </c>
      <c r="C668" s="25">
        <v>5500000002253</v>
      </c>
      <c r="D668" s="19"/>
      <c r="E668" s="19"/>
      <c r="F668" s="20"/>
      <c r="G668" s="20" t="s">
        <v>1042</v>
      </c>
      <c r="H668" s="21">
        <v>1</v>
      </c>
      <c r="I668" s="21" t="s">
        <v>994</v>
      </c>
      <c r="J668" s="46" t="s">
        <v>1070</v>
      </c>
      <c r="K668" s="46" t="s">
        <v>81</v>
      </c>
      <c r="L668" s="47"/>
      <c r="M668" s="48" t="s">
        <v>1070</v>
      </c>
      <c r="N668" s="97"/>
      <c r="O668" s="49"/>
      <c r="P668" s="50"/>
      <c r="Q668" s="50">
        <v>7.0000000000000007E-2</v>
      </c>
      <c r="R668" s="50"/>
      <c r="S668" s="50"/>
      <c r="T668" s="46" t="s">
        <v>1071</v>
      </c>
      <c r="U668" s="46"/>
      <c r="V668" s="51"/>
      <c r="W668" s="62"/>
      <c r="X668" s="62"/>
      <c r="Y668" s="23" t="str">
        <f>IF(M668&lt;&gt;"",$H668*M668,"")</f>
        <v/>
      </c>
      <c r="Z668" s="23" t="str">
        <f>IF(N668&lt;&gt;"",$H668*N668,"")</f>
        <v/>
      </c>
      <c r="AA668" s="19">
        <f>IF(OR(M668&lt;&gt;"",N668&lt;&gt;""),1,0)</f>
        <v>0</v>
      </c>
      <c r="AB668" s="19">
        <f>IF(M668&lt;&gt;0,1,0)</f>
        <v>1</v>
      </c>
      <c r="AC668" s="19">
        <f>IF(N668&lt;&gt;0,1,0)</f>
        <v>0</v>
      </c>
      <c r="AD668" s="23" t="str">
        <f>IF(W668&lt;&gt;"",$H668*W668,"")</f>
        <v/>
      </c>
      <c r="AE668" s="23" t="str">
        <f>IF(X668&lt;&gt;"",$H668*X668,"")</f>
        <v/>
      </c>
    </row>
    <row r="669" spans="2:31" x14ac:dyDescent="0.25">
      <c r="B669" s="18">
        <f>IF(G669="","",B668+1)</f>
        <v>647</v>
      </c>
      <c r="C669" s="25">
        <v>5500000001590</v>
      </c>
      <c r="D669" s="19"/>
      <c r="E669" s="19"/>
      <c r="F669" s="20"/>
      <c r="G669" s="20" t="s">
        <v>734</v>
      </c>
      <c r="H669" s="21">
        <v>1</v>
      </c>
      <c r="I669" s="21" t="s">
        <v>994</v>
      </c>
      <c r="J669" s="46" t="s">
        <v>1070</v>
      </c>
      <c r="K669" s="46" t="s">
        <v>81</v>
      </c>
      <c r="L669" s="47"/>
      <c r="M669" s="48" t="s">
        <v>1070</v>
      </c>
      <c r="N669" s="97"/>
      <c r="O669" s="49"/>
      <c r="P669" s="50"/>
      <c r="Q669" s="50">
        <v>7.0000000000000007E-2</v>
      </c>
      <c r="R669" s="50"/>
      <c r="S669" s="50"/>
      <c r="T669" s="46" t="s">
        <v>1071</v>
      </c>
      <c r="U669" s="46"/>
      <c r="V669" s="51"/>
      <c r="W669" s="62"/>
      <c r="X669" s="62"/>
      <c r="Y669" s="23" t="str">
        <f>IF(M669&lt;&gt;"",$H669*M669,"")</f>
        <v/>
      </c>
      <c r="Z669" s="23" t="str">
        <f>IF(N669&lt;&gt;"",$H669*N669,"")</f>
        <v/>
      </c>
      <c r="AA669" s="19">
        <f>IF(OR(M669&lt;&gt;"",N669&lt;&gt;""),1,0)</f>
        <v>0</v>
      </c>
      <c r="AB669" s="19">
        <f>IF(M669&lt;&gt;0,1,0)</f>
        <v>1</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735</v>
      </c>
      <c r="H670" s="21">
        <v>1</v>
      </c>
      <c r="I670" s="21" t="s">
        <v>994</v>
      </c>
      <c r="J670" s="46">
        <v>82054000</v>
      </c>
      <c r="K670" s="46" t="s">
        <v>104</v>
      </c>
      <c r="L670" s="47"/>
      <c r="M670" s="48">
        <v>371.87878787878793</v>
      </c>
      <c r="N670" s="97"/>
      <c r="O670" s="49"/>
      <c r="P670" s="50"/>
      <c r="Q670" s="50">
        <v>7.0000000000000007E-2</v>
      </c>
      <c r="R670" s="50"/>
      <c r="S670" s="50"/>
      <c r="T670" s="46" t="s">
        <v>1071</v>
      </c>
      <c r="U670" s="46"/>
      <c r="V670" s="51"/>
      <c r="W670" s="62"/>
      <c r="X670" s="62"/>
      <c r="Y670" s="23">
        <f>IF(M670&lt;&gt;"",$H670*M670,"")</f>
        <v>371.87878787878793</v>
      </c>
      <c r="Z670" s="23" t="str">
        <f>IF(N670&lt;&gt;"",$H670*N670,"")</f>
        <v/>
      </c>
      <c r="AA670" s="19">
        <f>IF(OR(M670&lt;&gt;"",N670&lt;&gt;""),1,0)</f>
        <v>1</v>
      </c>
      <c r="AB670" s="19">
        <f>IF(M670&lt;&gt;0,1,0)</f>
        <v>1</v>
      </c>
      <c r="AC670" s="19">
        <f>IF(N670&lt;&gt;0,1,0)</f>
        <v>0</v>
      </c>
      <c r="AD670" s="23" t="str">
        <f>IF(W670&lt;&gt;"",$H670*W670,"")</f>
        <v/>
      </c>
      <c r="AE670" s="23" t="str">
        <f>IF(X670&lt;&gt;"",$H670*X670,"")</f>
        <v/>
      </c>
    </row>
    <row r="671" spans="2:31" x14ac:dyDescent="0.25">
      <c r="B671" s="18">
        <f>IF(G671="","",B670+1)</f>
        <v>649</v>
      </c>
      <c r="C671" s="25">
        <v>5500000000613</v>
      </c>
      <c r="D671" s="19"/>
      <c r="E671" s="19"/>
      <c r="F671" s="20"/>
      <c r="G671" s="20" t="s">
        <v>736</v>
      </c>
      <c r="H671" s="21">
        <v>1</v>
      </c>
      <c r="I671" s="21" t="s">
        <v>994</v>
      </c>
      <c r="J671" s="46" t="s">
        <v>1070</v>
      </c>
      <c r="K671" s="46" t="s">
        <v>81</v>
      </c>
      <c r="L671" s="47"/>
      <c r="M671" s="48" t="s">
        <v>1070</v>
      </c>
      <c r="N671" s="97"/>
      <c r="O671" s="49"/>
      <c r="P671" s="50"/>
      <c r="Q671" s="50">
        <v>7.0000000000000007E-2</v>
      </c>
      <c r="R671" s="50"/>
      <c r="S671" s="50"/>
      <c r="T671" s="46" t="s">
        <v>1071</v>
      </c>
      <c r="U671" s="46"/>
      <c r="V671" s="51"/>
      <c r="W671" s="62"/>
      <c r="X671" s="62"/>
      <c r="Y671" s="23" t="str">
        <f>IF(M671&lt;&gt;"",$H671*M671,"")</f>
        <v/>
      </c>
      <c r="Z671" s="23" t="str">
        <f>IF(N671&lt;&gt;"",$H671*N671,"")</f>
        <v/>
      </c>
      <c r="AA671" s="19">
        <f>IF(OR(M671&lt;&gt;"",N671&lt;&gt;""),1,0)</f>
        <v>0</v>
      </c>
      <c r="AB671" s="19">
        <f>IF(M671&lt;&gt;0,1,0)</f>
        <v>1</v>
      </c>
      <c r="AC671" s="19">
        <f>IF(N671&lt;&gt;0,1,0)</f>
        <v>0</v>
      </c>
      <c r="AD671" s="23" t="str">
        <f>IF(W671&lt;&gt;"",$H671*W671,"")</f>
        <v/>
      </c>
      <c r="AE671" s="23" t="str">
        <f>IF(X671&lt;&gt;"",$H671*X671,"")</f>
        <v/>
      </c>
    </row>
    <row r="672" spans="2:31" x14ac:dyDescent="0.25">
      <c r="B672" s="18">
        <f>IF(G672="","",B671+1)</f>
        <v>650</v>
      </c>
      <c r="C672" s="25">
        <v>6000000003533</v>
      </c>
      <c r="D672" s="19"/>
      <c r="E672" s="19"/>
      <c r="F672" s="20"/>
      <c r="G672" s="20" t="s">
        <v>737</v>
      </c>
      <c r="H672" s="21">
        <v>1</v>
      </c>
      <c r="I672" s="21" t="s">
        <v>994</v>
      </c>
      <c r="J672" s="46">
        <v>82041100</v>
      </c>
      <c r="K672" s="46" t="s">
        <v>104</v>
      </c>
      <c r="L672" s="47"/>
      <c r="M672" s="48">
        <v>464.60606060606062</v>
      </c>
      <c r="N672" s="97"/>
      <c r="O672" s="49"/>
      <c r="P672" s="50"/>
      <c r="Q672" s="50">
        <v>7.0000000000000007E-2</v>
      </c>
      <c r="R672" s="50"/>
      <c r="S672" s="50"/>
      <c r="T672" s="46" t="s">
        <v>1071</v>
      </c>
      <c r="U672" s="46"/>
      <c r="V672" s="51"/>
      <c r="W672" s="62"/>
      <c r="X672" s="62"/>
      <c r="Y672" s="23">
        <f>IF(M672&lt;&gt;"",$H672*M672,"")</f>
        <v>464.60606060606062</v>
      </c>
      <c r="Z672" s="23" t="str">
        <f>IF(N672&lt;&gt;"",$H672*N672,"")</f>
        <v/>
      </c>
      <c r="AA672" s="19">
        <f>IF(OR(M672&lt;&gt;"",N672&lt;&gt;""),1,0)</f>
        <v>1</v>
      </c>
      <c r="AB672" s="19">
        <f>IF(M672&lt;&gt;0,1,0)</f>
        <v>1</v>
      </c>
      <c r="AC672" s="19">
        <f>IF(N672&lt;&gt;0,1,0)</f>
        <v>0</v>
      </c>
      <c r="AD672" s="23" t="str">
        <f>IF(W672&lt;&gt;"",$H672*W672,"")</f>
        <v/>
      </c>
      <c r="AE672" s="23" t="str">
        <f>IF(X672&lt;&gt;"",$H672*X672,"")</f>
        <v/>
      </c>
    </row>
    <row r="673" spans="2:31" x14ac:dyDescent="0.25">
      <c r="B673" s="18">
        <f>IF(G673="","",B672+1)</f>
        <v>651</v>
      </c>
      <c r="C673" s="25">
        <v>5500000001933</v>
      </c>
      <c r="D673" s="19"/>
      <c r="E673" s="19"/>
      <c r="F673" s="20"/>
      <c r="G673" s="20" t="s">
        <v>738</v>
      </c>
      <c r="H673" s="21">
        <v>1</v>
      </c>
      <c r="I673" s="21" t="s">
        <v>994</v>
      </c>
      <c r="J673" s="46" t="s">
        <v>1070</v>
      </c>
      <c r="K673" s="46" t="s">
        <v>81</v>
      </c>
      <c r="L673" s="47"/>
      <c r="M673" s="48" t="s">
        <v>1070</v>
      </c>
      <c r="N673" s="97"/>
      <c r="O673" s="49"/>
      <c r="P673" s="50"/>
      <c r="Q673" s="50">
        <v>7.0000000000000007E-2</v>
      </c>
      <c r="R673" s="50"/>
      <c r="S673" s="50"/>
      <c r="T673" s="46" t="s">
        <v>1071</v>
      </c>
      <c r="U673" s="46"/>
      <c r="V673" s="51"/>
      <c r="W673" s="62"/>
      <c r="X673" s="62"/>
      <c r="Y673" s="23" t="str">
        <f>IF(M673&lt;&gt;"",$H673*M673,"")</f>
        <v/>
      </c>
      <c r="Z673" s="23" t="str">
        <f>IF(N673&lt;&gt;"",$H673*N673,"")</f>
        <v/>
      </c>
      <c r="AA673" s="19">
        <f>IF(OR(M673&lt;&gt;"",N673&lt;&gt;""),1,0)</f>
        <v>0</v>
      </c>
      <c r="AB673" s="19">
        <f>IF(M673&lt;&gt;0,1,0)</f>
        <v>1</v>
      </c>
      <c r="AC673" s="19">
        <f>IF(N673&lt;&gt;0,1,0)</f>
        <v>0</v>
      </c>
      <c r="AD673" s="23" t="str">
        <f>IF(W673&lt;&gt;"",$H673*W673,"")</f>
        <v/>
      </c>
      <c r="AE673" s="23" t="str">
        <f>IF(X673&lt;&gt;"",$H673*X673,"")</f>
        <v/>
      </c>
    </row>
    <row r="674" spans="2:31" x14ac:dyDescent="0.25">
      <c r="B674" s="18">
        <f>IF(G674="","",B673+1)</f>
        <v>652</v>
      </c>
      <c r="C674" s="25">
        <v>5500000000423</v>
      </c>
      <c r="D674" s="19"/>
      <c r="E674" s="19"/>
      <c r="F674" s="20"/>
      <c r="G674" s="20" t="s">
        <v>739</v>
      </c>
      <c r="H674" s="21">
        <v>1</v>
      </c>
      <c r="I674" s="21" t="s">
        <v>994</v>
      </c>
      <c r="J674" s="46" t="s">
        <v>1070</v>
      </c>
      <c r="K674" s="46" t="s">
        <v>81</v>
      </c>
      <c r="L674" s="47"/>
      <c r="M674" s="48" t="s">
        <v>1070</v>
      </c>
      <c r="N674" s="97"/>
      <c r="O674" s="49"/>
      <c r="P674" s="50"/>
      <c r="Q674" s="50">
        <v>7.0000000000000007E-2</v>
      </c>
      <c r="R674" s="50"/>
      <c r="S674" s="50"/>
      <c r="T674" s="46" t="s">
        <v>1071</v>
      </c>
      <c r="U674" s="46"/>
      <c r="V674" s="51"/>
      <c r="W674" s="62"/>
      <c r="X674" s="62"/>
      <c r="Y674" s="23" t="str">
        <f>IF(M674&lt;&gt;"",$H674*M674,"")</f>
        <v/>
      </c>
      <c r="Z674" s="23" t="str">
        <f>IF(N674&lt;&gt;"",$H674*N674,"")</f>
        <v/>
      </c>
      <c r="AA674" s="19">
        <f>IF(OR(M674&lt;&gt;"",N674&lt;&gt;""),1,0)</f>
        <v>0</v>
      </c>
      <c r="AB674" s="19">
        <f>IF(M674&lt;&gt;0,1,0)</f>
        <v>1</v>
      </c>
      <c r="AC674" s="19">
        <f>IF(N674&lt;&gt;0,1,0)</f>
        <v>0</v>
      </c>
      <c r="AD674" s="23" t="str">
        <f>IF(W674&lt;&gt;"",$H674*W674,"")</f>
        <v/>
      </c>
      <c r="AE674" s="23" t="str">
        <f>IF(X674&lt;&gt;"",$H674*X674,"")</f>
        <v/>
      </c>
    </row>
    <row r="675" spans="2:31" x14ac:dyDescent="0.25">
      <c r="B675" s="18">
        <f>IF(G675="","",B674+1)</f>
        <v>653</v>
      </c>
      <c r="C675" s="25">
        <v>5500000000982</v>
      </c>
      <c r="D675" s="19"/>
      <c r="E675" s="19"/>
      <c r="F675" s="20"/>
      <c r="G675" s="20" t="s">
        <v>740</v>
      </c>
      <c r="H675" s="21">
        <v>1</v>
      </c>
      <c r="I675" s="21" t="s">
        <v>994</v>
      </c>
      <c r="J675" s="46" t="s">
        <v>1070</v>
      </c>
      <c r="K675" s="46" t="s">
        <v>81</v>
      </c>
      <c r="L675" s="47"/>
      <c r="M675" s="48" t="s">
        <v>1070</v>
      </c>
      <c r="N675" s="97"/>
      <c r="O675" s="49"/>
      <c r="P675" s="50"/>
      <c r="Q675" s="50">
        <v>7.0000000000000007E-2</v>
      </c>
      <c r="R675" s="50"/>
      <c r="S675" s="50"/>
      <c r="T675" s="46" t="s">
        <v>1071</v>
      </c>
      <c r="U675" s="46"/>
      <c r="V675" s="51"/>
      <c r="W675" s="62"/>
      <c r="X675" s="62"/>
      <c r="Y675" s="23" t="str">
        <f>IF(M675&lt;&gt;"",$H675*M675,"")</f>
        <v/>
      </c>
      <c r="Z675" s="23" t="str">
        <f>IF(N675&lt;&gt;"",$H675*N675,"")</f>
        <v/>
      </c>
      <c r="AA675" s="19">
        <f>IF(OR(M675&lt;&gt;"",N675&lt;&gt;""),1,0)</f>
        <v>0</v>
      </c>
      <c r="AB675" s="19">
        <f>IF(M675&lt;&gt;0,1,0)</f>
        <v>1</v>
      </c>
      <c r="AC675" s="19">
        <f>IF(N675&lt;&gt;0,1,0)</f>
        <v>0</v>
      </c>
      <c r="AD675" s="23" t="str">
        <f>IF(W675&lt;&gt;"",$H675*W675,"")</f>
        <v/>
      </c>
      <c r="AE675" s="23" t="str">
        <f>IF(X675&lt;&gt;"",$H675*X675,"")</f>
        <v/>
      </c>
    </row>
    <row r="676" spans="2:31" x14ac:dyDescent="0.25">
      <c r="B676" s="18">
        <f>IF(G676="","",B675+1)</f>
        <v>654</v>
      </c>
      <c r="C676" s="25">
        <v>5500000001803</v>
      </c>
      <c r="D676" s="19"/>
      <c r="E676" s="19"/>
      <c r="F676" s="20"/>
      <c r="G676" s="20" t="s">
        <v>741</v>
      </c>
      <c r="H676" s="21">
        <v>1</v>
      </c>
      <c r="I676" s="21" t="s">
        <v>994</v>
      </c>
      <c r="J676" s="46" t="s">
        <v>1070</v>
      </c>
      <c r="K676" s="46" t="s">
        <v>81</v>
      </c>
      <c r="L676" s="47"/>
      <c r="M676" s="48" t="s">
        <v>1070</v>
      </c>
      <c r="N676" s="97"/>
      <c r="O676" s="49"/>
      <c r="P676" s="50"/>
      <c r="Q676" s="50">
        <v>7.0000000000000007E-2</v>
      </c>
      <c r="R676" s="50"/>
      <c r="S676" s="50"/>
      <c r="T676" s="46" t="s">
        <v>1071</v>
      </c>
      <c r="U676" s="46"/>
      <c r="V676" s="51"/>
      <c r="W676" s="62"/>
      <c r="X676" s="62"/>
      <c r="Y676" s="23" t="str">
        <f>IF(M676&lt;&gt;"",$H676*M676,"")</f>
        <v/>
      </c>
      <c r="Z676" s="23" t="str">
        <f>IF(N676&lt;&gt;"",$H676*N676,"")</f>
        <v/>
      </c>
      <c r="AA676" s="19">
        <f>IF(OR(M676&lt;&gt;"",N676&lt;&gt;""),1,0)</f>
        <v>0</v>
      </c>
      <c r="AB676" s="19">
        <f>IF(M676&lt;&gt;0,1,0)</f>
        <v>1</v>
      </c>
      <c r="AC676" s="19">
        <f>IF(N676&lt;&gt;0,1,0)</f>
        <v>0</v>
      </c>
      <c r="AD676" s="23" t="str">
        <f>IF(W676&lt;&gt;"",$H676*W676,"")</f>
        <v/>
      </c>
      <c r="AE676" s="23" t="str">
        <f>IF(X676&lt;&gt;"",$H676*X676,"")</f>
        <v/>
      </c>
    </row>
    <row r="677" spans="2:31" x14ac:dyDescent="0.25">
      <c r="B677" s="18">
        <f>IF(G677="","",B676+1)</f>
        <v>655</v>
      </c>
      <c r="C677" s="25">
        <v>5500000000426</v>
      </c>
      <c r="D677" s="19"/>
      <c r="E677" s="19"/>
      <c r="F677" s="20"/>
      <c r="G677" s="20" t="s">
        <v>742</v>
      </c>
      <c r="H677" s="21">
        <v>1</v>
      </c>
      <c r="I677" s="21" t="s">
        <v>994</v>
      </c>
      <c r="J677" s="46" t="s">
        <v>1070</v>
      </c>
      <c r="K677" s="46" t="s">
        <v>81</v>
      </c>
      <c r="L677" s="47"/>
      <c r="M677" s="48" t="s">
        <v>1070</v>
      </c>
      <c r="N677" s="97"/>
      <c r="O677" s="49"/>
      <c r="P677" s="50"/>
      <c r="Q677" s="50">
        <v>7.0000000000000007E-2</v>
      </c>
      <c r="R677" s="50"/>
      <c r="S677" s="50"/>
      <c r="T677" s="46" t="s">
        <v>1071</v>
      </c>
      <c r="U677" s="46"/>
      <c r="V677" s="51"/>
      <c r="W677" s="62"/>
      <c r="X677" s="62"/>
      <c r="Y677" s="23" t="str">
        <f>IF(M677&lt;&gt;"",$H677*M677,"")</f>
        <v/>
      </c>
      <c r="Z677" s="23" t="str">
        <f>IF(N677&lt;&gt;"",$H677*N677,"")</f>
        <v/>
      </c>
      <c r="AA677" s="19">
        <f>IF(OR(M677&lt;&gt;"",N677&lt;&gt;""),1,0)</f>
        <v>0</v>
      </c>
      <c r="AB677" s="19">
        <f>IF(M677&lt;&gt;0,1,0)</f>
        <v>1</v>
      </c>
      <c r="AC677" s="19">
        <f>IF(N677&lt;&gt;0,1,0)</f>
        <v>0</v>
      </c>
      <c r="AD677" s="23" t="str">
        <f>IF(W677&lt;&gt;"",$H677*W677,"")</f>
        <v/>
      </c>
      <c r="AE677" s="23" t="str">
        <f>IF(X677&lt;&gt;"",$H677*X677,"")</f>
        <v/>
      </c>
    </row>
    <row r="678" spans="2:31" x14ac:dyDescent="0.25">
      <c r="B678" s="18">
        <f>IF(G678="","",B677+1)</f>
        <v>656</v>
      </c>
      <c r="C678" s="25">
        <v>5500000001930</v>
      </c>
      <c r="D678" s="19"/>
      <c r="E678" s="19"/>
      <c r="F678" s="20"/>
      <c r="G678" s="20" t="s">
        <v>743</v>
      </c>
      <c r="H678" s="21">
        <v>1</v>
      </c>
      <c r="I678" s="21" t="s">
        <v>994</v>
      </c>
      <c r="J678" s="46" t="s">
        <v>1070</v>
      </c>
      <c r="K678" s="46" t="s">
        <v>81</v>
      </c>
      <c r="L678" s="47"/>
      <c r="M678" s="48" t="s">
        <v>1070</v>
      </c>
      <c r="N678" s="97"/>
      <c r="O678" s="49"/>
      <c r="P678" s="50"/>
      <c r="Q678" s="50">
        <v>7.0000000000000007E-2</v>
      </c>
      <c r="R678" s="50"/>
      <c r="S678" s="50"/>
      <c r="T678" s="46" t="s">
        <v>1071</v>
      </c>
      <c r="U678" s="46"/>
      <c r="V678" s="51"/>
      <c r="W678" s="62"/>
      <c r="X678" s="62"/>
      <c r="Y678" s="23" t="str">
        <f>IF(M678&lt;&gt;"",$H678*M678,"")</f>
        <v/>
      </c>
      <c r="Z678" s="23" t="str">
        <f>IF(N678&lt;&gt;"",$H678*N678,"")</f>
        <v/>
      </c>
      <c r="AA678" s="19">
        <f>IF(OR(M678&lt;&gt;"",N678&lt;&gt;""),1,0)</f>
        <v>0</v>
      </c>
      <c r="AB678" s="19">
        <f>IF(M678&lt;&gt;0,1,0)</f>
        <v>1</v>
      </c>
      <c r="AC678" s="19">
        <f>IF(N678&lt;&gt;0,1,0)</f>
        <v>0</v>
      </c>
      <c r="AD678" s="23" t="str">
        <f>IF(W678&lt;&gt;"",$H678*W678,"")</f>
        <v/>
      </c>
      <c r="AE678" s="23" t="str">
        <f>IF(X678&lt;&gt;"",$H678*X678,"")</f>
        <v/>
      </c>
    </row>
    <row r="679" spans="2:31" x14ac:dyDescent="0.25">
      <c r="B679" s="18">
        <f>IF(G679="","",B678+1)</f>
        <v>657</v>
      </c>
      <c r="C679" s="25">
        <v>5500000001931</v>
      </c>
      <c r="D679" s="19"/>
      <c r="E679" s="19"/>
      <c r="F679" s="20"/>
      <c r="G679" s="20" t="s">
        <v>744</v>
      </c>
      <c r="H679" s="21">
        <v>1</v>
      </c>
      <c r="I679" s="21" t="s">
        <v>994</v>
      </c>
      <c r="J679" s="46" t="s">
        <v>1070</v>
      </c>
      <c r="K679" s="46" t="s">
        <v>81</v>
      </c>
      <c r="L679" s="47"/>
      <c r="M679" s="48" t="s">
        <v>1070</v>
      </c>
      <c r="N679" s="97"/>
      <c r="O679" s="49"/>
      <c r="P679" s="50"/>
      <c r="Q679" s="50">
        <v>7.0000000000000007E-2</v>
      </c>
      <c r="R679" s="50"/>
      <c r="S679" s="50"/>
      <c r="T679" s="46" t="s">
        <v>1071</v>
      </c>
      <c r="U679" s="46"/>
      <c r="V679" s="51"/>
      <c r="W679" s="62"/>
      <c r="X679" s="62"/>
      <c r="Y679" s="23" t="str">
        <f>IF(M679&lt;&gt;"",$H679*M679,"")</f>
        <v/>
      </c>
      <c r="Z679" s="23" t="str">
        <f>IF(N679&lt;&gt;"",$H679*N679,"")</f>
        <v/>
      </c>
      <c r="AA679" s="19">
        <f>IF(OR(M679&lt;&gt;"",N679&lt;&gt;""),1,0)</f>
        <v>0</v>
      </c>
      <c r="AB679" s="19">
        <f>IF(M679&lt;&gt;0,1,0)</f>
        <v>1</v>
      </c>
      <c r="AC679" s="19">
        <f>IF(N679&lt;&gt;0,1,0)</f>
        <v>0</v>
      </c>
      <c r="AD679" s="23" t="str">
        <f>IF(W679&lt;&gt;"",$H679*W679,"")</f>
        <v/>
      </c>
      <c r="AE679" s="23" t="str">
        <f>IF(X679&lt;&gt;"",$H679*X679,"")</f>
        <v/>
      </c>
    </row>
    <row r="680" spans="2:31" x14ac:dyDescent="0.25">
      <c r="B680" s="18">
        <f>IF(G680="","",B679+1)</f>
        <v>658</v>
      </c>
      <c r="C680" s="25">
        <v>5500000000977</v>
      </c>
      <c r="D680" s="19"/>
      <c r="E680" s="19"/>
      <c r="F680" s="20"/>
      <c r="G680" s="20" t="s">
        <v>745</v>
      </c>
      <c r="H680" s="21">
        <v>1</v>
      </c>
      <c r="I680" s="21" t="s">
        <v>994</v>
      </c>
      <c r="J680" s="46">
        <v>82054000</v>
      </c>
      <c r="K680" s="46" t="s">
        <v>104</v>
      </c>
      <c r="L680" s="47"/>
      <c r="M680" s="48">
        <v>122.12121212121212</v>
      </c>
      <c r="N680" s="97"/>
      <c r="O680" s="49"/>
      <c r="P680" s="50"/>
      <c r="Q680" s="50">
        <v>7.0000000000000007E-2</v>
      </c>
      <c r="R680" s="50"/>
      <c r="S680" s="50"/>
      <c r="T680" s="46" t="s">
        <v>1071</v>
      </c>
      <c r="U680" s="46"/>
      <c r="V680" s="51"/>
      <c r="W680" s="62"/>
      <c r="X680" s="62"/>
      <c r="Y680" s="23">
        <f>IF(M680&lt;&gt;"",$H680*M680,"")</f>
        <v>122.12121212121212</v>
      </c>
      <c r="Z680" s="23" t="str">
        <f>IF(N680&lt;&gt;"",$H680*N680,"")</f>
        <v/>
      </c>
      <c r="AA680" s="19">
        <f>IF(OR(M680&lt;&gt;"",N680&lt;&gt;""),1,0)</f>
        <v>1</v>
      </c>
      <c r="AB680" s="19">
        <f>IF(M680&lt;&gt;0,1,0)</f>
        <v>1</v>
      </c>
      <c r="AC680" s="19">
        <f>IF(N680&lt;&gt;0,1,0)</f>
        <v>0</v>
      </c>
      <c r="AD680" s="23" t="str">
        <f>IF(W680&lt;&gt;"",$H680*W680,"")</f>
        <v/>
      </c>
      <c r="AE680" s="23" t="str">
        <f>IF(X680&lt;&gt;"",$H680*X680,"")</f>
        <v/>
      </c>
    </row>
    <row r="681" spans="2:31" x14ac:dyDescent="0.25">
      <c r="B681" s="18">
        <f>IF(G681="","",B680+1)</f>
        <v>659</v>
      </c>
      <c r="C681" s="25">
        <v>5200000011450</v>
      </c>
      <c r="D681" s="19"/>
      <c r="E681" s="19"/>
      <c r="F681" s="20"/>
      <c r="G681" s="20" t="s">
        <v>746</v>
      </c>
      <c r="H681" s="21">
        <v>1</v>
      </c>
      <c r="I681" s="21" t="s">
        <v>994</v>
      </c>
      <c r="J681" s="46" t="s">
        <v>1070</v>
      </c>
      <c r="K681" s="46" t="s">
        <v>81</v>
      </c>
      <c r="L681" s="47"/>
      <c r="M681" s="48" t="s">
        <v>1070</v>
      </c>
      <c r="N681" s="97"/>
      <c r="O681" s="49"/>
      <c r="P681" s="50"/>
      <c r="Q681" s="50">
        <v>7.0000000000000007E-2</v>
      </c>
      <c r="R681" s="50"/>
      <c r="S681" s="50"/>
      <c r="T681" s="46" t="s">
        <v>1071</v>
      </c>
      <c r="U681" s="46"/>
      <c r="V681" s="51"/>
      <c r="W681" s="62"/>
      <c r="X681" s="62"/>
      <c r="Y681" s="23" t="str">
        <f>IF(M681&lt;&gt;"",$H681*M681,"")</f>
        <v/>
      </c>
      <c r="Z681" s="23" t="str">
        <f>IF(N681&lt;&gt;"",$H681*N681,"")</f>
        <v/>
      </c>
      <c r="AA681" s="19">
        <f>IF(OR(M681&lt;&gt;"",N681&lt;&gt;""),1,0)</f>
        <v>0</v>
      </c>
      <c r="AB681" s="19">
        <f>IF(M681&lt;&gt;0,1,0)</f>
        <v>1</v>
      </c>
      <c r="AC681" s="19">
        <f>IF(N681&lt;&gt;0,1,0)</f>
        <v>0</v>
      </c>
      <c r="AD681" s="23" t="str">
        <f>IF(W681&lt;&gt;"",$H681*W681,"")</f>
        <v/>
      </c>
      <c r="AE681" s="23" t="str">
        <f>IF(X681&lt;&gt;"",$H681*X681,"")</f>
        <v/>
      </c>
    </row>
    <row r="682" spans="2:31" x14ac:dyDescent="0.25">
      <c r="B682" s="18">
        <f>IF(G682="","",B681+1)</f>
        <v>660</v>
      </c>
      <c r="C682" s="25">
        <v>5200000011423</v>
      </c>
      <c r="D682" s="19"/>
      <c r="E682" s="19"/>
      <c r="F682" s="20"/>
      <c r="G682" s="20" t="s">
        <v>747</v>
      </c>
      <c r="H682" s="21">
        <v>1</v>
      </c>
      <c r="I682" s="21" t="s">
        <v>994</v>
      </c>
      <c r="J682" s="46" t="s">
        <v>1070</v>
      </c>
      <c r="K682" s="46" t="s">
        <v>81</v>
      </c>
      <c r="L682" s="47"/>
      <c r="M682" s="48" t="s">
        <v>1070</v>
      </c>
      <c r="N682" s="97"/>
      <c r="O682" s="49"/>
      <c r="P682" s="50"/>
      <c r="Q682" s="50">
        <v>7.0000000000000007E-2</v>
      </c>
      <c r="R682" s="50"/>
      <c r="S682" s="50"/>
      <c r="T682" s="46" t="s">
        <v>1071</v>
      </c>
      <c r="U682" s="46"/>
      <c r="V682" s="51"/>
      <c r="W682" s="62"/>
      <c r="X682" s="62"/>
      <c r="Y682" s="23" t="str">
        <f>IF(M682&lt;&gt;"",$H682*M682,"")</f>
        <v/>
      </c>
      <c r="Z682" s="23" t="str">
        <f>IF(N682&lt;&gt;"",$H682*N682,"")</f>
        <v/>
      </c>
      <c r="AA682" s="19">
        <f>IF(OR(M682&lt;&gt;"",N682&lt;&gt;""),1,0)</f>
        <v>0</v>
      </c>
      <c r="AB682" s="19">
        <f>IF(M682&lt;&gt;0,1,0)</f>
        <v>1</v>
      </c>
      <c r="AC682" s="19">
        <f>IF(N682&lt;&gt;0,1,0)</f>
        <v>0</v>
      </c>
      <c r="AD682" s="23" t="str">
        <f>IF(W682&lt;&gt;"",$H682*W682,"")</f>
        <v/>
      </c>
      <c r="AE682" s="23" t="str">
        <f>IF(X682&lt;&gt;"",$H682*X682,"")</f>
        <v/>
      </c>
    </row>
    <row r="683" spans="2:31" x14ac:dyDescent="0.25">
      <c r="B683" s="18">
        <f>IF(G683="","",B682+1)</f>
        <v>661</v>
      </c>
      <c r="C683" s="25">
        <v>5200000011447</v>
      </c>
      <c r="D683" s="19"/>
      <c r="E683" s="19"/>
      <c r="F683" s="20"/>
      <c r="G683" s="20" t="s">
        <v>748</v>
      </c>
      <c r="H683" s="21">
        <v>1</v>
      </c>
      <c r="I683" s="21" t="s">
        <v>994</v>
      </c>
      <c r="J683" s="46" t="s">
        <v>1070</v>
      </c>
      <c r="K683" s="46" t="s">
        <v>81</v>
      </c>
      <c r="L683" s="47"/>
      <c r="M683" s="48" t="s">
        <v>1070</v>
      </c>
      <c r="N683" s="97"/>
      <c r="O683" s="49"/>
      <c r="P683" s="50"/>
      <c r="Q683" s="50">
        <v>7.0000000000000007E-2</v>
      </c>
      <c r="R683" s="50"/>
      <c r="S683" s="50"/>
      <c r="T683" s="46" t="s">
        <v>1071</v>
      </c>
      <c r="U683" s="46"/>
      <c r="V683" s="51"/>
      <c r="W683" s="62"/>
      <c r="X683" s="62"/>
      <c r="Y683" s="23" t="str">
        <f>IF(M683&lt;&gt;"",$H683*M683,"")</f>
        <v/>
      </c>
      <c r="Z683" s="23" t="str">
        <f>IF(N683&lt;&gt;"",$H683*N683,"")</f>
        <v/>
      </c>
      <c r="AA683" s="19">
        <f>IF(OR(M683&lt;&gt;"",N683&lt;&gt;""),1,0)</f>
        <v>0</v>
      </c>
      <c r="AB683" s="19">
        <f>IF(M683&lt;&gt;0,1,0)</f>
        <v>1</v>
      </c>
      <c r="AC683" s="19">
        <f>IF(N683&lt;&gt;0,1,0)</f>
        <v>0</v>
      </c>
      <c r="AD683" s="23" t="str">
        <f>IF(W683&lt;&gt;"",$H683*W683,"")</f>
        <v/>
      </c>
      <c r="AE683" s="23" t="str">
        <f>IF(X683&lt;&gt;"",$H683*X683,"")</f>
        <v/>
      </c>
    </row>
    <row r="684" spans="2:31" x14ac:dyDescent="0.25">
      <c r="B684" s="18">
        <f>IF(G684="","",B683+1)</f>
        <v>662</v>
      </c>
      <c r="C684" s="25">
        <v>5200000011446</v>
      </c>
      <c r="D684" s="19"/>
      <c r="E684" s="19"/>
      <c r="F684" s="20"/>
      <c r="G684" s="20" t="s">
        <v>749</v>
      </c>
      <c r="H684" s="21">
        <v>1</v>
      </c>
      <c r="I684" s="21" t="s">
        <v>994</v>
      </c>
      <c r="J684" s="46" t="s">
        <v>1070</v>
      </c>
      <c r="K684" s="46" t="s">
        <v>81</v>
      </c>
      <c r="L684" s="47"/>
      <c r="M684" s="48" t="s">
        <v>1070</v>
      </c>
      <c r="N684" s="97"/>
      <c r="O684" s="49"/>
      <c r="P684" s="50"/>
      <c r="Q684" s="50">
        <v>7.0000000000000007E-2</v>
      </c>
      <c r="R684" s="50"/>
      <c r="S684" s="50"/>
      <c r="T684" s="46" t="s">
        <v>1071</v>
      </c>
      <c r="U684" s="46"/>
      <c r="V684" s="51"/>
      <c r="W684" s="62"/>
      <c r="X684" s="62"/>
      <c r="Y684" s="23" t="str">
        <f>IF(M684&lt;&gt;"",$H684*M684,"")</f>
        <v/>
      </c>
      <c r="Z684" s="23" t="str">
        <f>IF(N684&lt;&gt;"",$H684*N684,"")</f>
        <v/>
      </c>
      <c r="AA684" s="19">
        <f>IF(OR(M684&lt;&gt;"",N684&lt;&gt;""),1,0)</f>
        <v>0</v>
      </c>
      <c r="AB684" s="19">
        <f>IF(M684&lt;&gt;0,1,0)</f>
        <v>1</v>
      </c>
      <c r="AC684" s="19">
        <f>IF(N684&lt;&gt;0,1,0)</f>
        <v>0</v>
      </c>
      <c r="AD684" s="23" t="str">
        <f>IF(W684&lt;&gt;"",$H684*W684,"")</f>
        <v/>
      </c>
      <c r="AE684" s="23" t="str">
        <f>IF(X684&lt;&gt;"",$H684*X684,"")</f>
        <v/>
      </c>
    </row>
    <row r="685" spans="2:31" x14ac:dyDescent="0.25">
      <c r="B685" s="18">
        <f>IF(G685="","",B684+1)</f>
        <v>663</v>
      </c>
      <c r="C685" s="25">
        <v>5200000011456</v>
      </c>
      <c r="D685" s="19"/>
      <c r="E685" s="19"/>
      <c r="F685" s="20"/>
      <c r="G685" s="20" t="s">
        <v>750</v>
      </c>
      <c r="H685" s="21">
        <v>1</v>
      </c>
      <c r="I685" s="21" t="s">
        <v>994</v>
      </c>
      <c r="J685" s="46" t="s">
        <v>1070</v>
      </c>
      <c r="K685" s="46" t="s">
        <v>81</v>
      </c>
      <c r="L685" s="47"/>
      <c r="M685" s="48" t="s">
        <v>1070</v>
      </c>
      <c r="N685" s="97"/>
      <c r="O685" s="49"/>
      <c r="P685" s="50"/>
      <c r="Q685" s="50">
        <v>7.0000000000000007E-2</v>
      </c>
      <c r="R685" s="50"/>
      <c r="S685" s="50"/>
      <c r="T685" s="46" t="s">
        <v>1071</v>
      </c>
      <c r="U685" s="46"/>
      <c r="V685" s="51"/>
      <c r="W685" s="62"/>
      <c r="X685" s="62"/>
      <c r="Y685" s="23" t="str">
        <f>IF(M685&lt;&gt;"",$H685*M685,"")</f>
        <v/>
      </c>
      <c r="Z685" s="23" t="str">
        <f>IF(N685&lt;&gt;"",$H685*N685,"")</f>
        <v/>
      </c>
      <c r="AA685" s="19">
        <f>IF(OR(M685&lt;&gt;"",N685&lt;&gt;""),1,0)</f>
        <v>0</v>
      </c>
      <c r="AB685" s="19">
        <f>IF(M685&lt;&gt;0,1,0)</f>
        <v>1</v>
      </c>
      <c r="AC685" s="19">
        <f>IF(N685&lt;&gt;0,1,0)</f>
        <v>0</v>
      </c>
      <c r="AD685" s="23" t="str">
        <f>IF(W685&lt;&gt;"",$H685*W685,"")</f>
        <v/>
      </c>
      <c r="AE685" s="23" t="str">
        <f>IF(X685&lt;&gt;"",$H685*X685,"")</f>
        <v/>
      </c>
    </row>
    <row r="686" spans="2:31" x14ac:dyDescent="0.25">
      <c r="B686" s="18">
        <f>IF(G686="","",B685+1)</f>
        <v>664</v>
      </c>
      <c r="C686" s="25">
        <v>5200000011454</v>
      </c>
      <c r="D686" s="19"/>
      <c r="E686" s="19"/>
      <c r="F686" s="20"/>
      <c r="G686" s="20" t="s">
        <v>751</v>
      </c>
      <c r="H686" s="21">
        <v>1</v>
      </c>
      <c r="I686" s="21" t="s">
        <v>994</v>
      </c>
      <c r="J686" s="46" t="s">
        <v>1070</v>
      </c>
      <c r="K686" s="46" t="s">
        <v>81</v>
      </c>
      <c r="L686" s="47"/>
      <c r="M686" s="48" t="s">
        <v>1070</v>
      </c>
      <c r="N686" s="97"/>
      <c r="O686" s="49"/>
      <c r="P686" s="50"/>
      <c r="Q686" s="50">
        <v>7.0000000000000007E-2</v>
      </c>
      <c r="R686" s="50"/>
      <c r="S686" s="50"/>
      <c r="T686" s="46" t="s">
        <v>1071</v>
      </c>
      <c r="U686" s="46"/>
      <c r="V686" s="51"/>
      <c r="W686" s="62"/>
      <c r="X686" s="62"/>
      <c r="Y686" s="23" t="str">
        <f>IF(M686&lt;&gt;"",$H686*M686,"")</f>
        <v/>
      </c>
      <c r="Z686" s="23" t="str">
        <f>IF(N686&lt;&gt;"",$H686*N686,"")</f>
        <v/>
      </c>
      <c r="AA686" s="19">
        <f>IF(OR(M686&lt;&gt;"",N686&lt;&gt;""),1,0)</f>
        <v>0</v>
      </c>
      <c r="AB686" s="19">
        <f>IF(M686&lt;&gt;0,1,0)</f>
        <v>1</v>
      </c>
      <c r="AC686" s="19">
        <f>IF(N686&lt;&gt;0,1,0)</f>
        <v>0</v>
      </c>
      <c r="AD686" s="23" t="str">
        <f>IF(W686&lt;&gt;"",$H686*W686,"")</f>
        <v/>
      </c>
      <c r="AE686" s="23" t="str">
        <f>IF(X686&lt;&gt;"",$H686*X686,"")</f>
        <v/>
      </c>
    </row>
    <row r="687" spans="2:31" x14ac:dyDescent="0.25">
      <c r="B687" s="18">
        <f>IF(G687="","",B686+1)</f>
        <v>665</v>
      </c>
      <c r="C687" s="25">
        <v>5200000011455</v>
      </c>
      <c r="D687" s="19"/>
      <c r="E687" s="19"/>
      <c r="F687" s="20"/>
      <c r="G687" s="20" t="s">
        <v>752</v>
      </c>
      <c r="H687" s="21">
        <v>1</v>
      </c>
      <c r="I687" s="21" t="s">
        <v>994</v>
      </c>
      <c r="J687" s="46">
        <v>82054000</v>
      </c>
      <c r="K687" s="46" t="s">
        <v>104</v>
      </c>
      <c r="L687" s="47"/>
      <c r="M687" s="48">
        <v>42.863636363636367</v>
      </c>
      <c r="N687" s="97"/>
      <c r="O687" s="49"/>
      <c r="P687" s="50"/>
      <c r="Q687" s="50">
        <v>7.0000000000000007E-2</v>
      </c>
      <c r="R687" s="50"/>
      <c r="S687" s="50"/>
      <c r="T687" s="46" t="s">
        <v>1071</v>
      </c>
      <c r="U687" s="46"/>
      <c r="V687" s="51"/>
      <c r="W687" s="62"/>
      <c r="X687" s="62"/>
      <c r="Y687" s="23">
        <f>IF(M687&lt;&gt;"",$H687*M687,"")</f>
        <v>42.863636363636367</v>
      </c>
      <c r="Z687" s="23" t="str">
        <f>IF(N687&lt;&gt;"",$H687*N687,"")</f>
        <v/>
      </c>
      <c r="AA687" s="19">
        <f>IF(OR(M687&lt;&gt;"",N687&lt;&gt;""),1,0)</f>
        <v>1</v>
      </c>
      <c r="AB687" s="19">
        <f>IF(M687&lt;&gt;0,1,0)</f>
        <v>1</v>
      </c>
      <c r="AC687" s="19">
        <f>IF(N687&lt;&gt;0,1,0)</f>
        <v>0</v>
      </c>
      <c r="AD687" s="23" t="str">
        <f>IF(W687&lt;&gt;"",$H687*W687,"")</f>
        <v/>
      </c>
      <c r="AE687" s="23" t="str">
        <f>IF(X687&lt;&gt;"",$H687*X687,"")</f>
        <v/>
      </c>
    </row>
    <row r="688" spans="2:31" x14ac:dyDescent="0.25">
      <c r="B688" s="18">
        <f>IF(G688="","",B687+1)</f>
        <v>666</v>
      </c>
      <c r="C688" s="25">
        <v>5200000011415</v>
      </c>
      <c r="D688" s="19"/>
      <c r="E688" s="19"/>
      <c r="F688" s="20"/>
      <c r="G688" s="20" t="s">
        <v>753</v>
      </c>
      <c r="H688" s="21">
        <v>1</v>
      </c>
      <c r="I688" s="21" t="s">
        <v>994</v>
      </c>
      <c r="J688" s="46" t="s">
        <v>1070</v>
      </c>
      <c r="K688" s="46" t="s">
        <v>81</v>
      </c>
      <c r="L688" s="47"/>
      <c r="M688" s="48" t="s">
        <v>1070</v>
      </c>
      <c r="N688" s="97"/>
      <c r="O688" s="49"/>
      <c r="P688" s="50"/>
      <c r="Q688" s="50">
        <v>7.0000000000000007E-2</v>
      </c>
      <c r="R688" s="50"/>
      <c r="S688" s="50"/>
      <c r="T688" s="46" t="s">
        <v>1071</v>
      </c>
      <c r="U688" s="46"/>
      <c r="V688" s="51"/>
      <c r="W688" s="62"/>
      <c r="X688" s="62"/>
      <c r="Y688" s="23" t="str">
        <f>IF(M688&lt;&gt;"",$H688*M688,"")</f>
        <v/>
      </c>
      <c r="Z688" s="23" t="str">
        <f>IF(N688&lt;&gt;"",$H688*N688,"")</f>
        <v/>
      </c>
      <c r="AA688" s="19">
        <f>IF(OR(M688&lt;&gt;"",N688&lt;&gt;""),1,0)</f>
        <v>0</v>
      </c>
      <c r="AB688" s="19">
        <f>IF(M688&lt;&gt;0,1,0)</f>
        <v>1</v>
      </c>
      <c r="AC688" s="19">
        <f>IF(N688&lt;&gt;0,1,0)</f>
        <v>0</v>
      </c>
      <c r="AD688" s="23" t="str">
        <f>IF(W688&lt;&gt;"",$H688*W688,"")</f>
        <v/>
      </c>
      <c r="AE688" s="23" t="str">
        <f>IF(X688&lt;&gt;"",$H688*X688,"")</f>
        <v/>
      </c>
    </row>
    <row r="689" spans="2:31" x14ac:dyDescent="0.25">
      <c r="B689" s="18">
        <f>IF(G689="","",B688+1)</f>
        <v>667</v>
      </c>
      <c r="C689" s="25">
        <v>5200000011416</v>
      </c>
      <c r="D689" s="19"/>
      <c r="E689" s="19"/>
      <c r="F689" s="20"/>
      <c r="G689" s="20" t="s">
        <v>754</v>
      </c>
      <c r="H689" s="21">
        <v>1</v>
      </c>
      <c r="I689" s="21" t="s">
        <v>994</v>
      </c>
      <c r="J689" s="46" t="s">
        <v>1070</v>
      </c>
      <c r="K689" s="46" t="s">
        <v>81</v>
      </c>
      <c r="L689" s="47"/>
      <c r="M689" s="48" t="s">
        <v>1070</v>
      </c>
      <c r="N689" s="97"/>
      <c r="O689" s="49"/>
      <c r="P689" s="50"/>
      <c r="Q689" s="50">
        <v>7.0000000000000007E-2</v>
      </c>
      <c r="R689" s="50"/>
      <c r="S689" s="50"/>
      <c r="T689" s="46" t="s">
        <v>1071</v>
      </c>
      <c r="U689" s="46"/>
      <c r="V689" s="51"/>
      <c r="W689" s="62"/>
      <c r="X689" s="62"/>
      <c r="Y689" s="23" t="str">
        <f>IF(M689&lt;&gt;"",$H689*M689,"")</f>
        <v/>
      </c>
      <c r="Z689" s="23" t="str">
        <f>IF(N689&lt;&gt;"",$H689*N689,"")</f>
        <v/>
      </c>
      <c r="AA689" s="19">
        <f>IF(OR(M689&lt;&gt;"",N689&lt;&gt;""),1,0)</f>
        <v>0</v>
      </c>
      <c r="AB689" s="19">
        <f>IF(M689&lt;&gt;0,1,0)</f>
        <v>1</v>
      </c>
      <c r="AC689" s="19">
        <f>IF(N689&lt;&gt;0,1,0)</f>
        <v>0</v>
      </c>
      <c r="AD689" s="23" t="str">
        <f>IF(W689&lt;&gt;"",$H689*W689,"")</f>
        <v/>
      </c>
      <c r="AE689" s="23" t="str">
        <f>IF(X689&lt;&gt;"",$H689*X689,"")</f>
        <v/>
      </c>
    </row>
    <row r="690" spans="2:31" x14ac:dyDescent="0.25">
      <c r="B690" s="18">
        <f>IF(G690="","",B689+1)</f>
        <v>668</v>
      </c>
      <c r="C690" s="25">
        <v>5200000011418</v>
      </c>
      <c r="D690" s="19"/>
      <c r="E690" s="19"/>
      <c r="F690" s="20"/>
      <c r="G690" s="20" t="s">
        <v>755</v>
      </c>
      <c r="H690" s="21">
        <v>1</v>
      </c>
      <c r="I690" s="21" t="s">
        <v>994</v>
      </c>
      <c r="J690" s="46" t="s">
        <v>1070</v>
      </c>
      <c r="K690" s="46" t="s">
        <v>81</v>
      </c>
      <c r="L690" s="47"/>
      <c r="M690" s="48" t="s">
        <v>1070</v>
      </c>
      <c r="N690" s="97"/>
      <c r="O690" s="49"/>
      <c r="P690" s="50"/>
      <c r="Q690" s="50">
        <v>7.0000000000000007E-2</v>
      </c>
      <c r="R690" s="50"/>
      <c r="S690" s="50"/>
      <c r="T690" s="46" t="s">
        <v>1071</v>
      </c>
      <c r="U690" s="46"/>
      <c r="V690" s="51"/>
      <c r="W690" s="62"/>
      <c r="X690" s="62"/>
      <c r="Y690" s="23" t="str">
        <f>IF(M690&lt;&gt;"",$H690*M690,"")</f>
        <v/>
      </c>
      <c r="Z690" s="23" t="str">
        <f>IF(N690&lt;&gt;"",$H690*N690,"")</f>
        <v/>
      </c>
      <c r="AA690" s="19">
        <f>IF(OR(M690&lt;&gt;"",N690&lt;&gt;""),1,0)</f>
        <v>0</v>
      </c>
      <c r="AB690" s="19">
        <f>IF(M690&lt;&gt;0,1,0)</f>
        <v>1</v>
      </c>
      <c r="AC690" s="19">
        <f>IF(N690&lt;&gt;0,1,0)</f>
        <v>0</v>
      </c>
      <c r="AD690" s="23" t="str">
        <f>IF(W690&lt;&gt;"",$H690*W690,"")</f>
        <v/>
      </c>
      <c r="AE690" s="23" t="str">
        <f>IF(X690&lt;&gt;"",$H690*X690,"")</f>
        <v/>
      </c>
    </row>
    <row r="691" spans="2:31" x14ac:dyDescent="0.25">
      <c r="B691" s="18">
        <f>IF(G691="","",B690+1)</f>
        <v>669</v>
      </c>
      <c r="C691" s="25">
        <v>5200000011419</v>
      </c>
      <c r="D691" s="19"/>
      <c r="E691" s="19"/>
      <c r="F691" s="20"/>
      <c r="G691" s="20" t="s">
        <v>756</v>
      </c>
      <c r="H691" s="21">
        <v>1</v>
      </c>
      <c r="I691" s="21" t="s">
        <v>994</v>
      </c>
      <c r="J691" s="46" t="s">
        <v>1070</v>
      </c>
      <c r="K691" s="46" t="s">
        <v>81</v>
      </c>
      <c r="L691" s="47"/>
      <c r="M691" s="48" t="s">
        <v>1070</v>
      </c>
      <c r="N691" s="97"/>
      <c r="O691" s="49"/>
      <c r="P691" s="50"/>
      <c r="Q691" s="50">
        <v>7.0000000000000007E-2</v>
      </c>
      <c r="R691" s="50"/>
      <c r="S691" s="50"/>
      <c r="T691" s="46" t="s">
        <v>1071</v>
      </c>
      <c r="U691" s="46"/>
      <c r="V691" s="51"/>
      <c r="W691" s="62"/>
      <c r="X691" s="62"/>
      <c r="Y691" s="23" t="str">
        <f>IF(M691&lt;&gt;"",$H691*M691,"")</f>
        <v/>
      </c>
      <c r="Z691" s="23" t="str">
        <f>IF(N691&lt;&gt;"",$H691*N691,"")</f>
        <v/>
      </c>
      <c r="AA691" s="19">
        <f>IF(OR(M691&lt;&gt;"",N691&lt;&gt;""),1,0)</f>
        <v>0</v>
      </c>
      <c r="AB691" s="19">
        <f>IF(M691&lt;&gt;0,1,0)</f>
        <v>1</v>
      </c>
      <c r="AC691" s="19">
        <f>IF(N691&lt;&gt;0,1,0)</f>
        <v>0</v>
      </c>
      <c r="AD691" s="23" t="str">
        <f>IF(W691&lt;&gt;"",$H691*W691,"")</f>
        <v/>
      </c>
      <c r="AE691" s="23" t="str">
        <f>IF(X691&lt;&gt;"",$H691*X691,"")</f>
        <v/>
      </c>
    </row>
    <row r="692" spans="2:31" x14ac:dyDescent="0.25">
      <c r="B692" s="18">
        <f>IF(G692="","",B691+1)</f>
        <v>670</v>
      </c>
      <c r="C692" s="25">
        <v>5200000011420</v>
      </c>
      <c r="D692" s="19"/>
      <c r="E692" s="19"/>
      <c r="F692" s="20"/>
      <c r="G692" s="20" t="s">
        <v>757</v>
      </c>
      <c r="H692" s="21">
        <v>1</v>
      </c>
      <c r="I692" s="21" t="s">
        <v>994</v>
      </c>
      <c r="J692" s="46" t="s">
        <v>1070</v>
      </c>
      <c r="K692" s="46" t="s">
        <v>81</v>
      </c>
      <c r="L692" s="47"/>
      <c r="M692" s="48" t="s">
        <v>1070</v>
      </c>
      <c r="N692" s="97"/>
      <c r="O692" s="49"/>
      <c r="P692" s="50"/>
      <c r="Q692" s="50">
        <v>7.0000000000000007E-2</v>
      </c>
      <c r="R692" s="50"/>
      <c r="S692" s="50"/>
      <c r="T692" s="46" t="s">
        <v>1071</v>
      </c>
      <c r="U692" s="46"/>
      <c r="V692" s="51"/>
      <c r="W692" s="62"/>
      <c r="X692" s="62"/>
      <c r="Y692" s="23" t="str">
        <f>IF(M692&lt;&gt;"",$H692*M692,"")</f>
        <v/>
      </c>
      <c r="Z692" s="23" t="str">
        <f>IF(N692&lt;&gt;"",$H692*N692,"")</f>
        <v/>
      </c>
      <c r="AA692" s="19">
        <f>IF(OR(M692&lt;&gt;"",N692&lt;&gt;""),1,0)</f>
        <v>0</v>
      </c>
      <c r="AB692" s="19">
        <f>IF(M692&lt;&gt;0,1,0)</f>
        <v>1</v>
      </c>
      <c r="AC692" s="19">
        <f>IF(N692&lt;&gt;0,1,0)</f>
        <v>0</v>
      </c>
      <c r="AD692" s="23" t="str">
        <f>IF(W692&lt;&gt;"",$H692*W692,"")</f>
        <v/>
      </c>
      <c r="AE692" s="23" t="str">
        <f>IF(X692&lt;&gt;"",$H692*X692,"")</f>
        <v/>
      </c>
    </row>
    <row r="693" spans="2:31" x14ac:dyDescent="0.25">
      <c r="B693" s="18">
        <f>IF(G693="","",B692+1)</f>
        <v>671</v>
      </c>
      <c r="C693" s="25">
        <v>5200000011422</v>
      </c>
      <c r="D693" s="19"/>
      <c r="E693" s="19"/>
      <c r="F693" s="20"/>
      <c r="G693" s="20" t="s">
        <v>758</v>
      </c>
      <c r="H693" s="21">
        <v>1</v>
      </c>
      <c r="I693" s="21" t="s">
        <v>994</v>
      </c>
      <c r="J693" s="46" t="s">
        <v>1070</v>
      </c>
      <c r="K693" s="46" t="s">
        <v>81</v>
      </c>
      <c r="L693" s="47"/>
      <c r="M693" s="48" t="s">
        <v>1070</v>
      </c>
      <c r="N693" s="97"/>
      <c r="O693" s="49"/>
      <c r="P693" s="50"/>
      <c r="Q693" s="50">
        <v>7.0000000000000007E-2</v>
      </c>
      <c r="R693" s="50"/>
      <c r="S693" s="50"/>
      <c r="T693" s="46" t="s">
        <v>1071</v>
      </c>
      <c r="U693" s="46"/>
      <c r="V693" s="51"/>
      <c r="W693" s="62"/>
      <c r="X693" s="62"/>
      <c r="Y693" s="23" t="str">
        <f>IF(M693&lt;&gt;"",$H693*M693,"")</f>
        <v/>
      </c>
      <c r="Z693" s="23" t="str">
        <f>IF(N693&lt;&gt;"",$H693*N693,"")</f>
        <v/>
      </c>
      <c r="AA693" s="19">
        <f>IF(OR(M693&lt;&gt;"",N693&lt;&gt;""),1,0)</f>
        <v>0</v>
      </c>
      <c r="AB693" s="19">
        <f>IF(M693&lt;&gt;0,1,0)</f>
        <v>1</v>
      </c>
      <c r="AC693" s="19">
        <f>IF(N693&lt;&gt;0,1,0)</f>
        <v>0</v>
      </c>
      <c r="AD693" s="23" t="str">
        <f>IF(W693&lt;&gt;"",$H693*W693,"")</f>
        <v/>
      </c>
      <c r="AE693" s="23" t="str">
        <f>IF(X693&lt;&gt;"",$H693*X693,"")</f>
        <v/>
      </c>
    </row>
    <row r="694" spans="2:31" x14ac:dyDescent="0.25">
      <c r="B694" s="18">
        <f>IF(G694="","",B693+1)</f>
        <v>672</v>
      </c>
      <c r="C694" s="25">
        <v>5200000011312</v>
      </c>
      <c r="D694" s="19"/>
      <c r="E694" s="19"/>
      <c r="F694" s="20"/>
      <c r="G694" s="20" t="s">
        <v>759</v>
      </c>
      <c r="H694" s="21">
        <v>1</v>
      </c>
      <c r="I694" s="21" t="s">
        <v>994</v>
      </c>
      <c r="J694" s="46" t="s">
        <v>1070</v>
      </c>
      <c r="K694" s="46" t="s">
        <v>81</v>
      </c>
      <c r="L694" s="47"/>
      <c r="M694" s="48" t="s">
        <v>1070</v>
      </c>
      <c r="N694" s="97"/>
      <c r="O694" s="49"/>
      <c r="P694" s="50"/>
      <c r="Q694" s="50">
        <v>7.0000000000000007E-2</v>
      </c>
      <c r="R694" s="50"/>
      <c r="S694" s="50"/>
      <c r="T694" s="46" t="s">
        <v>1071</v>
      </c>
      <c r="U694" s="46"/>
      <c r="V694" s="51"/>
      <c r="W694" s="62"/>
      <c r="X694" s="62"/>
      <c r="Y694" s="23" t="str">
        <f>IF(M694&lt;&gt;"",$H694*M694,"")</f>
        <v/>
      </c>
      <c r="Z694" s="23" t="str">
        <f>IF(N694&lt;&gt;"",$H694*N694,"")</f>
        <v/>
      </c>
      <c r="AA694" s="19">
        <f>IF(OR(M694&lt;&gt;"",N694&lt;&gt;""),1,0)</f>
        <v>0</v>
      </c>
      <c r="AB694" s="19">
        <f>IF(M694&lt;&gt;0,1,0)</f>
        <v>1</v>
      </c>
      <c r="AC694" s="19">
        <f>IF(N694&lt;&gt;0,1,0)</f>
        <v>0</v>
      </c>
      <c r="AD694" s="23" t="str">
        <f>IF(W694&lt;&gt;"",$H694*W694,"")</f>
        <v/>
      </c>
      <c r="AE694" s="23" t="str">
        <f>IF(X694&lt;&gt;"",$H694*X694,"")</f>
        <v/>
      </c>
    </row>
    <row r="695" spans="2:31" x14ac:dyDescent="0.25">
      <c r="B695" s="18">
        <f>IF(G695="","",B694+1)</f>
        <v>673</v>
      </c>
      <c r="C695" s="25">
        <v>5200000011388</v>
      </c>
      <c r="D695" s="19"/>
      <c r="E695" s="19"/>
      <c r="F695" s="20"/>
      <c r="G695" s="20" t="s">
        <v>760</v>
      </c>
      <c r="H695" s="21">
        <v>1</v>
      </c>
      <c r="I695" s="21" t="s">
        <v>994</v>
      </c>
      <c r="J695" s="46" t="s">
        <v>1070</v>
      </c>
      <c r="K695" s="46" t="s">
        <v>81</v>
      </c>
      <c r="L695" s="47"/>
      <c r="M695" s="48" t="s">
        <v>1070</v>
      </c>
      <c r="N695" s="97"/>
      <c r="O695" s="49"/>
      <c r="P695" s="50"/>
      <c r="Q695" s="50">
        <v>7.0000000000000007E-2</v>
      </c>
      <c r="R695" s="50"/>
      <c r="S695" s="50"/>
      <c r="T695" s="46" t="s">
        <v>1071</v>
      </c>
      <c r="U695" s="46"/>
      <c r="V695" s="51"/>
      <c r="W695" s="62"/>
      <c r="X695" s="62"/>
      <c r="Y695" s="23" t="str">
        <f>IF(M695&lt;&gt;"",$H695*M695,"")</f>
        <v/>
      </c>
      <c r="Z695" s="23" t="str">
        <f>IF(N695&lt;&gt;"",$H695*N695,"")</f>
        <v/>
      </c>
      <c r="AA695" s="19">
        <f>IF(OR(M695&lt;&gt;"",N695&lt;&gt;""),1,0)</f>
        <v>0</v>
      </c>
      <c r="AB695" s="19">
        <f>IF(M695&lt;&gt;0,1,0)</f>
        <v>1</v>
      </c>
      <c r="AC695" s="19">
        <f>IF(N695&lt;&gt;0,1,0)</f>
        <v>0</v>
      </c>
      <c r="AD695" s="23" t="str">
        <f>IF(W695&lt;&gt;"",$H695*W695,"")</f>
        <v/>
      </c>
      <c r="AE695" s="23" t="str">
        <f>IF(X695&lt;&gt;"",$H695*X695,"")</f>
        <v/>
      </c>
    </row>
    <row r="696" spans="2:31" x14ac:dyDescent="0.25">
      <c r="B696" s="18">
        <f>IF(G696="","",B695+1)</f>
        <v>674</v>
      </c>
      <c r="C696" s="25">
        <v>5200000016263</v>
      </c>
      <c r="D696" s="19"/>
      <c r="E696" s="19"/>
      <c r="F696" s="20"/>
      <c r="G696" s="20" t="s">
        <v>761</v>
      </c>
      <c r="H696" s="21">
        <v>1</v>
      </c>
      <c r="I696" s="21" t="s">
        <v>994</v>
      </c>
      <c r="J696" s="46" t="s">
        <v>1070</v>
      </c>
      <c r="K696" s="46" t="s">
        <v>81</v>
      </c>
      <c r="L696" s="47"/>
      <c r="M696" s="48" t="s">
        <v>1070</v>
      </c>
      <c r="N696" s="97"/>
      <c r="O696" s="49"/>
      <c r="P696" s="50"/>
      <c r="Q696" s="50">
        <v>7.0000000000000007E-2</v>
      </c>
      <c r="R696" s="50"/>
      <c r="S696" s="50"/>
      <c r="T696" s="46" t="s">
        <v>1071</v>
      </c>
      <c r="U696" s="46"/>
      <c r="V696" s="51"/>
      <c r="W696" s="62"/>
      <c r="X696" s="62"/>
      <c r="Y696" s="23" t="str">
        <f>IF(M696&lt;&gt;"",$H696*M696,"")</f>
        <v/>
      </c>
      <c r="Z696" s="23" t="str">
        <f>IF(N696&lt;&gt;"",$H696*N696,"")</f>
        <v/>
      </c>
      <c r="AA696" s="19">
        <f>IF(OR(M696&lt;&gt;"",N696&lt;&gt;""),1,0)</f>
        <v>0</v>
      </c>
      <c r="AB696" s="19">
        <f>IF(M696&lt;&gt;0,1,0)</f>
        <v>1</v>
      </c>
      <c r="AC696" s="19">
        <f>IF(N696&lt;&gt;0,1,0)</f>
        <v>0</v>
      </c>
      <c r="AD696" s="23" t="str">
        <f>IF(W696&lt;&gt;"",$H696*W696,"")</f>
        <v/>
      </c>
      <c r="AE696" s="23" t="str">
        <f>IF(X696&lt;&gt;"",$H696*X696,"")</f>
        <v/>
      </c>
    </row>
    <row r="697" spans="2:31" x14ac:dyDescent="0.25">
      <c r="B697" s="18">
        <f>IF(G697="","",B696+1)</f>
        <v>675</v>
      </c>
      <c r="C697" s="25">
        <v>5500000001000</v>
      </c>
      <c r="D697" s="19"/>
      <c r="E697" s="19"/>
      <c r="F697" s="20"/>
      <c r="G697" s="20" t="s">
        <v>762</v>
      </c>
      <c r="H697" s="21">
        <v>1</v>
      </c>
      <c r="I697" s="21" t="s">
        <v>994</v>
      </c>
      <c r="J697" s="46" t="s">
        <v>1070</v>
      </c>
      <c r="K697" s="46" t="s">
        <v>81</v>
      </c>
      <c r="L697" s="47"/>
      <c r="M697" s="48" t="s">
        <v>1070</v>
      </c>
      <c r="N697" s="97"/>
      <c r="O697" s="49"/>
      <c r="P697" s="50"/>
      <c r="Q697" s="50">
        <v>7.0000000000000007E-2</v>
      </c>
      <c r="R697" s="50"/>
      <c r="S697" s="50"/>
      <c r="T697" s="46" t="s">
        <v>1071</v>
      </c>
      <c r="U697" s="46"/>
      <c r="V697" s="51"/>
      <c r="W697" s="62"/>
      <c r="X697" s="62"/>
      <c r="Y697" s="23" t="str">
        <f>IF(M697&lt;&gt;"",$H697*M697,"")</f>
        <v/>
      </c>
      <c r="Z697" s="23" t="str">
        <f>IF(N697&lt;&gt;"",$H697*N697,"")</f>
        <v/>
      </c>
      <c r="AA697" s="19">
        <f>IF(OR(M697&lt;&gt;"",N697&lt;&gt;""),1,0)</f>
        <v>0</v>
      </c>
      <c r="AB697" s="19">
        <f>IF(M697&lt;&gt;0,1,0)</f>
        <v>1</v>
      </c>
      <c r="AC697" s="19">
        <f>IF(N697&lt;&gt;0,1,0)</f>
        <v>0</v>
      </c>
      <c r="AD697" s="23" t="str">
        <f>IF(W697&lt;&gt;"",$H697*W697,"")</f>
        <v/>
      </c>
      <c r="AE697" s="23" t="str">
        <f>IF(X697&lt;&gt;"",$H697*X697,"")</f>
        <v/>
      </c>
    </row>
    <row r="698" spans="2:31" x14ac:dyDescent="0.25">
      <c r="B698" s="18">
        <f>IF(G698="","",B697+1)</f>
        <v>676</v>
      </c>
      <c r="C698" s="25">
        <v>4100000000338</v>
      </c>
      <c r="D698" s="19"/>
      <c r="E698" s="19"/>
      <c r="F698" s="20"/>
      <c r="G698" s="20" t="s">
        <v>1043</v>
      </c>
      <c r="H698" s="21">
        <v>1</v>
      </c>
      <c r="I698" s="21" t="s">
        <v>994</v>
      </c>
      <c r="J698" s="46" t="s">
        <v>1070</v>
      </c>
      <c r="K698" s="46" t="s">
        <v>81</v>
      </c>
      <c r="L698" s="47"/>
      <c r="M698" s="48" t="s">
        <v>1070</v>
      </c>
      <c r="N698" s="97"/>
      <c r="O698" s="49"/>
      <c r="P698" s="50"/>
      <c r="Q698" s="50">
        <v>7.0000000000000007E-2</v>
      </c>
      <c r="R698" s="50"/>
      <c r="S698" s="50"/>
      <c r="T698" s="46" t="s">
        <v>1071</v>
      </c>
      <c r="U698" s="46"/>
      <c r="V698" s="51"/>
      <c r="W698" s="62"/>
      <c r="X698" s="62"/>
      <c r="Y698" s="23" t="str">
        <f>IF(M698&lt;&gt;"",$H698*M698,"")</f>
        <v/>
      </c>
      <c r="Z698" s="23" t="str">
        <f>IF(N698&lt;&gt;"",$H698*N698,"")</f>
        <v/>
      </c>
      <c r="AA698" s="19">
        <f>IF(OR(M698&lt;&gt;"",N698&lt;&gt;""),1,0)</f>
        <v>0</v>
      </c>
      <c r="AB698" s="19">
        <f>IF(M698&lt;&gt;0,1,0)</f>
        <v>1</v>
      </c>
      <c r="AC698" s="19">
        <f>IF(N698&lt;&gt;0,1,0)</f>
        <v>0</v>
      </c>
      <c r="AD698" s="23" t="str">
        <f>IF(W698&lt;&gt;"",$H698*W698,"")</f>
        <v/>
      </c>
      <c r="AE698" s="23" t="str">
        <f>IF(X698&lt;&gt;"",$H698*X698,"")</f>
        <v/>
      </c>
    </row>
    <row r="699" spans="2:31" x14ac:dyDescent="0.25">
      <c r="B699" s="18">
        <f>IF(G699="","",B698+1)</f>
        <v>677</v>
      </c>
      <c r="C699" s="25">
        <v>6000000003563</v>
      </c>
      <c r="D699" s="19"/>
      <c r="E699" s="19"/>
      <c r="F699" s="20"/>
      <c r="G699" s="20" t="s">
        <v>763</v>
      </c>
      <c r="H699" s="21">
        <v>1</v>
      </c>
      <c r="I699" s="21" t="s">
        <v>994</v>
      </c>
      <c r="J699" s="46">
        <v>82055900</v>
      </c>
      <c r="K699" s="46" t="s">
        <v>104</v>
      </c>
      <c r="L699" s="47"/>
      <c r="M699" s="48">
        <v>2315.227272727273</v>
      </c>
      <c r="N699" s="97"/>
      <c r="O699" s="49"/>
      <c r="P699" s="50"/>
      <c r="Q699" s="50">
        <v>7.0000000000000007E-2</v>
      </c>
      <c r="R699" s="50"/>
      <c r="S699" s="50"/>
      <c r="T699" s="46" t="s">
        <v>1071</v>
      </c>
      <c r="U699" s="46"/>
      <c r="V699" s="51"/>
      <c r="W699" s="62"/>
      <c r="X699" s="62"/>
      <c r="Y699" s="23">
        <f>IF(M699&lt;&gt;"",$H699*M699,"")</f>
        <v>2315.227272727273</v>
      </c>
      <c r="Z699" s="23" t="str">
        <f>IF(N699&lt;&gt;"",$H699*N699,"")</f>
        <v/>
      </c>
      <c r="AA699" s="19">
        <f>IF(OR(M699&lt;&gt;"",N699&lt;&gt;""),1,0)</f>
        <v>1</v>
      </c>
      <c r="AB699" s="19">
        <f>IF(M699&lt;&gt;0,1,0)</f>
        <v>1</v>
      </c>
      <c r="AC699" s="19">
        <f>IF(N699&lt;&gt;0,1,0)</f>
        <v>0</v>
      </c>
      <c r="AD699" s="23" t="str">
        <f>IF(W699&lt;&gt;"",$H699*W699,"")</f>
        <v/>
      </c>
      <c r="AE699" s="23" t="str">
        <f>IF(X699&lt;&gt;"",$H699*X699,"")</f>
        <v/>
      </c>
    </row>
    <row r="700" spans="2:31" x14ac:dyDescent="0.25">
      <c r="B700" s="18">
        <f>IF(G700="","",B699+1)</f>
        <v>678</v>
      </c>
      <c r="C700" s="25">
        <v>5500000001559</v>
      </c>
      <c r="D700" s="19"/>
      <c r="E700" s="19"/>
      <c r="F700" s="20"/>
      <c r="G700" s="20" t="s">
        <v>764</v>
      </c>
      <c r="H700" s="21">
        <v>1</v>
      </c>
      <c r="I700" s="21" t="s">
        <v>994</v>
      </c>
      <c r="J700" s="46" t="s">
        <v>1070</v>
      </c>
      <c r="K700" s="46" t="s">
        <v>81</v>
      </c>
      <c r="L700" s="47"/>
      <c r="M700" s="48" t="s">
        <v>1070</v>
      </c>
      <c r="N700" s="97"/>
      <c r="O700" s="49"/>
      <c r="P700" s="50"/>
      <c r="Q700" s="50">
        <v>7.0000000000000007E-2</v>
      </c>
      <c r="R700" s="50"/>
      <c r="S700" s="50"/>
      <c r="T700" s="46" t="s">
        <v>1071</v>
      </c>
      <c r="U700" s="46"/>
      <c r="V700" s="51"/>
      <c r="W700" s="62"/>
      <c r="X700" s="62"/>
      <c r="Y700" s="23" t="str">
        <f>IF(M700&lt;&gt;"",$H700*M700,"")</f>
        <v/>
      </c>
      <c r="Z700" s="23" t="str">
        <f>IF(N700&lt;&gt;"",$H700*N700,"")</f>
        <v/>
      </c>
      <c r="AA700" s="19">
        <f>IF(OR(M700&lt;&gt;"",N700&lt;&gt;""),1,0)</f>
        <v>0</v>
      </c>
      <c r="AB700" s="19">
        <f>IF(M700&lt;&gt;0,1,0)</f>
        <v>1</v>
      </c>
      <c r="AC700" s="19">
        <f>IF(N700&lt;&gt;0,1,0)</f>
        <v>0</v>
      </c>
      <c r="AD700" s="23" t="str">
        <f>IF(W700&lt;&gt;"",$H700*W700,"")</f>
        <v/>
      </c>
      <c r="AE700" s="23" t="str">
        <f>IF(X700&lt;&gt;"",$H700*X700,"")</f>
        <v/>
      </c>
    </row>
    <row r="701" spans="2:31" x14ac:dyDescent="0.25">
      <c r="B701" s="18">
        <f>IF(G701="","",B700+1)</f>
        <v>679</v>
      </c>
      <c r="C701" s="25">
        <v>5500000000995</v>
      </c>
      <c r="D701" s="19"/>
      <c r="E701" s="19"/>
      <c r="F701" s="20"/>
      <c r="G701" s="20" t="s">
        <v>765</v>
      </c>
      <c r="H701" s="21">
        <v>1</v>
      </c>
      <c r="I701" s="21" t="s">
        <v>994</v>
      </c>
      <c r="J701" s="46" t="s">
        <v>1070</v>
      </c>
      <c r="K701" s="46" t="s">
        <v>81</v>
      </c>
      <c r="L701" s="47"/>
      <c r="M701" s="48" t="s">
        <v>1070</v>
      </c>
      <c r="N701" s="97"/>
      <c r="O701" s="49"/>
      <c r="P701" s="50"/>
      <c r="Q701" s="50">
        <v>7.0000000000000007E-2</v>
      </c>
      <c r="R701" s="50"/>
      <c r="S701" s="50"/>
      <c r="T701" s="46" t="s">
        <v>1071</v>
      </c>
      <c r="U701" s="46"/>
      <c r="V701" s="51"/>
      <c r="W701" s="62"/>
      <c r="X701" s="62"/>
      <c r="Y701" s="23" t="str">
        <f>IF(M701&lt;&gt;"",$H701*M701,"")</f>
        <v/>
      </c>
      <c r="Z701" s="23" t="str">
        <f>IF(N701&lt;&gt;"",$H701*N701,"")</f>
        <v/>
      </c>
      <c r="AA701" s="19">
        <f>IF(OR(M701&lt;&gt;"",N701&lt;&gt;""),1,0)</f>
        <v>0</v>
      </c>
      <c r="AB701" s="19">
        <f>IF(M701&lt;&gt;0,1,0)</f>
        <v>1</v>
      </c>
      <c r="AC701" s="19">
        <f>IF(N701&lt;&gt;0,1,0)</f>
        <v>0</v>
      </c>
      <c r="AD701" s="23" t="str">
        <f>IF(W701&lt;&gt;"",$H701*W701,"")</f>
        <v/>
      </c>
      <c r="AE701" s="23" t="str">
        <f>IF(X701&lt;&gt;"",$H701*X701,"")</f>
        <v/>
      </c>
    </row>
    <row r="702" spans="2:31" x14ac:dyDescent="0.25">
      <c r="B702" s="18">
        <f>IF(G702="","",B701+1)</f>
        <v>680</v>
      </c>
      <c r="C702" s="25">
        <v>5200000010405</v>
      </c>
      <c r="D702" s="19"/>
      <c r="E702" s="19"/>
      <c r="F702" s="20"/>
      <c r="G702" s="20" t="s">
        <v>766</v>
      </c>
      <c r="H702" s="21">
        <v>1</v>
      </c>
      <c r="I702" s="21" t="s">
        <v>994</v>
      </c>
      <c r="J702" s="46" t="s">
        <v>1070</v>
      </c>
      <c r="K702" s="46" t="s">
        <v>81</v>
      </c>
      <c r="L702" s="47"/>
      <c r="M702" s="48" t="s">
        <v>1070</v>
      </c>
      <c r="N702" s="97"/>
      <c r="O702" s="49"/>
      <c r="P702" s="50"/>
      <c r="Q702" s="50">
        <v>7.0000000000000007E-2</v>
      </c>
      <c r="R702" s="50"/>
      <c r="S702" s="50"/>
      <c r="T702" s="46" t="s">
        <v>1071</v>
      </c>
      <c r="U702" s="46"/>
      <c r="V702" s="51"/>
      <c r="W702" s="62"/>
      <c r="X702" s="62"/>
      <c r="Y702" s="23" t="str">
        <f>IF(M702&lt;&gt;"",$H702*M702,"")</f>
        <v/>
      </c>
      <c r="Z702" s="23" t="str">
        <f>IF(N702&lt;&gt;"",$H702*N702,"")</f>
        <v/>
      </c>
      <c r="AA702" s="19">
        <f>IF(OR(M702&lt;&gt;"",N702&lt;&gt;""),1,0)</f>
        <v>0</v>
      </c>
      <c r="AB702" s="19">
        <f>IF(M702&lt;&gt;0,1,0)</f>
        <v>1</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767</v>
      </c>
      <c r="H703" s="21">
        <v>7</v>
      </c>
      <c r="I703" s="21" t="s">
        <v>994</v>
      </c>
      <c r="J703" s="46" t="s">
        <v>1070</v>
      </c>
      <c r="K703" s="46" t="s">
        <v>81</v>
      </c>
      <c r="L703" s="47"/>
      <c r="M703" s="48" t="s">
        <v>1070</v>
      </c>
      <c r="N703" s="97"/>
      <c r="O703" s="49"/>
      <c r="P703" s="50"/>
      <c r="Q703" s="50">
        <v>7.0000000000000007E-2</v>
      </c>
      <c r="R703" s="50"/>
      <c r="S703" s="50"/>
      <c r="T703" s="46" t="s">
        <v>1071</v>
      </c>
      <c r="U703" s="46"/>
      <c r="V703" s="51"/>
      <c r="W703" s="62"/>
      <c r="X703" s="62"/>
      <c r="Y703" s="23" t="str">
        <f>IF(M703&lt;&gt;"",$H703*M703,"")</f>
        <v/>
      </c>
      <c r="Z703" s="23" t="str">
        <f>IF(N703&lt;&gt;"",$H703*N703,"")</f>
        <v/>
      </c>
      <c r="AA703" s="19">
        <f>IF(OR(M703&lt;&gt;"",N703&lt;&gt;""),1,0)</f>
        <v>0</v>
      </c>
      <c r="AB703" s="19">
        <f>IF(M703&lt;&gt;0,1,0)</f>
        <v>1</v>
      </c>
      <c r="AC703" s="19">
        <f>IF(N703&lt;&gt;0,1,0)</f>
        <v>0</v>
      </c>
      <c r="AD703" s="23" t="str">
        <f>IF(W703&lt;&gt;"",$H703*W703,"")</f>
        <v/>
      </c>
      <c r="AE703" s="23" t="str">
        <f>IF(X703&lt;&gt;"",$H703*X703,"")</f>
        <v/>
      </c>
    </row>
    <row r="704" spans="2:31" x14ac:dyDescent="0.25">
      <c r="B704" s="18">
        <f>IF(G704="","",B703+1)</f>
        <v>682</v>
      </c>
      <c r="C704" s="25">
        <v>5500000000897</v>
      </c>
      <c r="D704" s="19"/>
      <c r="E704" s="19"/>
      <c r="F704" s="20"/>
      <c r="G704" s="20" t="s">
        <v>768</v>
      </c>
      <c r="H704" s="21">
        <v>1</v>
      </c>
      <c r="I704" s="21" t="s">
        <v>994</v>
      </c>
      <c r="J704" s="46" t="s">
        <v>1070</v>
      </c>
      <c r="K704" s="46" t="s">
        <v>81</v>
      </c>
      <c r="L704" s="47"/>
      <c r="M704" s="48" t="s">
        <v>1070</v>
      </c>
      <c r="N704" s="97"/>
      <c r="O704" s="49"/>
      <c r="P704" s="50"/>
      <c r="Q704" s="50">
        <v>7.0000000000000007E-2</v>
      </c>
      <c r="R704" s="50"/>
      <c r="S704" s="50"/>
      <c r="T704" s="46" t="s">
        <v>1071</v>
      </c>
      <c r="U704" s="46"/>
      <c r="V704" s="51"/>
      <c r="W704" s="62"/>
      <c r="X704" s="62"/>
      <c r="Y704" s="23" t="str">
        <f>IF(M704&lt;&gt;"",$H704*M704,"")</f>
        <v/>
      </c>
      <c r="Z704" s="23" t="str">
        <f>IF(N704&lt;&gt;"",$H704*N704,"")</f>
        <v/>
      </c>
      <c r="AA704" s="19">
        <f>IF(OR(M704&lt;&gt;"",N704&lt;&gt;""),1,0)</f>
        <v>0</v>
      </c>
      <c r="AB704" s="19">
        <f>IF(M704&lt;&gt;0,1,0)</f>
        <v>1</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769</v>
      </c>
      <c r="H705" s="21">
        <v>1</v>
      </c>
      <c r="I705" s="21" t="s">
        <v>994</v>
      </c>
      <c r="J705" s="46" t="s">
        <v>1070</v>
      </c>
      <c r="K705" s="46" t="s">
        <v>81</v>
      </c>
      <c r="L705" s="47"/>
      <c r="M705" s="48" t="s">
        <v>1070</v>
      </c>
      <c r="N705" s="97"/>
      <c r="O705" s="49"/>
      <c r="P705" s="50"/>
      <c r="Q705" s="50">
        <v>7.0000000000000007E-2</v>
      </c>
      <c r="R705" s="50"/>
      <c r="S705" s="50"/>
      <c r="T705" s="46" t="s">
        <v>1071</v>
      </c>
      <c r="U705" s="46"/>
      <c r="V705" s="51"/>
      <c r="W705" s="62"/>
      <c r="X705" s="62"/>
      <c r="Y705" s="23" t="str">
        <f>IF(M705&lt;&gt;"",$H705*M705,"")</f>
        <v/>
      </c>
      <c r="Z705" s="23" t="str">
        <f>IF(N705&lt;&gt;"",$H705*N705,"")</f>
        <v/>
      </c>
      <c r="AA705" s="19">
        <f>IF(OR(M705&lt;&gt;"",N705&lt;&gt;""),1,0)</f>
        <v>0</v>
      </c>
      <c r="AB705" s="19">
        <f>IF(M705&lt;&gt;0,1,0)</f>
        <v>1</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770</v>
      </c>
      <c r="H706" s="21">
        <v>1</v>
      </c>
      <c r="I706" s="21" t="s">
        <v>994</v>
      </c>
      <c r="J706" s="46" t="s">
        <v>1070</v>
      </c>
      <c r="K706" s="46" t="s">
        <v>81</v>
      </c>
      <c r="L706" s="47"/>
      <c r="M706" s="48" t="s">
        <v>1070</v>
      </c>
      <c r="N706" s="97"/>
      <c r="O706" s="49"/>
      <c r="P706" s="50"/>
      <c r="Q706" s="50">
        <v>7.0000000000000007E-2</v>
      </c>
      <c r="R706" s="50"/>
      <c r="S706" s="50"/>
      <c r="T706" s="46" t="s">
        <v>1071</v>
      </c>
      <c r="U706" s="46"/>
      <c r="V706" s="51"/>
      <c r="W706" s="62"/>
      <c r="X706" s="62"/>
      <c r="Y706" s="23" t="str">
        <f>IF(M706&lt;&gt;"",$H706*M706,"")</f>
        <v/>
      </c>
      <c r="Z706" s="23" t="str">
        <f>IF(N706&lt;&gt;"",$H706*N706,"")</f>
        <v/>
      </c>
      <c r="AA706" s="19">
        <f>IF(OR(M706&lt;&gt;"",N706&lt;&gt;""),1,0)</f>
        <v>0</v>
      </c>
      <c r="AB706" s="19">
        <f>IF(M706&lt;&gt;0,1,0)</f>
        <v>1</v>
      </c>
      <c r="AC706" s="19">
        <f>IF(N706&lt;&gt;0,1,0)</f>
        <v>0</v>
      </c>
      <c r="AD706" s="23" t="str">
        <f>IF(W706&lt;&gt;"",$H706*W706,"")</f>
        <v/>
      </c>
      <c r="AE706" s="23" t="str">
        <f>IF(X706&lt;&gt;"",$H706*X706,"")</f>
        <v/>
      </c>
    </row>
    <row r="707" spans="2:31" x14ac:dyDescent="0.25">
      <c r="B707" s="18">
        <f>IF(G707="","",B706+1)</f>
        <v>685</v>
      </c>
      <c r="C707" s="25">
        <v>6000000009538</v>
      </c>
      <c r="D707" s="19"/>
      <c r="E707" s="19"/>
      <c r="F707" s="20"/>
      <c r="G707" s="20" t="s">
        <v>771</v>
      </c>
      <c r="H707" s="21">
        <v>1</v>
      </c>
      <c r="I707" s="21" t="s">
        <v>994</v>
      </c>
      <c r="J707" s="46" t="s">
        <v>1070</v>
      </c>
      <c r="K707" s="46" t="s">
        <v>81</v>
      </c>
      <c r="L707" s="47"/>
      <c r="M707" s="48" t="s">
        <v>1070</v>
      </c>
      <c r="N707" s="97"/>
      <c r="O707" s="49"/>
      <c r="P707" s="50"/>
      <c r="Q707" s="50">
        <v>7.0000000000000007E-2</v>
      </c>
      <c r="R707" s="50"/>
      <c r="S707" s="50"/>
      <c r="T707" s="46" t="s">
        <v>1071</v>
      </c>
      <c r="U707" s="46"/>
      <c r="V707" s="51"/>
      <c r="W707" s="62"/>
      <c r="X707" s="62"/>
      <c r="Y707" s="23" t="str">
        <f>IF(M707&lt;&gt;"",$H707*M707,"")</f>
        <v/>
      </c>
      <c r="Z707" s="23" t="str">
        <f>IF(N707&lt;&gt;"",$H707*N707,"")</f>
        <v/>
      </c>
      <c r="AA707" s="19">
        <f>IF(OR(M707&lt;&gt;"",N707&lt;&gt;""),1,0)</f>
        <v>0</v>
      </c>
      <c r="AB707" s="19">
        <f>IF(M707&lt;&gt;0,1,0)</f>
        <v>1</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772</v>
      </c>
      <c r="H708" s="21">
        <v>3</v>
      </c>
      <c r="I708" s="21" t="s">
        <v>994</v>
      </c>
      <c r="J708" s="46" t="s">
        <v>1070</v>
      </c>
      <c r="K708" s="46" t="s">
        <v>81</v>
      </c>
      <c r="L708" s="47"/>
      <c r="M708" s="48" t="s">
        <v>1070</v>
      </c>
      <c r="N708" s="97"/>
      <c r="O708" s="49"/>
      <c r="P708" s="50"/>
      <c r="Q708" s="50">
        <v>7.0000000000000007E-2</v>
      </c>
      <c r="R708" s="50"/>
      <c r="S708" s="50"/>
      <c r="T708" s="46" t="s">
        <v>1071</v>
      </c>
      <c r="U708" s="46"/>
      <c r="V708" s="51"/>
      <c r="W708" s="62"/>
      <c r="X708" s="62"/>
      <c r="Y708" s="23" t="str">
        <f>IF(M708&lt;&gt;"",$H708*M708,"")</f>
        <v/>
      </c>
      <c r="Z708" s="23" t="str">
        <f>IF(N708&lt;&gt;"",$H708*N708,"")</f>
        <v/>
      </c>
      <c r="AA708" s="19">
        <f>IF(OR(M708&lt;&gt;"",N708&lt;&gt;""),1,0)</f>
        <v>0</v>
      </c>
      <c r="AB708" s="19">
        <f>IF(M708&lt;&gt;0,1,0)</f>
        <v>1</v>
      </c>
      <c r="AC708" s="19">
        <f>IF(N708&lt;&gt;0,1,0)</f>
        <v>0</v>
      </c>
      <c r="AD708" s="23" t="str">
        <f>IF(W708&lt;&gt;"",$H708*W708,"")</f>
        <v/>
      </c>
      <c r="AE708" s="23" t="str">
        <f>IF(X708&lt;&gt;"",$H708*X708,"")</f>
        <v/>
      </c>
    </row>
    <row r="709" spans="2:31" x14ac:dyDescent="0.25">
      <c r="B709" s="18">
        <f>IF(G709="","",B708+1)</f>
        <v>687</v>
      </c>
      <c r="C709" s="25">
        <v>5300000003735</v>
      </c>
      <c r="D709" s="19"/>
      <c r="E709" s="19"/>
      <c r="F709" s="20"/>
      <c r="G709" s="20" t="s">
        <v>773</v>
      </c>
      <c r="H709" s="21">
        <v>20</v>
      </c>
      <c r="I709" s="21" t="s">
        <v>994</v>
      </c>
      <c r="J709" s="46" t="s">
        <v>1070</v>
      </c>
      <c r="K709" s="46" t="s">
        <v>81</v>
      </c>
      <c r="L709" s="47"/>
      <c r="M709" s="48" t="s">
        <v>1070</v>
      </c>
      <c r="N709" s="97"/>
      <c r="O709" s="49"/>
      <c r="P709" s="50"/>
      <c r="Q709" s="50">
        <v>7.0000000000000007E-2</v>
      </c>
      <c r="R709" s="50"/>
      <c r="S709" s="50"/>
      <c r="T709" s="46" t="s">
        <v>1071</v>
      </c>
      <c r="U709" s="46"/>
      <c r="V709" s="51"/>
      <c r="W709" s="62"/>
      <c r="X709" s="62"/>
      <c r="Y709" s="23" t="str">
        <f>IF(M709&lt;&gt;"",$H709*M709,"")</f>
        <v/>
      </c>
      <c r="Z709" s="23" t="str">
        <f>IF(N709&lt;&gt;"",$H709*N709,"")</f>
        <v/>
      </c>
      <c r="AA709" s="19">
        <f>IF(OR(M709&lt;&gt;"",N709&lt;&gt;""),1,0)</f>
        <v>0</v>
      </c>
      <c r="AB709" s="19">
        <f>IF(M709&lt;&gt;0,1,0)</f>
        <v>1</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774</v>
      </c>
      <c r="H710" s="21">
        <v>1</v>
      </c>
      <c r="I710" s="21" t="s">
        <v>994</v>
      </c>
      <c r="J710" s="46" t="s">
        <v>1070</v>
      </c>
      <c r="K710" s="46" t="s">
        <v>81</v>
      </c>
      <c r="L710" s="47"/>
      <c r="M710" s="48" t="s">
        <v>1070</v>
      </c>
      <c r="N710" s="97"/>
      <c r="O710" s="49"/>
      <c r="P710" s="50"/>
      <c r="Q710" s="50">
        <v>7.0000000000000007E-2</v>
      </c>
      <c r="R710" s="50"/>
      <c r="S710" s="50"/>
      <c r="T710" s="46" t="s">
        <v>1071</v>
      </c>
      <c r="U710" s="46"/>
      <c r="V710" s="51"/>
      <c r="W710" s="62"/>
      <c r="X710" s="62"/>
      <c r="Y710" s="23" t="str">
        <f>IF(M710&lt;&gt;"",$H710*M710,"")</f>
        <v/>
      </c>
      <c r="Z710" s="23" t="str">
        <f>IF(N710&lt;&gt;"",$H710*N710,"")</f>
        <v/>
      </c>
      <c r="AA710" s="19">
        <f>IF(OR(M710&lt;&gt;"",N710&lt;&gt;""),1,0)</f>
        <v>0</v>
      </c>
      <c r="AB710" s="19">
        <f>IF(M710&lt;&gt;0,1,0)</f>
        <v>1</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775</v>
      </c>
      <c r="H711" s="21">
        <v>1</v>
      </c>
      <c r="I711" s="21" t="s">
        <v>994</v>
      </c>
      <c r="J711" s="46" t="s">
        <v>1070</v>
      </c>
      <c r="K711" s="46" t="s">
        <v>81</v>
      </c>
      <c r="L711" s="47"/>
      <c r="M711" s="48" t="s">
        <v>1070</v>
      </c>
      <c r="N711" s="97"/>
      <c r="O711" s="49"/>
      <c r="P711" s="50"/>
      <c r="Q711" s="50">
        <v>7.0000000000000007E-2</v>
      </c>
      <c r="R711" s="50"/>
      <c r="S711" s="50"/>
      <c r="T711" s="46" t="s">
        <v>1071</v>
      </c>
      <c r="U711" s="46"/>
      <c r="V711" s="51"/>
      <c r="W711" s="62"/>
      <c r="X711" s="62"/>
      <c r="Y711" s="23" t="str">
        <f>IF(M711&lt;&gt;"",$H711*M711,"")</f>
        <v/>
      </c>
      <c r="Z711" s="23" t="str">
        <f>IF(N711&lt;&gt;"",$H711*N711,"")</f>
        <v/>
      </c>
      <c r="AA711" s="19">
        <f>IF(OR(M711&lt;&gt;"",N711&lt;&gt;""),1,0)</f>
        <v>0</v>
      </c>
      <c r="AB711" s="19">
        <f>IF(M711&lt;&gt;0,1,0)</f>
        <v>1</v>
      </c>
      <c r="AC711" s="19">
        <f>IF(N711&lt;&gt;0,1,0)</f>
        <v>0</v>
      </c>
      <c r="AD711" s="23" t="str">
        <f>IF(W711&lt;&gt;"",$H711*W711,"")</f>
        <v/>
      </c>
      <c r="AE711" s="23" t="str">
        <f>IF(X711&lt;&gt;"",$H711*X711,"")</f>
        <v/>
      </c>
    </row>
    <row r="712" spans="2:31" x14ac:dyDescent="0.25">
      <c r="B712" s="18">
        <f>IF(G712="","",B711+1)</f>
        <v>690</v>
      </c>
      <c r="C712" s="25">
        <v>5500000000517</v>
      </c>
      <c r="D712" s="19"/>
      <c r="E712" s="19"/>
      <c r="F712" s="20"/>
      <c r="G712" s="20" t="s">
        <v>776</v>
      </c>
      <c r="H712" s="21">
        <v>1</v>
      </c>
      <c r="I712" s="21" t="s">
        <v>994</v>
      </c>
      <c r="J712" s="46" t="s">
        <v>1070</v>
      </c>
      <c r="K712" s="46" t="s">
        <v>81</v>
      </c>
      <c r="L712" s="47"/>
      <c r="M712" s="48" t="s">
        <v>1070</v>
      </c>
      <c r="N712" s="97"/>
      <c r="O712" s="49"/>
      <c r="P712" s="50"/>
      <c r="Q712" s="50">
        <v>7.0000000000000007E-2</v>
      </c>
      <c r="R712" s="50"/>
      <c r="S712" s="50"/>
      <c r="T712" s="46" t="s">
        <v>1071</v>
      </c>
      <c r="U712" s="46"/>
      <c r="V712" s="51"/>
      <c r="W712" s="62"/>
      <c r="X712" s="62"/>
      <c r="Y712" s="23" t="str">
        <f>IF(M712&lt;&gt;"",$H712*M712,"")</f>
        <v/>
      </c>
      <c r="Z712" s="23" t="str">
        <f>IF(N712&lt;&gt;"",$H712*N712,"")</f>
        <v/>
      </c>
      <c r="AA712" s="19">
        <f>IF(OR(M712&lt;&gt;"",N712&lt;&gt;""),1,0)</f>
        <v>0</v>
      </c>
      <c r="AB712" s="19">
        <f>IF(M712&lt;&gt;0,1,0)</f>
        <v>1</v>
      </c>
      <c r="AC712" s="19">
        <f>IF(N712&lt;&gt;0,1,0)</f>
        <v>0</v>
      </c>
      <c r="AD712" s="23" t="str">
        <f>IF(W712&lt;&gt;"",$H712*W712,"")</f>
        <v/>
      </c>
      <c r="AE712" s="23" t="str">
        <f>IF(X712&lt;&gt;"",$H712*X712,"")</f>
        <v/>
      </c>
    </row>
    <row r="713" spans="2:31" x14ac:dyDescent="0.25">
      <c r="B713" s="18">
        <f>IF(G713="","",B712+1)</f>
        <v>691</v>
      </c>
      <c r="C713" s="25">
        <v>5500000000367</v>
      </c>
      <c r="D713" s="19"/>
      <c r="E713" s="19"/>
      <c r="F713" s="20"/>
      <c r="G713" s="20" t="s">
        <v>777</v>
      </c>
      <c r="H713" s="21">
        <v>33</v>
      </c>
      <c r="I713" s="21" t="s">
        <v>994</v>
      </c>
      <c r="J713" s="46" t="s">
        <v>1070</v>
      </c>
      <c r="K713" s="46" t="s">
        <v>81</v>
      </c>
      <c r="L713" s="47"/>
      <c r="M713" s="48" t="s">
        <v>1070</v>
      </c>
      <c r="N713" s="97"/>
      <c r="O713" s="49"/>
      <c r="P713" s="50"/>
      <c r="Q713" s="50">
        <v>7.0000000000000007E-2</v>
      </c>
      <c r="R713" s="50"/>
      <c r="S713" s="50"/>
      <c r="T713" s="46" t="s">
        <v>1071</v>
      </c>
      <c r="U713" s="46"/>
      <c r="V713" s="51"/>
      <c r="W713" s="62"/>
      <c r="X713" s="62"/>
      <c r="Y713" s="23" t="str">
        <f>IF(M713&lt;&gt;"",$H713*M713,"")</f>
        <v/>
      </c>
      <c r="Z713" s="23" t="str">
        <f>IF(N713&lt;&gt;"",$H713*N713,"")</f>
        <v/>
      </c>
      <c r="AA713" s="19">
        <f>IF(OR(M713&lt;&gt;"",N713&lt;&gt;""),1,0)</f>
        <v>0</v>
      </c>
      <c r="AB713" s="19">
        <f>IF(M713&lt;&gt;0,1,0)</f>
        <v>1</v>
      </c>
      <c r="AC713" s="19">
        <f>IF(N713&lt;&gt;0,1,0)</f>
        <v>0</v>
      </c>
      <c r="AD713" s="23" t="str">
        <f>IF(W713&lt;&gt;"",$H713*W713,"")</f>
        <v/>
      </c>
      <c r="AE713" s="23" t="str">
        <f>IF(X713&lt;&gt;"",$H713*X713,"")</f>
        <v/>
      </c>
    </row>
    <row r="714" spans="2:31" x14ac:dyDescent="0.25">
      <c r="B714" s="18">
        <f>IF(G714="","",B713+1)</f>
        <v>692</v>
      </c>
      <c r="C714" s="25">
        <v>6000000019273</v>
      </c>
      <c r="D714" s="19"/>
      <c r="E714" s="19"/>
      <c r="F714" s="20"/>
      <c r="G714" s="20" t="s">
        <v>778</v>
      </c>
      <c r="H714" s="21">
        <v>33</v>
      </c>
      <c r="I714" s="21" t="s">
        <v>994</v>
      </c>
      <c r="J714" s="46" t="s">
        <v>1070</v>
      </c>
      <c r="K714" s="46" t="s">
        <v>81</v>
      </c>
      <c r="L714" s="47"/>
      <c r="M714" s="48" t="s">
        <v>1070</v>
      </c>
      <c r="N714" s="97"/>
      <c r="O714" s="49"/>
      <c r="P714" s="50"/>
      <c r="Q714" s="50">
        <v>7.0000000000000007E-2</v>
      </c>
      <c r="R714" s="50"/>
      <c r="S714" s="50"/>
      <c r="T714" s="46" t="s">
        <v>1071</v>
      </c>
      <c r="U714" s="46"/>
      <c r="V714" s="51"/>
      <c r="W714" s="62"/>
      <c r="X714" s="62"/>
      <c r="Y714" s="23" t="str">
        <f>IF(M714&lt;&gt;"",$H714*M714,"")</f>
        <v/>
      </c>
      <c r="Z714" s="23" t="str">
        <f>IF(N714&lt;&gt;"",$H714*N714,"")</f>
        <v/>
      </c>
      <c r="AA714" s="19">
        <f>IF(OR(M714&lt;&gt;"",N714&lt;&gt;""),1,0)</f>
        <v>0</v>
      </c>
      <c r="AB714" s="19">
        <f>IF(M714&lt;&gt;0,1,0)</f>
        <v>1</v>
      </c>
      <c r="AC714" s="19">
        <f>IF(N714&lt;&gt;0,1,0)</f>
        <v>0</v>
      </c>
      <c r="AD714" s="23" t="str">
        <f>IF(W714&lt;&gt;"",$H714*W714,"")</f>
        <v/>
      </c>
      <c r="AE714" s="23" t="str">
        <f>IF(X714&lt;&gt;"",$H714*X714,"")</f>
        <v/>
      </c>
    </row>
    <row r="715" spans="2:31" x14ac:dyDescent="0.25">
      <c r="B715" s="18">
        <f>IF(G715="","",B714+1)</f>
        <v>693</v>
      </c>
      <c r="C715" s="25">
        <v>5700000000271</v>
      </c>
      <c r="D715" s="19"/>
      <c r="E715" s="19"/>
      <c r="F715" s="20"/>
      <c r="G715" s="20" t="s">
        <v>779</v>
      </c>
      <c r="H715" s="21">
        <v>1</v>
      </c>
      <c r="I715" s="21" t="s">
        <v>994</v>
      </c>
      <c r="J715" s="46" t="s">
        <v>1070</v>
      </c>
      <c r="K715" s="46" t="s">
        <v>81</v>
      </c>
      <c r="L715" s="47"/>
      <c r="M715" s="48" t="s">
        <v>1070</v>
      </c>
      <c r="N715" s="97"/>
      <c r="O715" s="49"/>
      <c r="P715" s="50"/>
      <c r="Q715" s="50">
        <v>7.0000000000000007E-2</v>
      </c>
      <c r="R715" s="50"/>
      <c r="S715" s="50"/>
      <c r="T715" s="46" t="s">
        <v>1071</v>
      </c>
      <c r="U715" s="46"/>
      <c r="V715" s="51"/>
      <c r="W715" s="62"/>
      <c r="X715" s="62"/>
      <c r="Y715" s="23" t="str">
        <f>IF(M715&lt;&gt;"",$H715*M715,"")</f>
        <v/>
      </c>
      <c r="Z715" s="23" t="str">
        <f>IF(N715&lt;&gt;"",$H715*N715,"")</f>
        <v/>
      </c>
      <c r="AA715" s="19">
        <f>IF(OR(M715&lt;&gt;"",N715&lt;&gt;""),1,0)</f>
        <v>0</v>
      </c>
      <c r="AB715" s="19">
        <f>IF(M715&lt;&gt;0,1,0)</f>
        <v>1</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780</v>
      </c>
      <c r="H716" s="21">
        <v>3</v>
      </c>
      <c r="I716" s="21" t="s">
        <v>994</v>
      </c>
      <c r="J716" s="46" t="s">
        <v>1070</v>
      </c>
      <c r="K716" s="46" t="s">
        <v>81</v>
      </c>
      <c r="L716" s="47"/>
      <c r="M716" s="48" t="s">
        <v>1070</v>
      </c>
      <c r="N716" s="97"/>
      <c r="O716" s="49"/>
      <c r="P716" s="50"/>
      <c r="Q716" s="50">
        <v>7.0000000000000007E-2</v>
      </c>
      <c r="R716" s="50"/>
      <c r="S716" s="50"/>
      <c r="T716" s="46" t="s">
        <v>1071</v>
      </c>
      <c r="U716" s="46"/>
      <c r="V716" s="51"/>
      <c r="W716" s="62"/>
      <c r="X716" s="62"/>
      <c r="Y716" s="23" t="str">
        <f>IF(M716&lt;&gt;"",$H716*M716,"")</f>
        <v/>
      </c>
      <c r="Z716" s="23" t="str">
        <f>IF(N716&lt;&gt;"",$H716*N716,"")</f>
        <v/>
      </c>
      <c r="AA716" s="19">
        <f>IF(OR(M716&lt;&gt;"",N716&lt;&gt;""),1,0)</f>
        <v>0</v>
      </c>
      <c r="AB716" s="19">
        <f>IF(M716&lt;&gt;0,1,0)</f>
        <v>1</v>
      </c>
      <c r="AC716" s="19">
        <f>IF(N716&lt;&gt;0,1,0)</f>
        <v>0</v>
      </c>
      <c r="AD716" s="23" t="str">
        <f>IF(W716&lt;&gt;"",$H716*W716,"")</f>
        <v/>
      </c>
      <c r="AE716" s="23" t="str">
        <f>IF(X716&lt;&gt;"",$H716*X716,"")</f>
        <v/>
      </c>
    </row>
    <row r="717" spans="2:31" x14ac:dyDescent="0.25">
      <c r="B717" s="18">
        <f>IF(G717="","",B716+1)</f>
        <v>695</v>
      </c>
      <c r="C717" s="25">
        <v>5200000016223</v>
      </c>
      <c r="D717" s="19"/>
      <c r="E717" s="19"/>
      <c r="F717" s="20"/>
      <c r="G717" s="20" t="s">
        <v>781</v>
      </c>
      <c r="H717" s="21">
        <v>1</v>
      </c>
      <c r="I717" s="21" t="s">
        <v>994</v>
      </c>
      <c r="J717" s="46" t="s">
        <v>1070</v>
      </c>
      <c r="K717" s="46" t="s">
        <v>81</v>
      </c>
      <c r="L717" s="47"/>
      <c r="M717" s="48" t="s">
        <v>1070</v>
      </c>
      <c r="N717" s="97"/>
      <c r="O717" s="49"/>
      <c r="P717" s="50"/>
      <c r="Q717" s="50">
        <v>7.0000000000000007E-2</v>
      </c>
      <c r="R717" s="50"/>
      <c r="S717" s="50"/>
      <c r="T717" s="46" t="s">
        <v>1071</v>
      </c>
      <c r="U717" s="46"/>
      <c r="V717" s="51"/>
      <c r="W717" s="62"/>
      <c r="X717" s="62"/>
      <c r="Y717" s="23" t="str">
        <f>IF(M717&lt;&gt;"",$H717*M717,"")</f>
        <v/>
      </c>
      <c r="Z717" s="23" t="str">
        <f>IF(N717&lt;&gt;"",$H717*N717,"")</f>
        <v/>
      </c>
      <c r="AA717" s="19">
        <f>IF(OR(M717&lt;&gt;"",N717&lt;&gt;""),1,0)</f>
        <v>0</v>
      </c>
      <c r="AB717" s="19">
        <f>IF(M717&lt;&gt;0,1,0)</f>
        <v>1</v>
      </c>
      <c r="AC717" s="19">
        <f>IF(N717&lt;&gt;0,1,0)</f>
        <v>0</v>
      </c>
      <c r="AD717" s="23" t="str">
        <f>IF(W717&lt;&gt;"",$H717*W717,"")</f>
        <v/>
      </c>
      <c r="AE717" s="23" t="str">
        <f>IF(X717&lt;&gt;"",$H717*X717,"")</f>
        <v/>
      </c>
    </row>
    <row r="718" spans="2:31" x14ac:dyDescent="0.25">
      <c r="B718" s="18">
        <f>IF(G718="","",B717+1)</f>
        <v>696</v>
      </c>
      <c r="C718" s="25">
        <v>5200000016222</v>
      </c>
      <c r="D718" s="19"/>
      <c r="E718" s="19"/>
      <c r="F718" s="20"/>
      <c r="G718" s="20" t="s">
        <v>782</v>
      </c>
      <c r="H718" s="21">
        <v>1</v>
      </c>
      <c r="I718" s="21" t="s">
        <v>994</v>
      </c>
      <c r="J718" s="46" t="s">
        <v>1070</v>
      </c>
      <c r="K718" s="46" t="s">
        <v>81</v>
      </c>
      <c r="L718" s="47"/>
      <c r="M718" s="48" t="s">
        <v>1070</v>
      </c>
      <c r="N718" s="97"/>
      <c r="O718" s="49"/>
      <c r="P718" s="50"/>
      <c r="Q718" s="50">
        <v>7.0000000000000007E-2</v>
      </c>
      <c r="R718" s="50"/>
      <c r="S718" s="50"/>
      <c r="T718" s="46" t="s">
        <v>1071</v>
      </c>
      <c r="U718" s="46"/>
      <c r="V718" s="51"/>
      <c r="W718" s="62"/>
      <c r="X718" s="62"/>
      <c r="Y718" s="23" t="str">
        <f>IF(M718&lt;&gt;"",$H718*M718,"")</f>
        <v/>
      </c>
      <c r="Z718" s="23" t="str">
        <f>IF(N718&lt;&gt;"",$H718*N718,"")</f>
        <v/>
      </c>
      <c r="AA718" s="19">
        <f>IF(OR(M718&lt;&gt;"",N718&lt;&gt;""),1,0)</f>
        <v>0</v>
      </c>
      <c r="AB718" s="19">
        <f>IF(M718&lt;&gt;0,1,0)</f>
        <v>1</v>
      </c>
      <c r="AC718" s="19">
        <f>IF(N718&lt;&gt;0,1,0)</f>
        <v>0</v>
      </c>
      <c r="AD718" s="23" t="str">
        <f>IF(W718&lt;&gt;"",$H718*W718,"")</f>
        <v/>
      </c>
      <c r="AE718" s="23" t="str">
        <f>IF(X718&lt;&gt;"",$H718*X718,"")</f>
        <v/>
      </c>
    </row>
    <row r="719" spans="2:31" x14ac:dyDescent="0.25">
      <c r="B719" s="18">
        <f>IF(G719="","",B718+1)</f>
        <v>697</v>
      </c>
      <c r="C719" s="25">
        <v>7500000000167</v>
      </c>
      <c r="D719" s="19"/>
      <c r="E719" s="19"/>
      <c r="F719" s="20"/>
      <c r="G719" s="20" t="s">
        <v>783</v>
      </c>
      <c r="H719" s="21">
        <v>13</v>
      </c>
      <c r="I719" s="21" t="s">
        <v>994</v>
      </c>
      <c r="J719" s="46" t="s">
        <v>1070</v>
      </c>
      <c r="K719" s="46" t="s">
        <v>81</v>
      </c>
      <c r="L719" s="47"/>
      <c r="M719" s="48" t="s">
        <v>1070</v>
      </c>
      <c r="N719" s="97"/>
      <c r="O719" s="49"/>
      <c r="P719" s="50"/>
      <c r="Q719" s="50">
        <v>7.0000000000000007E-2</v>
      </c>
      <c r="R719" s="50"/>
      <c r="S719" s="50"/>
      <c r="T719" s="46" t="s">
        <v>1071</v>
      </c>
      <c r="U719" s="46"/>
      <c r="V719" s="51"/>
      <c r="W719" s="62"/>
      <c r="X719" s="62"/>
      <c r="Y719" s="23" t="str">
        <f>IF(M719&lt;&gt;"",$H719*M719,"")</f>
        <v/>
      </c>
      <c r="Z719" s="23" t="str">
        <f>IF(N719&lt;&gt;"",$H719*N719,"")</f>
        <v/>
      </c>
      <c r="AA719" s="19">
        <f>IF(OR(M719&lt;&gt;"",N719&lt;&gt;""),1,0)</f>
        <v>0</v>
      </c>
      <c r="AB719" s="19">
        <f>IF(M719&lt;&gt;0,1,0)</f>
        <v>1</v>
      </c>
      <c r="AC719" s="19">
        <f>IF(N719&lt;&gt;0,1,0)</f>
        <v>0</v>
      </c>
      <c r="AD719" s="23" t="str">
        <f>IF(W719&lt;&gt;"",$H719*W719,"")</f>
        <v/>
      </c>
      <c r="AE719" s="23" t="str">
        <f>IF(X719&lt;&gt;"",$H719*X719,"")</f>
        <v/>
      </c>
    </row>
    <row r="720" spans="2:31" x14ac:dyDescent="0.25">
      <c r="B720" s="18">
        <f>IF(G720="","",B719+1)</f>
        <v>698</v>
      </c>
      <c r="C720" s="25">
        <v>7500000000169</v>
      </c>
      <c r="D720" s="19"/>
      <c r="E720" s="19"/>
      <c r="F720" s="20"/>
      <c r="G720" s="20" t="s">
        <v>784</v>
      </c>
      <c r="H720" s="21">
        <v>13</v>
      </c>
      <c r="I720" s="21" t="s">
        <v>994</v>
      </c>
      <c r="J720" s="46" t="s">
        <v>1070</v>
      </c>
      <c r="K720" s="46" t="s">
        <v>81</v>
      </c>
      <c r="L720" s="47"/>
      <c r="M720" s="48" t="s">
        <v>1070</v>
      </c>
      <c r="N720" s="97"/>
      <c r="O720" s="49"/>
      <c r="P720" s="50"/>
      <c r="Q720" s="50">
        <v>7.0000000000000007E-2</v>
      </c>
      <c r="R720" s="50"/>
      <c r="S720" s="50"/>
      <c r="T720" s="46" t="s">
        <v>1071</v>
      </c>
      <c r="U720" s="46"/>
      <c r="V720" s="51"/>
      <c r="W720" s="62"/>
      <c r="X720" s="62"/>
      <c r="Y720" s="23" t="str">
        <f>IF(M720&lt;&gt;"",$H720*M720,"")</f>
        <v/>
      </c>
      <c r="Z720" s="23" t="str">
        <f>IF(N720&lt;&gt;"",$H720*N720,"")</f>
        <v/>
      </c>
      <c r="AA720" s="19">
        <f>IF(OR(M720&lt;&gt;"",N720&lt;&gt;""),1,0)</f>
        <v>0</v>
      </c>
      <c r="AB720" s="19">
        <f>IF(M720&lt;&gt;0,1,0)</f>
        <v>1</v>
      </c>
      <c r="AC720" s="19">
        <f>IF(N720&lt;&gt;0,1,0)</f>
        <v>0</v>
      </c>
      <c r="AD720" s="23" t="str">
        <f>IF(W720&lt;&gt;"",$H720*W720,"")</f>
        <v/>
      </c>
      <c r="AE720" s="23" t="str">
        <f>IF(X720&lt;&gt;"",$H720*X720,"")</f>
        <v/>
      </c>
    </row>
    <row r="721" spans="2:31" x14ac:dyDescent="0.25">
      <c r="B721" s="18">
        <f>IF(G721="","",B720+1)</f>
        <v>699</v>
      </c>
      <c r="C721" s="25">
        <v>7500000000168</v>
      </c>
      <c r="D721" s="19"/>
      <c r="E721" s="19"/>
      <c r="F721" s="20"/>
      <c r="G721" s="20" t="s">
        <v>785</v>
      </c>
      <c r="H721" s="21">
        <v>23</v>
      </c>
      <c r="I721" s="21" t="s">
        <v>994</v>
      </c>
      <c r="J721" s="46" t="s">
        <v>1070</v>
      </c>
      <c r="K721" s="46" t="s">
        <v>81</v>
      </c>
      <c r="L721" s="47"/>
      <c r="M721" s="48" t="s">
        <v>1070</v>
      </c>
      <c r="N721" s="97"/>
      <c r="O721" s="49"/>
      <c r="P721" s="50"/>
      <c r="Q721" s="50">
        <v>7.0000000000000007E-2</v>
      </c>
      <c r="R721" s="50"/>
      <c r="S721" s="50"/>
      <c r="T721" s="46" t="s">
        <v>1071</v>
      </c>
      <c r="U721" s="46"/>
      <c r="V721" s="51"/>
      <c r="W721" s="62"/>
      <c r="X721" s="62"/>
      <c r="Y721" s="23" t="str">
        <f>IF(M721&lt;&gt;"",$H721*M721,"")</f>
        <v/>
      </c>
      <c r="Z721" s="23" t="str">
        <f>IF(N721&lt;&gt;"",$H721*N721,"")</f>
        <v/>
      </c>
      <c r="AA721" s="19">
        <f>IF(OR(M721&lt;&gt;"",N721&lt;&gt;""),1,0)</f>
        <v>0</v>
      </c>
      <c r="AB721" s="19">
        <f>IF(M721&lt;&gt;0,1,0)</f>
        <v>1</v>
      </c>
      <c r="AC721" s="19">
        <f>IF(N721&lt;&gt;0,1,0)</f>
        <v>0</v>
      </c>
      <c r="AD721" s="23" t="str">
        <f>IF(W721&lt;&gt;"",$H721*W721,"")</f>
        <v/>
      </c>
      <c r="AE721" s="23" t="str">
        <f>IF(X721&lt;&gt;"",$H721*X721,"")</f>
        <v/>
      </c>
    </row>
    <row r="722" spans="2:31" x14ac:dyDescent="0.25">
      <c r="B722" s="18">
        <f>IF(G722="","",B721+1)</f>
        <v>700</v>
      </c>
      <c r="C722" s="25">
        <v>5500000000668</v>
      </c>
      <c r="D722" s="19"/>
      <c r="E722" s="19"/>
      <c r="F722" s="20"/>
      <c r="G722" s="20" t="s">
        <v>786</v>
      </c>
      <c r="H722" s="21">
        <v>1</v>
      </c>
      <c r="I722" s="21" t="s">
        <v>994</v>
      </c>
      <c r="J722" s="46" t="s">
        <v>1070</v>
      </c>
      <c r="K722" s="46" t="s">
        <v>81</v>
      </c>
      <c r="L722" s="47"/>
      <c r="M722" s="48" t="s">
        <v>1070</v>
      </c>
      <c r="N722" s="97"/>
      <c r="O722" s="49"/>
      <c r="P722" s="50"/>
      <c r="Q722" s="50">
        <v>7.0000000000000007E-2</v>
      </c>
      <c r="R722" s="50"/>
      <c r="S722" s="50"/>
      <c r="T722" s="46" t="s">
        <v>1071</v>
      </c>
      <c r="U722" s="46"/>
      <c r="V722" s="51"/>
      <c r="W722" s="62"/>
      <c r="X722" s="62"/>
      <c r="Y722" s="23" t="str">
        <f>IF(M722&lt;&gt;"",$H722*M722,"")</f>
        <v/>
      </c>
      <c r="Z722" s="23" t="str">
        <f>IF(N722&lt;&gt;"",$H722*N722,"")</f>
        <v/>
      </c>
      <c r="AA722" s="19">
        <f>IF(OR(M722&lt;&gt;"",N722&lt;&gt;""),1,0)</f>
        <v>0</v>
      </c>
      <c r="AB722" s="19">
        <f>IF(M722&lt;&gt;0,1,0)</f>
        <v>1</v>
      </c>
      <c r="AC722" s="19">
        <f>IF(N722&lt;&gt;0,1,0)</f>
        <v>0</v>
      </c>
      <c r="AD722" s="23" t="str">
        <f>IF(W722&lt;&gt;"",$H722*W722,"")</f>
        <v/>
      </c>
      <c r="AE722" s="23" t="str">
        <f>IF(X722&lt;&gt;"",$H722*X722,"")</f>
        <v/>
      </c>
    </row>
    <row r="723" spans="2:31" x14ac:dyDescent="0.25">
      <c r="B723" s="18">
        <f>IF(G723="","",B722+1)</f>
        <v>701</v>
      </c>
      <c r="C723" s="25">
        <v>7500000000045</v>
      </c>
      <c r="D723" s="19"/>
      <c r="E723" s="19"/>
      <c r="F723" s="20"/>
      <c r="G723" s="20" t="s">
        <v>787</v>
      </c>
      <c r="H723" s="21">
        <v>50</v>
      </c>
      <c r="I723" s="21" t="s">
        <v>994</v>
      </c>
      <c r="J723" s="46">
        <v>96082000</v>
      </c>
      <c r="K723" s="46" t="s">
        <v>104</v>
      </c>
      <c r="L723" s="47"/>
      <c r="M723" s="48">
        <v>3.1557575757575758</v>
      </c>
      <c r="N723" s="97"/>
      <c r="O723" s="49"/>
      <c r="P723" s="50"/>
      <c r="Q723" s="50">
        <v>7.0000000000000007E-2</v>
      </c>
      <c r="R723" s="50"/>
      <c r="S723" s="50"/>
      <c r="T723" s="46" t="s">
        <v>1071</v>
      </c>
      <c r="U723" s="46"/>
      <c r="V723" s="51"/>
      <c r="W723" s="62"/>
      <c r="X723" s="62"/>
      <c r="Y723" s="23">
        <f>IF(M723&lt;&gt;"",$H723*M723,"")</f>
        <v>157.78787878787878</v>
      </c>
      <c r="Z723" s="23" t="str">
        <f>IF(N723&lt;&gt;"",$H723*N723,"")</f>
        <v/>
      </c>
      <c r="AA723" s="19">
        <f>IF(OR(M723&lt;&gt;"",N723&lt;&gt;""),1,0)</f>
        <v>1</v>
      </c>
      <c r="AB723" s="19">
        <f>IF(M723&lt;&gt;0,1,0)</f>
        <v>1</v>
      </c>
      <c r="AC723" s="19">
        <f>IF(N723&lt;&gt;0,1,0)</f>
        <v>0</v>
      </c>
      <c r="AD723" s="23" t="str">
        <f>IF(W723&lt;&gt;"",$H723*W723,"")</f>
        <v/>
      </c>
      <c r="AE723" s="23" t="str">
        <f>IF(X723&lt;&gt;"",$H723*X723,"")</f>
        <v/>
      </c>
    </row>
    <row r="724" spans="2:31" x14ac:dyDescent="0.25">
      <c r="B724" s="18">
        <f>IF(G724="","",B723+1)</f>
        <v>702</v>
      </c>
      <c r="C724" s="25">
        <v>5500000000261</v>
      </c>
      <c r="D724" s="19"/>
      <c r="E724" s="19"/>
      <c r="F724" s="20"/>
      <c r="G724" s="20" t="s">
        <v>788</v>
      </c>
      <c r="H724" s="21">
        <v>1</v>
      </c>
      <c r="I724" s="21" t="s">
        <v>994</v>
      </c>
      <c r="J724" s="46" t="s">
        <v>1070</v>
      </c>
      <c r="K724" s="46" t="s">
        <v>81</v>
      </c>
      <c r="L724" s="47"/>
      <c r="M724" s="48" t="s">
        <v>1070</v>
      </c>
      <c r="N724" s="97"/>
      <c r="O724" s="49"/>
      <c r="P724" s="50"/>
      <c r="Q724" s="50">
        <v>7.0000000000000007E-2</v>
      </c>
      <c r="R724" s="50"/>
      <c r="S724" s="50"/>
      <c r="T724" s="46" t="s">
        <v>1071</v>
      </c>
      <c r="U724" s="46"/>
      <c r="V724" s="51"/>
      <c r="W724" s="62"/>
      <c r="X724" s="62"/>
      <c r="Y724" s="23" t="str">
        <f>IF(M724&lt;&gt;"",$H724*M724,"")</f>
        <v/>
      </c>
      <c r="Z724" s="23" t="str">
        <f>IF(N724&lt;&gt;"",$H724*N724,"")</f>
        <v/>
      </c>
      <c r="AA724" s="19">
        <f>IF(OR(M724&lt;&gt;"",N724&lt;&gt;""),1,0)</f>
        <v>0</v>
      </c>
      <c r="AB724" s="19">
        <f>IF(M724&lt;&gt;0,1,0)</f>
        <v>1</v>
      </c>
      <c r="AC724" s="19">
        <f>IF(N724&lt;&gt;0,1,0)</f>
        <v>0</v>
      </c>
      <c r="AD724" s="23" t="str">
        <f>IF(W724&lt;&gt;"",$H724*W724,"")</f>
        <v/>
      </c>
      <c r="AE724" s="23" t="str">
        <f>IF(X724&lt;&gt;"",$H724*X724,"")</f>
        <v/>
      </c>
    </row>
    <row r="725" spans="2:31" x14ac:dyDescent="0.25">
      <c r="B725" s="18">
        <f>IF(G725="","",B724+1)</f>
        <v>703</v>
      </c>
      <c r="C725" s="25">
        <v>5500000001979</v>
      </c>
      <c r="D725" s="19"/>
      <c r="E725" s="19"/>
      <c r="F725" s="20"/>
      <c r="G725" s="20" t="s">
        <v>789</v>
      </c>
      <c r="H725" s="21">
        <v>1</v>
      </c>
      <c r="I725" s="21" t="s">
        <v>994</v>
      </c>
      <c r="J725" s="46" t="s">
        <v>1070</v>
      </c>
      <c r="K725" s="46" t="s">
        <v>81</v>
      </c>
      <c r="L725" s="47"/>
      <c r="M725" s="48" t="s">
        <v>1070</v>
      </c>
      <c r="N725" s="97"/>
      <c r="O725" s="49"/>
      <c r="P725" s="50"/>
      <c r="Q725" s="50">
        <v>7.0000000000000007E-2</v>
      </c>
      <c r="R725" s="50"/>
      <c r="S725" s="50"/>
      <c r="T725" s="46" t="s">
        <v>1071</v>
      </c>
      <c r="U725" s="46"/>
      <c r="V725" s="51"/>
      <c r="W725" s="62"/>
      <c r="X725" s="62"/>
      <c r="Y725" s="23" t="str">
        <f>IF(M725&lt;&gt;"",$H725*M725,"")</f>
        <v/>
      </c>
      <c r="Z725" s="23" t="str">
        <f>IF(N725&lt;&gt;"",$H725*N725,"")</f>
        <v/>
      </c>
      <c r="AA725" s="19">
        <f>IF(OR(M725&lt;&gt;"",N725&lt;&gt;""),1,0)</f>
        <v>0</v>
      </c>
      <c r="AB725" s="19">
        <f>IF(M725&lt;&gt;0,1,0)</f>
        <v>1</v>
      </c>
      <c r="AC725" s="19">
        <f>IF(N725&lt;&gt;0,1,0)</f>
        <v>0</v>
      </c>
      <c r="AD725" s="23" t="str">
        <f>IF(W725&lt;&gt;"",$H725*W725,"")</f>
        <v/>
      </c>
      <c r="AE725" s="23" t="str">
        <f>IF(X725&lt;&gt;"",$H725*X725,"")</f>
        <v/>
      </c>
    </row>
    <row r="726" spans="2:31" x14ac:dyDescent="0.25">
      <c r="B726" s="18">
        <f>IF(G726="","",B725+1)</f>
        <v>704</v>
      </c>
      <c r="C726" s="25">
        <v>5500000001977</v>
      </c>
      <c r="D726" s="19"/>
      <c r="E726" s="19"/>
      <c r="F726" s="20"/>
      <c r="G726" s="20" t="s">
        <v>790</v>
      </c>
      <c r="H726" s="21">
        <v>1</v>
      </c>
      <c r="I726" s="21" t="s">
        <v>994</v>
      </c>
      <c r="J726" s="46" t="s">
        <v>1070</v>
      </c>
      <c r="K726" s="46" t="s">
        <v>81</v>
      </c>
      <c r="L726" s="47"/>
      <c r="M726" s="48" t="s">
        <v>1070</v>
      </c>
      <c r="N726" s="97"/>
      <c r="O726" s="49"/>
      <c r="P726" s="50"/>
      <c r="Q726" s="50">
        <v>7.0000000000000007E-2</v>
      </c>
      <c r="R726" s="50"/>
      <c r="S726" s="50"/>
      <c r="T726" s="46" t="s">
        <v>1071</v>
      </c>
      <c r="U726" s="46"/>
      <c r="V726" s="51"/>
      <c r="W726" s="62"/>
      <c r="X726" s="62"/>
      <c r="Y726" s="23" t="str">
        <f>IF(M726&lt;&gt;"",$H726*M726,"")</f>
        <v/>
      </c>
      <c r="Z726" s="23" t="str">
        <f>IF(N726&lt;&gt;"",$H726*N726,"")</f>
        <v/>
      </c>
      <c r="AA726" s="19">
        <f>IF(OR(M726&lt;&gt;"",N726&lt;&gt;""),1,0)</f>
        <v>0</v>
      </c>
      <c r="AB726" s="19">
        <f>IF(M726&lt;&gt;0,1,0)</f>
        <v>1</v>
      </c>
      <c r="AC726" s="19">
        <f>IF(N726&lt;&gt;0,1,0)</f>
        <v>0</v>
      </c>
      <c r="AD726" s="23" t="str">
        <f>IF(W726&lt;&gt;"",$H726*W726,"")</f>
        <v/>
      </c>
      <c r="AE726" s="23" t="str">
        <f>IF(X726&lt;&gt;"",$H726*X726,"")</f>
        <v/>
      </c>
    </row>
    <row r="727" spans="2:31" x14ac:dyDescent="0.25">
      <c r="B727" s="18">
        <f>IF(G727="","",B726+1)</f>
        <v>705</v>
      </c>
      <c r="C727" s="25">
        <v>5500000001978</v>
      </c>
      <c r="D727" s="19"/>
      <c r="E727" s="19"/>
      <c r="F727" s="20"/>
      <c r="G727" s="20" t="s">
        <v>791</v>
      </c>
      <c r="H727" s="21">
        <v>1</v>
      </c>
      <c r="I727" s="21" t="s">
        <v>994</v>
      </c>
      <c r="J727" s="46" t="s">
        <v>1070</v>
      </c>
      <c r="K727" s="46" t="s">
        <v>81</v>
      </c>
      <c r="L727" s="47"/>
      <c r="M727" s="48" t="s">
        <v>1070</v>
      </c>
      <c r="N727" s="97"/>
      <c r="O727" s="49"/>
      <c r="P727" s="50"/>
      <c r="Q727" s="50">
        <v>7.0000000000000007E-2</v>
      </c>
      <c r="R727" s="50"/>
      <c r="S727" s="50"/>
      <c r="T727" s="46" t="s">
        <v>1071</v>
      </c>
      <c r="U727" s="46"/>
      <c r="V727" s="51"/>
      <c r="W727" s="62"/>
      <c r="X727" s="62"/>
      <c r="Y727" s="23" t="str">
        <f>IF(M727&lt;&gt;"",$H727*M727,"")</f>
        <v/>
      </c>
      <c r="Z727" s="23" t="str">
        <f>IF(N727&lt;&gt;"",$H727*N727,"")</f>
        <v/>
      </c>
      <c r="AA727" s="19">
        <f>IF(OR(M727&lt;&gt;"",N727&lt;&gt;""),1,0)</f>
        <v>0</v>
      </c>
      <c r="AB727" s="19">
        <f>IF(M727&lt;&gt;0,1,0)</f>
        <v>1</v>
      </c>
      <c r="AC727" s="19">
        <f>IF(N727&lt;&gt;0,1,0)</f>
        <v>0</v>
      </c>
      <c r="AD727" s="23" t="str">
        <f>IF(W727&lt;&gt;"",$H727*W727,"")</f>
        <v/>
      </c>
      <c r="AE727" s="23" t="str">
        <f>IF(X727&lt;&gt;"",$H727*X727,"")</f>
        <v/>
      </c>
    </row>
    <row r="728" spans="2:31" x14ac:dyDescent="0.25">
      <c r="B728" s="18">
        <f>IF(G728="","",B727+1)</f>
        <v>706</v>
      </c>
      <c r="C728" s="25">
        <v>5500000002256</v>
      </c>
      <c r="D728" s="19"/>
      <c r="E728" s="19"/>
      <c r="F728" s="20"/>
      <c r="G728" s="20" t="s">
        <v>1044</v>
      </c>
      <c r="H728" s="21">
        <v>1</v>
      </c>
      <c r="I728" s="21" t="s">
        <v>994</v>
      </c>
      <c r="J728" s="46" t="s">
        <v>1070</v>
      </c>
      <c r="K728" s="46" t="s">
        <v>81</v>
      </c>
      <c r="L728" s="47"/>
      <c r="M728" s="48" t="s">
        <v>1070</v>
      </c>
      <c r="N728" s="97"/>
      <c r="O728" s="49"/>
      <c r="P728" s="50"/>
      <c r="Q728" s="50">
        <v>7.0000000000000007E-2</v>
      </c>
      <c r="R728" s="50"/>
      <c r="S728" s="50"/>
      <c r="T728" s="46" t="s">
        <v>1071</v>
      </c>
      <c r="U728" s="46"/>
      <c r="V728" s="51"/>
      <c r="W728" s="62"/>
      <c r="X728" s="62"/>
      <c r="Y728" s="23" t="str">
        <f>IF(M728&lt;&gt;"",$H728*M728,"")</f>
        <v/>
      </c>
      <c r="Z728" s="23" t="str">
        <f>IF(N728&lt;&gt;"",$H728*N728,"")</f>
        <v/>
      </c>
      <c r="AA728" s="19">
        <f>IF(OR(M728&lt;&gt;"",N728&lt;&gt;""),1,0)</f>
        <v>0</v>
      </c>
      <c r="AB728" s="19">
        <f>IF(M728&lt;&gt;0,1,0)</f>
        <v>1</v>
      </c>
      <c r="AC728" s="19">
        <f>IF(N728&lt;&gt;0,1,0)</f>
        <v>0</v>
      </c>
      <c r="AD728" s="23" t="str">
        <f>IF(W728&lt;&gt;"",$H728*W728,"")</f>
        <v/>
      </c>
      <c r="AE728" s="23" t="str">
        <f>IF(X728&lt;&gt;"",$H728*X728,"")</f>
        <v/>
      </c>
    </row>
    <row r="729" spans="2:31" x14ac:dyDescent="0.25">
      <c r="B729" s="18">
        <f>IF(G729="","",B728+1)</f>
        <v>707</v>
      </c>
      <c r="C729" s="25">
        <v>5500000002255</v>
      </c>
      <c r="D729" s="19"/>
      <c r="E729" s="19"/>
      <c r="F729" s="20"/>
      <c r="G729" s="20" t="s">
        <v>1045</v>
      </c>
      <c r="H729" s="21">
        <v>1</v>
      </c>
      <c r="I729" s="21" t="s">
        <v>994</v>
      </c>
      <c r="J729" s="46" t="s">
        <v>1070</v>
      </c>
      <c r="K729" s="46" t="s">
        <v>81</v>
      </c>
      <c r="L729" s="47"/>
      <c r="M729" s="48" t="s">
        <v>1070</v>
      </c>
      <c r="N729" s="97"/>
      <c r="O729" s="49"/>
      <c r="P729" s="50"/>
      <c r="Q729" s="50">
        <v>7.0000000000000007E-2</v>
      </c>
      <c r="R729" s="50"/>
      <c r="S729" s="50"/>
      <c r="T729" s="46" t="s">
        <v>1071</v>
      </c>
      <c r="U729" s="46"/>
      <c r="V729" s="51"/>
      <c r="W729" s="62"/>
      <c r="X729" s="62"/>
      <c r="Y729" s="23" t="str">
        <f>IF(M729&lt;&gt;"",$H729*M729,"")</f>
        <v/>
      </c>
      <c r="Z729" s="23" t="str">
        <f>IF(N729&lt;&gt;"",$H729*N729,"")</f>
        <v/>
      </c>
      <c r="AA729" s="19">
        <f>IF(OR(M729&lt;&gt;"",N729&lt;&gt;""),1,0)</f>
        <v>0</v>
      </c>
      <c r="AB729" s="19">
        <f>IF(M729&lt;&gt;0,1,0)</f>
        <v>1</v>
      </c>
      <c r="AC729" s="19">
        <f>IF(N729&lt;&gt;0,1,0)</f>
        <v>0</v>
      </c>
      <c r="AD729" s="23" t="str">
        <f>IF(W729&lt;&gt;"",$H729*W729,"")</f>
        <v/>
      </c>
      <c r="AE729" s="23" t="str">
        <f>IF(X729&lt;&gt;"",$H729*X729,"")</f>
        <v/>
      </c>
    </row>
    <row r="730" spans="2:31" x14ac:dyDescent="0.25">
      <c r="B730" s="18">
        <f>IF(G730="","",B729+1)</f>
        <v>708</v>
      </c>
      <c r="C730" s="25">
        <v>5500000000617</v>
      </c>
      <c r="D730" s="19"/>
      <c r="E730" s="19"/>
      <c r="F730" s="20"/>
      <c r="G730" s="20" t="s">
        <v>792</v>
      </c>
      <c r="H730" s="21">
        <v>1</v>
      </c>
      <c r="I730" s="21" t="s">
        <v>994</v>
      </c>
      <c r="J730" s="46">
        <v>82052000</v>
      </c>
      <c r="K730" s="46" t="s">
        <v>104</v>
      </c>
      <c r="L730" s="47"/>
      <c r="M730" s="48">
        <v>136.76000000000002</v>
      </c>
      <c r="N730" s="97"/>
      <c r="O730" s="49"/>
      <c r="P730" s="50"/>
      <c r="Q730" s="50">
        <v>7.0000000000000007E-2</v>
      </c>
      <c r="R730" s="50"/>
      <c r="S730" s="50"/>
      <c r="T730" s="46" t="s">
        <v>1071</v>
      </c>
      <c r="U730" s="46"/>
      <c r="V730" s="51"/>
      <c r="W730" s="62"/>
      <c r="X730" s="62"/>
      <c r="Y730" s="23">
        <f>IF(M730&lt;&gt;"",$H730*M730,"")</f>
        <v>136.76000000000002</v>
      </c>
      <c r="Z730" s="23" t="str">
        <f>IF(N730&lt;&gt;"",$H730*N730,"")</f>
        <v/>
      </c>
      <c r="AA730" s="19">
        <f>IF(OR(M730&lt;&gt;"",N730&lt;&gt;""),1,0)</f>
        <v>1</v>
      </c>
      <c r="AB730" s="19">
        <f>IF(M730&lt;&gt;0,1,0)</f>
        <v>1</v>
      </c>
      <c r="AC730" s="19">
        <f>IF(N730&lt;&gt;0,1,0)</f>
        <v>0</v>
      </c>
      <c r="AD730" s="23" t="str">
        <f>IF(W730&lt;&gt;"",$H730*W730,"")</f>
        <v/>
      </c>
      <c r="AE730" s="23" t="str">
        <f>IF(X730&lt;&gt;"",$H730*X730,"")</f>
        <v/>
      </c>
    </row>
    <row r="731" spans="2:31" x14ac:dyDescent="0.25">
      <c r="B731" s="18">
        <f>IF(G731="","",B730+1)</f>
        <v>709</v>
      </c>
      <c r="C731" s="25">
        <v>5500000000618</v>
      </c>
      <c r="D731" s="19"/>
      <c r="E731" s="19"/>
      <c r="F731" s="20"/>
      <c r="G731" s="20" t="s">
        <v>793</v>
      </c>
      <c r="H731" s="21">
        <v>1</v>
      </c>
      <c r="I731" s="21" t="s">
        <v>994</v>
      </c>
      <c r="J731" s="46" t="s">
        <v>1070</v>
      </c>
      <c r="K731" s="46" t="s">
        <v>81</v>
      </c>
      <c r="L731" s="47"/>
      <c r="M731" s="48" t="s">
        <v>1070</v>
      </c>
      <c r="N731" s="97"/>
      <c r="O731" s="49"/>
      <c r="P731" s="50"/>
      <c r="Q731" s="50">
        <v>7.0000000000000007E-2</v>
      </c>
      <c r="R731" s="50"/>
      <c r="S731" s="50"/>
      <c r="T731" s="46" t="s">
        <v>1071</v>
      </c>
      <c r="U731" s="46"/>
      <c r="V731" s="51"/>
      <c r="W731" s="62"/>
      <c r="X731" s="62"/>
      <c r="Y731" s="23" t="str">
        <f>IF(M731&lt;&gt;"",$H731*M731,"")</f>
        <v/>
      </c>
      <c r="Z731" s="23" t="str">
        <f>IF(N731&lt;&gt;"",$H731*N731,"")</f>
        <v/>
      </c>
      <c r="AA731" s="19">
        <f>IF(OR(M731&lt;&gt;"",N731&lt;&gt;""),1,0)</f>
        <v>0</v>
      </c>
      <c r="AB731" s="19">
        <f>IF(M731&lt;&gt;0,1,0)</f>
        <v>1</v>
      </c>
      <c r="AC731" s="19">
        <f>IF(N731&lt;&gt;0,1,0)</f>
        <v>0</v>
      </c>
      <c r="AD731" s="23" t="str">
        <f>IF(W731&lt;&gt;"",$H731*W731,"")</f>
        <v/>
      </c>
      <c r="AE731" s="23" t="str">
        <f>IF(X731&lt;&gt;"",$H731*X731,"")</f>
        <v/>
      </c>
    </row>
    <row r="732" spans="2:31" x14ac:dyDescent="0.25">
      <c r="B732" s="18">
        <f>IF(G732="","",B731+1)</f>
        <v>710</v>
      </c>
      <c r="C732" s="25">
        <v>5700000000775</v>
      </c>
      <c r="D732" s="19"/>
      <c r="E732" s="19"/>
      <c r="F732" s="20"/>
      <c r="G732" s="20" t="s">
        <v>794</v>
      </c>
      <c r="H732" s="21">
        <v>1</v>
      </c>
      <c r="I732" s="21" t="s">
        <v>994</v>
      </c>
      <c r="J732" s="46">
        <v>82052000</v>
      </c>
      <c r="K732" s="46" t="s">
        <v>104</v>
      </c>
      <c r="L732" s="47"/>
      <c r="M732" s="48">
        <v>138.04545454545456</v>
      </c>
      <c r="N732" s="97"/>
      <c r="O732" s="49"/>
      <c r="P732" s="50"/>
      <c r="Q732" s="50">
        <v>7.0000000000000007E-2</v>
      </c>
      <c r="R732" s="50"/>
      <c r="S732" s="50"/>
      <c r="T732" s="46" t="s">
        <v>1071</v>
      </c>
      <c r="U732" s="46"/>
      <c r="V732" s="51"/>
      <c r="W732" s="62"/>
      <c r="X732" s="62"/>
      <c r="Y732" s="23">
        <f>IF(M732&lt;&gt;"",$H732*M732,"")</f>
        <v>138.04545454545456</v>
      </c>
      <c r="Z732" s="23" t="str">
        <f>IF(N732&lt;&gt;"",$H732*N732,"")</f>
        <v/>
      </c>
      <c r="AA732" s="19">
        <f>IF(OR(M732&lt;&gt;"",N732&lt;&gt;""),1,0)</f>
        <v>1</v>
      </c>
      <c r="AB732" s="19">
        <f>IF(M732&lt;&gt;0,1,0)</f>
        <v>1</v>
      </c>
      <c r="AC732" s="19">
        <f>IF(N732&lt;&gt;0,1,0)</f>
        <v>0</v>
      </c>
      <c r="AD732" s="23" t="str">
        <f>IF(W732&lt;&gt;"",$H732*W732,"")</f>
        <v/>
      </c>
      <c r="AE732" s="23" t="str">
        <f>IF(X732&lt;&gt;"",$H732*X732,"")</f>
        <v/>
      </c>
    </row>
    <row r="733" spans="2:31" x14ac:dyDescent="0.25">
      <c r="B733" s="18">
        <f>IF(G733="","",B732+1)</f>
        <v>711</v>
      </c>
      <c r="C733" s="25">
        <v>5500000001597</v>
      </c>
      <c r="D733" s="19"/>
      <c r="E733" s="19"/>
      <c r="F733" s="20"/>
      <c r="G733" s="20" t="s">
        <v>795</v>
      </c>
      <c r="H733" s="21">
        <v>1</v>
      </c>
      <c r="I733" s="21" t="s">
        <v>994</v>
      </c>
      <c r="J733" s="46" t="s">
        <v>1070</v>
      </c>
      <c r="K733" s="46" t="s">
        <v>81</v>
      </c>
      <c r="L733" s="47"/>
      <c r="M733" s="48" t="s">
        <v>1070</v>
      </c>
      <c r="N733" s="97"/>
      <c r="O733" s="49"/>
      <c r="P733" s="50"/>
      <c r="Q733" s="50">
        <v>7.0000000000000007E-2</v>
      </c>
      <c r="R733" s="50"/>
      <c r="S733" s="50"/>
      <c r="T733" s="46" t="s">
        <v>1071</v>
      </c>
      <c r="U733" s="46"/>
      <c r="V733" s="51"/>
      <c r="W733" s="62"/>
      <c r="X733" s="62"/>
      <c r="Y733" s="23" t="str">
        <f>IF(M733&lt;&gt;"",$H733*M733,"")</f>
        <v/>
      </c>
      <c r="Z733" s="23" t="str">
        <f>IF(N733&lt;&gt;"",$H733*N733,"")</f>
        <v/>
      </c>
      <c r="AA733" s="19">
        <f>IF(OR(M733&lt;&gt;"",N733&lt;&gt;""),1,0)</f>
        <v>0</v>
      </c>
      <c r="AB733" s="19">
        <f>IF(M733&lt;&gt;0,1,0)</f>
        <v>1</v>
      </c>
      <c r="AC733" s="19">
        <f>IF(N733&lt;&gt;0,1,0)</f>
        <v>0</v>
      </c>
      <c r="AD733" s="23" t="str">
        <f>IF(W733&lt;&gt;"",$H733*W733,"")</f>
        <v/>
      </c>
      <c r="AE733" s="23" t="str">
        <f>IF(X733&lt;&gt;"",$H733*X733,"")</f>
        <v/>
      </c>
    </row>
    <row r="734" spans="2:31" x14ac:dyDescent="0.25">
      <c r="B734" s="18">
        <f>IF(G734="","",B733+1)</f>
        <v>712</v>
      </c>
      <c r="C734" s="25">
        <v>6000000041199</v>
      </c>
      <c r="D734" s="19"/>
      <c r="E734" s="19"/>
      <c r="F734" s="20"/>
      <c r="G734" s="20" t="s">
        <v>796</v>
      </c>
      <c r="H734" s="21">
        <v>1</v>
      </c>
      <c r="I734" s="21" t="s">
        <v>994</v>
      </c>
      <c r="J734" s="46">
        <v>40169990</v>
      </c>
      <c r="K734" s="46" t="s">
        <v>104</v>
      </c>
      <c r="L734" s="47"/>
      <c r="M734" s="48">
        <v>29.318181818181824</v>
      </c>
      <c r="N734" s="97"/>
      <c r="O734" s="49"/>
      <c r="P734" s="50"/>
      <c r="Q734" s="50">
        <v>7.0000000000000007E-2</v>
      </c>
      <c r="R734" s="50"/>
      <c r="S734" s="50"/>
      <c r="T734" s="46" t="s">
        <v>1071</v>
      </c>
      <c r="U734" s="46"/>
      <c r="V734" s="51"/>
      <c r="W734" s="62"/>
      <c r="X734" s="62"/>
      <c r="Y734" s="23">
        <f>IF(M734&lt;&gt;"",$H734*M734,"")</f>
        <v>29.318181818181824</v>
      </c>
      <c r="Z734" s="23" t="str">
        <f>IF(N734&lt;&gt;"",$H734*N734,"")</f>
        <v/>
      </c>
      <c r="AA734" s="19">
        <f>IF(OR(M734&lt;&gt;"",N734&lt;&gt;""),1,0)</f>
        <v>1</v>
      </c>
      <c r="AB734" s="19">
        <f>IF(M734&lt;&gt;0,1,0)</f>
        <v>1</v>
      </c>
      <c r="AC734" s="19">
        <f>IF(N734&lt;&gt;0,1,0)</f>
        <v>0</v>
      </c>
      <c r="AD734" s="23" t="str">
        <f>IF(W734&lt;&gt;"",$H734*W734,"")</f>
        <v/>
      </c>
      <c r="AE734" s="23" t="str">
        <f>IF(X734&lt;&gt;"",$H734*X734,"")</f>
        <v/>
      </c>
    </row>
    <row r="735" spans="2:31" x14ac:dyDescent="0.25">
      <c r="B735" s="18">
        <f>IF(G735="","",B734+1)</f>
        <v>713</v>
      </c>
      <c r="C735" s="25">
        <v>5500000001570</v>
      </c>
      <c r="D735" s="19"/>
      <c r="E735" s="19"/>
      <c r="F735" s="20"/>
      <c r="G735" s="20" t="s">
        <v>797</v>
      </c>
      <c r="H735" s="21">
        <v>1</v>
      </c>
      <c r="I735" s="21" t="s">
        <v>994</v>
      </c>
      <c r="J735" s="46" t="s">
        <v>1070</v>
      </c>
      <c r="K735" s="46" t="s">
        <v>81</v>
      </c>
      <c r="L735" s="47"/>
      <c r="M735" s="48" t="s">
        <v>1070</v>
      </c>
      <c r="N735" s="97"/>
      <c r="O735" s="49"/>
      <c r="P735" s="50"/>
      <c r="Q735" s="50">
        <v>7.0000000000000007E-2</v>
      </c>
      <c r="R735" s="50"/>
      <c r="S735" s="50"/>
      <c r="T735" s="46" t="s">
        <v>1071</v>
      </c>
      <c r="U735" s="46"/>
      <c r="V735" s="51"/>
      <c r="W735" s="62"/>
      <c r="X735" s="62"/>
      <c r="Y735" s="23" t="str">
        <f>IF(M735&lt;&gt;"",$H735*M735,"")</f>
        <v/>
      </c>
      <c r="Z735" s="23" t="str">
        <f>IF(N735&lt;&gt;"",$H735*N735,"")</f>
        <v/>
      </c>
      <c r="AA735" s="19">
        <f>IF(OR(M735&lt;&gt;"",N735&lt;&gt;""),1,0)</f>
        <v>0</v>
      </c>
      <c r="AB735" s="19">
        <f>IF(M735&lt;&gt;0,1,0)</f>
        <v>1</v>
      </c>
      <c r="AC735" s="19">
        <f>IF(N735&lt;&gt;0,1,0)</f>
        <v>0</v>
      </c>
      <c r="AD735" s="23" t="str">
        <f>IF(W735&lt;&gt;"",$H735*W735,"")</f>
        <v/>
      </c>
      <c r="AE735" s="23" t="str">
        <f>IF(X735&lt;&gt;"",$H735*X735,"")</f>
        <v/>
      </c>
    </row>
    <row r="736" spans="2:31" x14ac:dyDescent="0.25">
      <c r="B736" s="18">
        <f>IF(G736="","",B735+1)</f>
        <v>714</v>
      </c>
      <c r="C736" s="25">
        <v>5500000002211</v>
      </c>
      <c r="D736" s="19"/>
      <c r="E736" s="19"/>
      <c r="F736" s="20"/>
      <c r="G736" s="20" t="s">
        <v>1046</v>
      </c>
      <c r="H736" s="21">
        <v>1</v>
      </c>
      <c r="I736" s="21" t="s">
        <v>994</v>
      </c>
      <c r="J736" s="46" t="s">
        <v>1070</v>
      </c>
      <c r="K736" s="46" t="s">
        <v>81</v>
      </c>
      <c r="L736" s="47"/>
      <c r="M736" s="48" t="s">
        <v>1070</v>
      </c>
      <c r="N736" s="97"/>
      <c r="O736" s="49"/>
      <c r="P736" s="50"/>
      <c r="Q736" s="50">
        <v>7.0000000000000007E-2</v>
      </c>
      <c r="R736" s="50"/>
      <c r="S736" s="50"/>
      <c r="T736" s="46" t="s">
        <v>1071</v>
      </c>
      <c r="U736" s="46"/>
      <c r="V736" s="51"/>
      <c r="W736" s="62"/>
      <c r="X736" s="62"/>
      <c r="Y736" s="23" t="str">
        <f>IF(M736&lt;&gt;"",$H736*M736,"")</f>
        <v/>
      </c>
      <c r="Z736" s="23" t="str">
        <f>IF(N736&lt;&gt;"",$H736*N736,"")</f>
        <v/>
      </c>
      <c r="AA736" s="19">
        <f>IF(OR(M736&lt;&gt;"",N736&lt;&gt;""),1,0)</f>
        <v>0</v>
      </c>
      <c r="AB736" s="19">
        <f>IF(M736&lt;&gt;0,1,0)</f>
        <v>1</v>
      </c>
      <c r="AC736" s="19">
        <f>IF(N736&lt;&gt;0,1,0)</f>
        <v>0</v>
      </c>
      <c r="AD736" s="23" t="str">
        <f>IF(W736&lt;&gt;"",$H736*W736,"")</f>
        <v/>
      </c>
      <c r="AE736" s="23" t="str">
        <f>IF(X736&lt;&gt;"",$H736*X736,"")</f>
        <v/>
      </c>
    </row>
    <row r="737" spans="2:31" x14ac:dyDescent="0.25">
      <c r="B737" s="18">
        <f>IF(G737="","",B736+1)</f>
        <v>715</v>
      </c>
      <c r="C737" s="25">
        <v>5500000002212</v>
      </c>
      <c r="D737" s="19"/>
      <c r="E737" s="19"/>
      <c r="F737" s="20"/>
      <c r="G737" s="20" t="s">
        <v>1047</v>
      </c>
      <c r="H737" s="21">
        <v>1</v>
      </c>
      <c r="I737" s="21" t="s">
        <v>994</v>
      </c>
      <c r="J737" s="46" t="s">
        <v>1070</v>
      </c>
      <c r="K737" s="46" t="s">
        <v>81</v>
      </c>
      <c r="L737" s="47"/>
      <c r="M737" s="48" t="s">
        <v>1070</v>
      </c>
      <c r="N737" s="97"/>
      <c r="O737" s="49"/>
      <c r="P737" s="50"/>
      <c r="Q737" s="50">
        <v>7.0000000000000007E-2</v>
      </c>
      <c r="R737" s="50"/>
      <c r="S737" s="50"/>
      <c r="T737" s="46" t="s">
        <v>1071</v>
      </c>
      <c r="U737" s="46"/>
      <c r="V737" s="51"/>
      <c r="W737" s="62"/>
      <c r="X737" s="62"/>
      <c r="Y737" s="23" t="str">
        <f>IF(M737&lt;&gt;"",$H737*M737,"")</f>
        <v/>
      </c>
      <c r="Z737" s="23" t="str">
        <f>IF(N737&lt;&gt;"",$H737*N737,"")</f>
        <v/>
      </c>
      <c r="AA737" s="19">
        <f>IF(OR(M737&lt;&gt;"",N737&lt;&gt;""),1,0)</f>
        <v>0</v>
      </c>
      <c r="AB737" s="19">
        <f>IF(M737&lt;&gt;0,1,0)</f>
        <v>1</v>
      </c>
      <c r="AC737" s="19">
        <f>IF(N737&lt;&gt;0,1,0)</f>
        <v>0</v>
      </c>
      <c r="AD737" s="23" t="str">
        <f>IF(W737&lt;&gt;"",$H737*W737,"")</f>
        <v/>
      </c>
      <c r="AE737" s="23" t="str">
        <f>IF(X737&lt;&gt;"",$H737*X737,"")</f>
        <v/>
      </c>
    </row>
    <row r="738" spans="2:31" x14ac:dyDescent="0.25">
      <c r="B738" s="18">
        <f>IF(G738="","",B737+1)</f>
        <v>716</v>
      </c>
      <c r="C738" s="25">
        <v>5500000001577</v>
      </c>
      <c r="D738" s="19"/>
      <c r="E738" s="19"/>
      <c r="F738" s="20"/>
      <c r="G738" s="20" t="s">
        <v>798</v>
      </c>
      <c r="H738" s="21">
        <v>1</v>
      </c>
      <c r="I738" s="21" t="s">
        <v>994</v>
      </c>
      <c r="J738" s="46" t="s">
        <v>1070</v>
      </c>
      <c r="K738" s="46" t="s">
        <v>81</v>
      </c>
      <c r="L738" s="47"/>
      <c r="M738" s="48" t="s">
        <v>1070</v>
      </c>
      <c r="N738" s="97"/>
      <c r="O738" s="49"/>
      <c r="P738" s="50"/>
      <c r="Q738" s="50">
        <v>7.0000000000000007E-2</v>
      </c>
      <c r="R738" s="50"/>
      <c r="S738" s="50"/>
      <c r="T738" s="46" t="s">
        <v>1071</v>
      </c>
      <c r="U738" s="46"/>
      <c r="V738" s="51"/>
      <c r="W738" s="62"/>
      <c r="X738" s="62"/>
      <c r="Y738" s="23" t="str">
        <f>IF(M738&lt;&gt;"",$H738*M738,"")</f>
        <v/>
      </c>
      <c r="Z738" s="23" t="str">
        <f>IF(N738&lt;&gt;"",$H738*N738,"")</f>
        <v/>
      </c>
      <c r="AA738" s="19">
        <f>IF(OR(M738&lt;&gt;"",N738&lt;&gt;""),1,0)</f>
        <v>0</v>
      </c>
      <c r="AB738" s="19">
        <f>IF(M738&lt;&gt;0,1,0)</f>
        <v>1</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799</v>
      </c>
      <c r="H739" s="21">
        <v>1</v>
      </c>
      <c r="I739" s="21" t="s">
        <v>994</v>
      </c>
      <c r="J739" s="46" t="s">
        <v>1070</v>
      </c>
      <c r="K739" s="46" t="s">
        <v>81</v>
      </c>
      <c r="L739" s="47"/>
      <c r="M739" s="48" t="s">
        <v>1070</v>
      </c>
      <c r="N739" s="97"/>
      <c r="O739" s="49"/>
      <c r="P739" s="50"/>
      <c r="Q739" s="50">
        <v>7.0000000000000007E-2</v>
      </c>
      <c r="R739" s="50"/>
      <c r="S739" s="50"/>
      <c r="T739" s="46" t="s">
        <v>1071</v>
      </c>
      <c r="U739" s="46"/>
      <c r="V739" s="51"/>
      <c r="W739" s="62"/>
      <c r="X739" s="62"/>
      <c r="Y739" s="23" t="str">
        <f>IF(M739&lt;&gt;"",$H739*M739,"")</f>
        <v/>
      </c>
      <c r="Z739" s="23" t="str">
        <f>IF(N739&lt;&gt;"",$H739*N739,"")</f>
        <v/>
      </c>
      <c r="AA739" s="19">
        <f>IF(OR(M739&lt;&gt;"",N739&lt;&gt;""),1,0)</f>
        <v>0</v>
      </c>
      <c r="AB739" s="19">
        <f>IF(M739&lt;&gt;0,1,0)</f>
        <v>1</v>
      </c>
      <c r="AC739" s="19">
        <f>IF(N739&lt;&gt;0,1,0)</f>
        <v>0</v>
      </c>
      <c r="AD739" s="23" t="str">
        <f>IF(W739&lt;&gt;"",$H739*W739,"")</f>
        <v/>
      </c>
      <c r="AE739" s="23" t="str">
        <f>IF(X739&lt;&gt;"",$H739*X739,"")</f>
        <v/>
      </c>
    </row>
    <row r="740" spans="2:31" x14ac:dyDescent="0.25">
      <c r="B740" s="18">
        <f>IF(G740="","",B739+1)</f>
        <v>718</v>
      </c>
      <c r="C740" s="25">
        <v>5700000000478</v>
      </c>
      <c r="D740" s="19"/>
      <c r="E740" s="19"/>
      <c r="F740" s="20"/>
      <c r="G740" s="20" t="s">
        <v>800</v>
      </c>
      <c r="H740" s="21">
        <v>1</v>
      </c>
      <c r="I740" s="21" t="s">
        <v>994</v>
      </c>
      <c r="J740" s="46" t="s">
        <v>1070</v>
      </c>
      <c r="K740" s="46" t="s">
        <v>81</v>
      </c>
      <c r="L740" s="47"/>
      <c r="M740" s="48" t="s">
        <v>1070</v>
      </c>
      <c r="N740" s="97"/>
      <c r="O740" s="49"/>
      <c r="P740" s="50"/>
      <c r="Q740" s="50">
        <v>7.0000000000000007E-2</v>
      </c>
      <c r="R740" s="50"/>
      <c r="S740" s="50"/>
      <c r="T740" s="46" t="s">
        <v>1071</v>
      </c>
      <c r="U740" s="46"/>
      <c r="V740" s="51"/>
      <c r="W740" s="62"/>
      <c r="X740" s="62"/>
      <c r="Y740" s="23" t="str">
        <f>IF(M740&lt;&gt;"",$H740*M740,"")</f>
        <v/>
      </c>
      <c r="Z740" s="23" t="str">
        <f>IF(N740&lt;&gt;"",$H740*N740,"")</f>
        <v/>
      </c>
      <c r="AA740" s="19">
        <f>IF(OR(M740&lt;&gt;"",N740&lt;&gt;""),1,0)</f>
        <v>0</v>
      </c>
      <c r="AB740" s="19">
        <f>IF(M740&lt;&gt;0,1,0)</f>
        <v>1</v>
      </c>
      <c r="AC740" s="19">
        <f>IF(N740&lt;&gt;0,1,0)</f>
        <v>0</v>
      </c>
      <c r="AD740" s="23" t="str">
        <f>IF(W740&lt;&gt;"",$H740*W740,"")</f>
        <v/>
      </c>
      <c r="AE740" s="23" t="str">
        <f>IF(X740&lt;&gt;"",$H740*X740,"")</f>
        <v/>
      </c>
    </row>
    <row r="741" spans="2:31" x14ac:dyDescent="0.25">
      <c r="B741" s="18">
        <f>IF(G741="","",B740+1)</f>
        <v>719</v>
      </c>
      <c r="C741" s="25">
        <v>5500000000930</v>
      </c>
      <c r="D741" s="19"/>
      <c r="E741" s="19"/>
      <c r="F741" s="20"/>
      <c r="G741" s="20" t="s">
        <v>801</v>
      </c>
      <c r="H741" s="21">
        <v>3</v>
      </c>
      <c r="I741" s="21" t="s">
        <v>994</v>
      </c>
      <c r="J741" s="46" t="s">
        <v>1070</v>
      </c>
      <c r="K741" s="46" t="s">
        <v>81</v>
      </c>
      <c r="L741" s="47"/>
      <c r="M741" s="48" t="s">
        <v>1070</v>
      </c>
      <c r="N741" s="97"/>
      <c r="O741" s="49"/>
      <c r="P741" s="50"/>
      <c r="Q741" s="50">
        <v>7.0000000000000007E-2</v>
      </c>
      <c r="R741" s="50"/>
      <c r="S741" s="50"/>
      <c r="T741" s="46" t="s">
        <v>1071</v>
      </c>
      <c r="U741" s="46"/>
      <c r="V741" s="51"/>
      <c r="W741" s="62"/>
      <c r="X741" s="62"/>
      <c r="Y741" s="23" t="str">
        <f>IF(M741&lt;&gt;"",$H741*M741,"")</f>
        <v/>
      </c>
      <c r="Z741" s="23" t="str">
        <f>IF(N741&lt;&gt;"",$H741*N741,"")</f>
        <v/>
      </c>
      <c r="AA741" s="19">
        <f>IF(OR(M741&lt;&gt;"",N741&lt;&gt;""),1,0)</f>
        <v>0</v>
      </c>
      <c r="AB741" s="19">
        <f>IF(M741&lt;&gt;0,1,0)</f>
        <v>1</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802</v>
      </c>
      <c r="H742" s="21">
        <v>1</v>
      </c>
      <c r="I742" s="21" t="s">
        <v>994</v>
      </c>
      <c r="J742" s="46">
        <v>90173020</v>
      </c>
      <c r="K742" s="46" t="s">
        <v>104</v>
      </c>
      <c r="L742" s="47"/>
      <c r="M742" s="48">
        <v>82.848484848484858</v>
      </c>
      <c r="N742" s="97"/>
      <c r="O742" s="49"/>
      <c r="P742" s="50"/>
      <c r="Q742" s="50">
        <v>7.0000000000000007E-2</v>
      </c>
      <c r="R742" s="50"/>
      <c r="S742" s="50"/>
      <c r="T742" s="46" t="s">
        <v>1071</v>
      </c>
      <c r="U742" s="46"/>
      <c r="V742" s="51"/>
      <c r="W742" s="62"/>
      <c r="X742" s="62"/>
      <c r="Y742" s="23">
        <f>IF(M742&lt;&gt;"",$H742*M742,"")</f>
        <v>82.848484848484858</v>
      </c>
      <c r="Z742" s="23" t="str">
        <f>IF(N742&lt;&gt;"",$H742*N742,"")</f>
        <v/>
      </c>
      <c r="AA742" s="19">
        <f>IF(OR(M742&lt;&gt;"",N742&lt;&gt;""),1,0)</f>
        <v>1</v>
      </c>
      <c r="AB742" s="19">
        <f>IF(M742&lt;&gt;0,1,0)</f>
        <v>1</v>
      </c>
      <c r="AC742" s="19">
        <f>IF(N742&lt;&gt;0,1,0)</f>
        <v>0</v>
      </c>
      <c r="AD742" s="23" t="str">
        <f>IF(W742&lt;&gt;"",$H742*W742,"")</f>
        <v/>
      </c>
      <c r="AE742" s="23" t="str">
        <f>IF(X742&lt;&gt;"",$H742*X742,"")</f>
        <v/>
      </c>
    </row>
    <row r="743" spans="2:31" x14ac:dyDescent="0.25">
      <c r="B743" s="18">
        <f>IF(G743="","",B742+1)</f>
        <v>721</v>
      </c>
      <c r="C743" s="25">
        <v>6000000045432</v>
      </c>
      <c r="D743" s="19"/>
      <c r="E743" s="19"/>
      <c r="F743" s="20"/>
      <c r="G743" s="20" t="s">
        <v>803</v>
      </c>
      <c r="H743" s="21">
        <v>1</v>
      </c>
      <c r="I743" s="21" t="s">
        <v>994</v>
      </c>
      <c r="J743" s="46">
        <v>82055900</v>
      </c>
      <c r="K743" s="46" t="s">
        <v>104</v>
      </c>
      <c r="L743" s="47"/>
      <c r="M743" s="48">
        <v>66.500000000000014</v>
      </c>
      <c r="N743" s="97"/>
      <c r="O743" s="49"/>
      <c r="P743" s="50"/>
      <c r="Q743" s="50">
        <v>7.0000000000000007E-2</v>
      </c>
      <c r="R743" s="50"/>
      <c r="S743" s="50"/>
      <c r="T743" s="46" t="s">
        <v>1071</v>
      </c>
      <c r="U743" s="46"/>
      <c r="V743" s="51"/>
      <c r="W743" s="62"/>
      <c r="X743" s="62"/>
      <c r="Y743" s="23">
        <f>IF(M743&lt;&gt;"",$H743*M743,"")</f>
        <v>66.500000000000014</v>
      </c>
      <c r="Z743" s="23" t="str">
        <f>IF(N743&lt;&gt;"",$H743*N743,"")</f>
        <v/>
      </c>
      <c r="AA743" s="19">
        <f>IF(OR(M743&lt;&gt;"",N743&lt;&gt;""),1,0)</f>
        <v>1</v>
      </c>
      <c r="AB743" s="19">
        <f>IF(M743&lt;&gt;0,1,0)</f>
        <v>1</v>
      </c>
      <c r="AC743" s="19">
        <f>IF(N743&lt;&gt;0,1,0)</f>
        <v>0</v>
      </c>
      <c r="AD743" s="23" t="str">
        <f>IF(W743&lt;&gt;"",$H743*W743,"")</f>
        <v/>
      </c>
      <c r="AE743" s="23" t="str">
        <f>IF(X743&lt;&gt;"",$H743*X743,"")</f>
        <v/>
      </c>
    </row>
    <row r="744" spans="2:31" x14ac:dyDescent="0.25">
      <c r="B744" s="18">
        <f>IF(G744="","",B743+1)</f>
        <v>722</v>
      </c>
      <c r="C744" s="25">
        <v>5500000000220</v>
      </c>
      <c r="D744" s="19"/>
      <c r="E744" s="19"/>
      <c r="F744" s="20"/>
      <c r="G744" s="20" t="s">
        <v>804</v>
      </c>
      <c r="H744" s="21">
        <v>92</v>
      </c>
      <c r="I744" s="21" t="s">
        <v>994</v>
      </c>
      <c r="J744" s="46" t="s">
        <v>1070</v>
      </c>
      <c r="K744" s="46" t="s">
        <v>81</v>
      </c>
      <c r="L744" s="47"/>
      <c r="M744" s="48" t="s">
        <v>1070</v>
      </c>
      <c r="N744" s="97"/>
      <c r="O744" s="49"/>
      <c r="P744" s="50"/>
      <c r="Q744" s="50">
        <v>7.0000000000000007E-2</v>
      </c>
      <c r="R744" s="50"/>
      <c r="S744" s="50"/>
      <c r="T744" s="46" t="s">
        <v>1071</v>
      </c>
      <c r="U744" s="46"/>
      <c r="V744" s="51"/>
      <c r="W744" s="62"/>
      <c r="X744" s="62"/>
      <c r="Y744" s="23" t="str">
        <f>IF(M744&lt;&gt;"",$H744*M744,"")</f>
        <v/>
      </c>
      <c r="Z744" s="23" t="str">
        <f>IF(N744&lt;&gt;"",$H744*N744,"")</f>
        <v/>
      </c>
      <c r="AA744" s="19">
        <f>IF(OR(M744&lt;&gt;"",N744&lt;&gt;""),1,0)</f>
        <v>0</v>
      </c>
      <c r="AB744" s="19">
        <f>IF(M744&lt;&gt;0,1,0)</f>
        <v>1</v>
      </c>
      <c r="AC744" s="19">
        <f>IF(N744&lt;&gt;0,1,0)</f>
        <v>0</v>
      </c>
      <c r="AD744" s="23" t="str">
        <f>IF(W744&lt;&gt;"",$H744*W744,"")</f>
        <v/>
      </c>
      <c r="AE744" s="23" t="str">
        <f>IF(X744&lt;&gt;"",$H744*X744,"")</f>
        <v/>
      </c>
    </row>
    <row r="745" spans="2:31" x14ac:dyDescent="0.25">
      <c r="B745" s="18">
        <f>IF(G745="","",B744+1)</f>
        <v>723</v>
      </c>
      <c r="C745" s="25">
        <v>5500000001382</v>
      </c>
      <c r="D745" s="19"/>
      <c r="E745" s="19"/>
      <c r="F745" s="20"/>
      <c r="G745" s="20" t="s">
        <v>805</v>
      </c>
      <c r="H745" s="21">
        <v>9</v>
      </c>
      <c r="I745" s="21" t="s">
        <v>994</v>
      </c>
      <c r="J745" s="46" t="s">
        <v>1070</v>
      </c>
      <c r="K745" s="46" t="s">
        <v>81</v>
      </c>
      <c r="L745" s="47"/>
      <c r="M745" s="48" t="s">
        <v>1070</v>
      </c>
      <c r="N745" s="97"/>
      <c r="O745" s="49"/>
      <c r="P745" s="50"/>
      <c r="Q745" s="50">
        <v>7.0000000000000007E-2</v>
      </c>
      <c r="R745" s="50"/>
      <c r="S745" s="50"/>
      <c r="T745" s="46" t="s">
        <v>1071</v>
      </c>
      <c r="U745" s="46"/>
      <c r="V745" s="51"/>
      <c r="W745" s="62"/>
      <c r="X745" s="62"/>
      <c r="Y745" s="23" t="str">
        <f>IF(M745&lt;&gt;"",$H745*M745,"")</f>
        <v/>
      </c>
      <c r="Z745" s="23" t="str">
        <f>IF(N745&lt;&gt;"",$H745*N745,"")</f>
        <v/>
      </c>
      <c r="AA745" s="19">
        <f>IF(OR(M745&lt;&gt;"",N745&lt;&gt;""),1,0)</f>
        <v>0</v>
      </c>
      <c r="AB745" s="19">
        <f>IF(M745&lt;&gt;0,1,0)</f>
        <v>1</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806</v>
      </c>
      <c r="H746" s="21">
        <v>1</v>
      </c>
      <c r="I746" s="21" t="s">
        <v>994</v>
      </c>
      <c r="J746" s="46" t="s">
        <v>1070</v>
      </c>
      <c r="K746" s="46" t="s">
        <v>81</v>
      </c>
      <c r="L746" s="47"/>
      <c r="M746" s="48" t="s">
        <v>1070</v>
      </c>
      <c r="N746" s="97"/>
      <c r="O746" s="49"/>
      <c r="P746" s="50"/>
      <c r="Q746" s="50">
        <v>7.0000000000000007E-2</v>
      </c>
      <c r="R746" s="50"/>
      <c r="S746" s="50"/>
      <c r="T746" s="46" t="s">
        <v>1071</v>
      </c>
      <c r="U746" s="46"/>
      <c r="V746" s="51"/>
      <c r="W746" s="62"/>
      <c r="X746" s="62"/>
      <c r="Y746" s="23" t="str">
        <f>IF(M746&lt;&gt;"",$H746*M746,"")</f>
        <v/>
      </c>
      <c r="Z746" s="23" t="str">
        <f>IF(N746&lt;&gt;"",$H746*N746,"")</f>
        <v/>
      </c>
      <c r="AA746" s="19">
        <f>IF(OR(M746&lt;&gt;"",N746&lt;&gt;""),1,0)</f>
        <v>0</v>
      </c>
      <c r="AB746" s="19">
        <f>IF(M746&lt;&gt;0,1,0)</f>
        <v>1</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807</v>
      </c>
      <c r="H747" s="21">
        <v>1</v>
      </c>
      <c r="I747" s="21" t="s">
        <v>994</v>
      </c>
      <c r="J747" s="46" t="s">
        <v>1070</v>
      </c>
      <c r="K747" s="46" t="s">
        <v>81</v>
      </c>
      <c r="L747" s="47"/>
      <c r="M747" s="48" t="s">
        <v>1070</v>
      </c>
      <c r="N747" s="97"/>
      <c r="O747" s="49"/>
      <c r="P747" s="50"/>
      <c r="Q747" s="50">
        <v>7.0000000000000007E-2</v>
      </c>
      <c r="R747" s="50"/>
      <c r="S747" s="50"/>
      <c r="T747" s="46" t="s">
        <v>1071</v>
      </c>
      <c r="U747" s="46"/>
      <c r="V747" s="51"/>
      <c r="W747" s="62"/>
      <c r="X747" s="62"/>
      <c r="Y747" s="23" t="str">
        <f>IF(M747&lt;&gt;"",$H747*M747,"")</f>
        <v/>
      </c>
      <c r="Z747" s="23" t="str">
        <f>IF(N747&lt;&gt;"",$H747*N747,"")</f>
        <v/>
      </c>
      <c r="AA747" s="19">
        <f>IF(OR(M747&lt;&gt;"",N747&lt;&gt;""),1,0)</f>
        <v>0</v>
      </c>
      <c r="AB747" s="19">
        <f>IF(M747&lt;&gt;0,1,0)</f>
        <v>1</v>
      </c>
      <c r="AC747" s="19">
        <f>IF(N747&lt;&gt;0,1,0)</f>
        <v>0</v>
      </c>
      <c r="AD747" s="23" t="str">
        <f>IF(W747&lt;&gt;"",$H747*W747,"")</f>
        <v/>
      </c>
      <c r="AE747" s="23" t="str">
        <f>IF(X747&lt;&gt;"",$H747*X747,"")</f>
        <v/>
      </c>
    </row>
    <row r="748" spans="2:31" x14ac:dyDescent="0.25">
      <c r="B748" s="18">
        <f>IF(G748="","",B747+1)</f>
        <v>726</v>
      </c>
      <c r="C748" s="25">
        <v>5500000000281</v>
      </c>
      <c r="D748" s="19"/>
      <c r="E748" s="19"/>
      <c r="F748" s="20"/>
      <c r="G748" s="20" t="s">
        <v>808</v>
      </c>
      <c r="H748" s="21">
        <v>17</v>
      </c>
      <c r="I748" s="21" t="s">
        <v>994</v>
      </c>
      <c r="J748" s="46" t="s">
        <v>1070</v>
      </c>
      <c r="K748" s="46" t="s">
        <v>81</v>
      </c>
      <c r="L748" s="47"/>
      <c r="M748" s="48" t="s">
        <v>1070</v>
      </c>
      <c r="N748" s="97"/>
      <c r="O748" s="49"/>
      <c r="P748" s="50"/>
      <c r="Q748" s="50">
        <v>7.0000000000000007E-2</v>
      </c>
      <c r="R748" s="50"/>
      <c r="S748" s="50"/>
      <c r="T748" s="46" t="s">
        <v>1071</v>
      </c>
      <c r="U748" s="46"/>
      <c r="V748" s="51"/>
      <c r="W748" s="62"/>
      <c r="X748" s="62"/>
      <c r="Y748" s="23" t="str">
        <f>IF(M748&lt;&gt;"",$H748*M748,"")</f>
        <v/>
      </c>
      <c r="Z748" s="23" t="str">
        <f>IF(N748&lt;&gt;"",$H748*N748,"")</f>
        <v/>
      </c>
      <c r="AA748" s="19">
        <f>IF(OR(M748&lt;&gt;"",N748&lt;&gt;""),1,0)</f>
        <v>0</v>
      </c>
      <c r="AB748" s="19">
        <f>IF(M748&lt;&gt;0,1,0)</f>
        <v>1</v>
      </c>
      <c r="AC748" s="19">
        <f>IF(N748&lt;&gt;0,1,0)</f>
        <v>0</v>
      </c>
      <c r="AD748" s="23" t="str">
        <f>IF(W748&lt;&gt;"",$H748*W748,"")</f>
        <v/>
      </c>
      <c r="AE748" s="23" t="str">
        <f>IF(X748&lt;&gt;"",$H748*X748,"")</f>
        <v/>
      </c>
    </row>
    <row r="749" spans="2:31" x14ac:dyDescent="0.25">
      <c r="B749" s="18">
        <f>IF(G749="","",B748+1)</f>
        <v>727</v>
      </c>
      <c r="C749" s="25">
        <v>5500000000177</v>
      </c>
      <c r="D749" s="19"/>
      <c r="E749" s="19"/>
      <c r="F749" s="20"/>
      <c r="G749" s="20" t="s">
        <v>809</v>
      </c>
      <c r="H749" s="21">
        <v>7</v>
      </c>
      <c r="I749" s="21" t="s">
        <v>994</v>
      </c>
      <c r="J749" s="46" t="s">
        <v>1070</v>
      </c>
      <c r="K749" s="46" t="s">
        <v>81</v>
      </c>
      <c r="L749" s="47"/>
      <c r="M749" s="48" t="s">
        <v>1070</v>
      </c>
      <c r="N749" s="97"/>
      <c r="O749" s="49"/>
      <c r="P749" s="50"/>
      <c r="Q749" s="50">
        <v>7.0000000000000007E-2</v>
      </c>
      <c r="R749" s="50"/>
      <c r="S749" s="50"/>
      <c r="T749" s="46" t="s">
        <v>1071</v>
      </c>
      <c r="U749" s="46"/>
      <c r="V749" s="51"/>
      <c r="W749" s="62"/>
      <c r="X749" s="62"/>
      <c r="Y749" s="23" t="str">
        <f>IF(M749&lt;&gt;"",$H749*M749,"")</f>
        <v/>
      </c>
      <c r="Z749" s="23" t="str">
        <f>IF(N749&lt;&gt;"",$H749*N749,"")</f>
        <v/>
      </c>
      <c r="AA749" s="19">
        <f>IF(OR(M749&lt;&gt;"",N749&lt;&gt;""),1,0)</f>
        <v>0</v>
      </c>
      <c r="AB749" s="19">
        <f>IF(M749&lt;&gt;0,1,0)</f>
        <v>1</v>
      </c>
      <c r="AC749" s="19">
        <f>IF(N749&lt;&gt;0,1,0)</f>
        <v>0</v>
      </c>
      <c r="AD749" s="23" t="str">
        <f>IF(W749&lt;&gt;"",$H749*W749,"")</f>
        <v/>
      </c>
      <c r="AE749" s="23" t="str">
        <f>IF(X749&lt;&gt;"",$H749*X749,"")</f>
        <v/>
      </c>
    </row>
    <row r="750" spans="2:31" x14ac:dyDescent="0.25">
      <c r="B750" s="18">
        <f>IF(G750="","",B749+1)</f>
        <v>728</v>
      </c>
      <c r="C750" s="25">
        <v>5500000000368</v>
      </c>
      <c r="D750" s="19"/>
      <c r="E750" s="19"/>
      <c r="F750" s="20"/>
      <c r="G750" s="20" t="s">
        <v>810</v>
      </c>
      <c r="H750" s="21">
        <v>10</v>
      </c>
      <c r="I750" s="21" t="s">
        <v>994</v>
      </c>
      <c r="J750" s="46" t="s">
        <v>1070</v>
      </c>
      <c r="K750" s="46" t="s">
        <v>81</v>
      </c>
      <c r="L750" s="47"/>
      <c r="M750" s="48" t="s">
        <v>1070</v>
      </c>
      <c r="N750" s="97"/>
      <c r="O750" s="49"/>
      <c r="P750" s="50"/>
      <c r="Q750" s="50">
        <v>7.0000000000000007E-2</v>
      </c>
      <c r="R750" s="50"/>
      <c r="S750" s="50"/>
      <c r="T750" s="46" t="s">
        <v>1071</v>
      </c>
      <c r="U750" s="46"/>
      <c r="V750" s="51"/>
      <c r="W750" s="62"/>
      <c r="X750" s="62"/>
      <c r="Y750" s="23" t="str">
        <f>IF(M750&lt;&gt;"",$H750*M750,"")</f>
        <v/>
      </c>
      <c r="Z750" s="23" t="str">
        <f>IF(N750&lt;&gt;"",$H750*N750,"")</f>
        <v/>
      </c>
      <c r="AA750" s="19">
        <f>IF(OR(M750&lt;&gt;"",N750&lt;&gt;""),1,0)</f>
        <v>0</v>
      </c>
      <c r="AB750" s="19">
        <f>IF(M750&lt;&gt;0,1,0)</f>
        <v>1</v>
      </c>
      <c r="AC750" s="19">
        <f>IF(N750&lt;&gt;0,1,0)</f>
        <v>0</v>
      </c>
      <c r="AD750" s="23" t="str">
        <f>IF(W750&lt;&gt;"",$H750*W750,"")</f>
        <v/>
      </c>
      <c r="AE750" s="23" t="str">
        <f>IF(X750&lt;&gt;"",$H750*X750,"")</f>
        <v/>
      </c>
    </row>
    <row r="751" spans="2:31" x14ac:dyDescent="0.25">
      <c r="B751" s="18">
        <f>IF(G751="","",B750+1)</f>
        <v>729</v>
      </c>
      <c r="C751" s="25">
        <v>5700000000493</v>
      </c>
      <c r="D751" s="19"/>
      <c r="E751" s="19"/>
      <c r="F751" s="20"/>
      <c r="G751" s="20" t="s">
        <v>811</v>
      </c>
      <c r="H751" s="21">
        <v>1</v>
      </c>
      <c r="I751" s="21" t="s">
        <v>994</v>
      </c>
      <c r="J751" s="46" t="s">
        <v>1070</v>
      </c>
      <c r="K751" s="46" t="s">
        <v>81</v>
      </c>
      <c r="L751" s="47"/>
      <c r="M751" s="48" t="s">
        <v>1070</v>
      </c>
      <c r="N751" s="97"/>
      <c r="O751" s="49"/>
      <c r="P751" s="50"/>
      <c r="Q751" s="50">
        <v>7.0000000000000007E-2</v>
      </c>
      <c r="R751" s="50"/>
      <c r="S751" s="50"/>
      <c r="T751" s="46" t="s">
        <v>1071</v>
      </c>
      <c r="U751" s="46"/>
      <c r="V751" s="51"/>
      <c r="W751" s="62"/>
      <c r="X751" s="62"/>
      <c r="Y751" s="23" t="str">
        <f>IF(M751&lt;&gt;"",$H751*M751,"")</f>
        <v/>
      </c>
      <c r="Z751" s="23" t="str">
        <f>IF(N751&lt;&gt;"",$H751*N751,"")</f>
        <v/>
      </c>
      <c r="AA751" s="19">
        <f>IF(OR(M751&lt;&gt;"",N751&lt;&gt;""),1,0)</f>
        <v>0</v>
      </c>
      <c r="AB751" s="19">
        <f>IF(M751&lt;&gt;0,1,0)</f>
        <v>1</v>
      </c>
      <c r="AC751" s="19">
        <f>IF(N751&lt;&gt;0,1,0)</f>
        <v>0</v>
      </c>
      <c r="AD751" s="23" t="str">
        <f>IF(W751&lt;&gt;"",$H751*W751,"")</f>
        <v/>
      </c>
      <c r="AE751" s="23" t="str">
        <f>IF(X751&lt;&gt;"",$H751*X751,"")</f>
        <v/>
      </c>
    </row>
    <row r="752" spans="2:31" x14ac:dyDescent="0.25">
      <c r="B752" s="18">
        <f>IF(G752="","",B751+1)</f>
        <v>730</v>
      </c>
      <c r="C752" s="25">
        <v>5700000000494</v>
      </c>
      <c r="D752" s="19"/>
      <c r="E752" s="19"/>
      <c r="F752" s="20"/>
      <c r="G752" s="20" t="s">
        <v>812</v>
      </c>
      <c r="H752" s="21">
        <v>1</v>
      </c>
      <c r="I752" s="21" t="s">
        <v>994</v>
      </c>
      <c r="J752" s="46" t="s">
        <v>1070</v>
      </c>
      <c r="K752" s="46" t="s">
        <v>81</v>
      </c>
      <c r="L752" s="47"/>
      <c r="M752" s="48" t="s">
        <v>1070</v>
      </c>
      <c r="N752" s="97"/>
      <c r="O752" s="49"/>
      <c r="P752" s="50"/>
      <c r="Q752" s="50">
        <v>7.0000000000000007E-2</v>
      </c>
      <c r="R752" s="50"/>
      <c r="S752" s="50"/>
      <c r="T752" s="46" t="s">
        <v>1071</v>
      </c>
      <c r="U752" s="46"/>
      <c r="V752" s="51"/>
      <c r="W752" s="62"/>
      <c r="X752" s="62"/>
      <c r="Y752" s="23" t="str">
        <f>IF(M752&lt;&gt;"",$H752*M752,"")</f>
        <v/>
      </c>
      <c r="Z752" s="23" t="str">
        <f>IF(N752&lt;&gt;"",$H752*N752,"")</f>
        <v/>
      </c>
      <c r="AA752" s="19">
        <f>IF(OR(M752&lt;&gt;"",N752&lt;&gt;""),1,0)</f>
        <v>0</v>
      </c>
      <c r="AB752" s="19">
        <f>IF(M752&lt;&gt;0,1,0)</f>
        <v>1</v>
      </c>
      <c r="AC752" s="19">
        <f>IF(N752&lt;&gt;0,1,0)</f>
        <v>0</v>
      </c>
      <c r="AD752" s="23" t="str">
        <f>IF(W752&lt;&gt;"",$H752*W752,"")</f>
        <v/>
      </c>
      <c r="AE752" s="23" t="str">
        <f>IF(X752&lt;&gt;"",$H752*X752,"")</f>
        <v/>
      </c>
    </row>
    <row r="753" spans="2:31" x14ac:dyDescent="0.25">
      <c r="B753" s="18">
        <f>IF(G753="","",B752+1)</f>
        <v>731</v>
      </c>
      <c r="C753" s="25">
        <v>5700000000492</v>
      </c>
      <c r="D753" s="19"/>
      <c r="E753" s="19"/>
      <c r="F753" s="20"/>
      <c r="G753" s="20" t="s">
        <v>813</v>
      </c>
      <c r="H753" s="21">
        <v>1</v>
      </c>
      <c r="I753" s="21" t="s">
        <v>994</v>
      </c>
      <c r="J753" s="46" t="s">
        <v>1070</v>
      </c>
      <c r="K753" s="46" t="s">
        <v>81</v>
      </c>
      <c r="L753" s="47"/>
      <c r="M753" s="48" t="s">
        <v>1070</v>
      </c>
      <c r="N753" s="97"/>
      <c r="O753" s="49"/>
      <c r="P753" s="50"/>
      <c r="Q753" s="50">
        <v>7.0000000000000007E-2</v>
      </c>
      <c r="R753" s="50"/>
      <c r="S753" s="50"/>
      <c r="T753" s="46" t="s">
        <v>1071</v>
      </c>
      <c r="U753" s="46"/>
      <c r="V753" s="51"/>
      <c r="W753" s="62"/>
      <c r="X753" s="62"/>
      <c r="Y753" s="23" t="str">
        <f>IF(M753&lt;&gt;"",$H753*M753,"")</f>
        <v/>
      </c>
      <c r="Z753" s="23" t="str">
        <f>IF(N753&lt;&gt;"",$H753*N753,"")</f>
        <v/>
      </c>
      <c r="AA753" s="19">
        <f>IF(OR(M753&lt;&gt;"",N753&lt;&gt;""),1,0)</f>
        <v>0</v>
      </c>
      <c r="AB753" s="19">
        <f>IF(M753&lt;&gt;0,1,0)</f>
        <v>1</v>
      </c>
      <c r="AC753" s="19">
        <f>IF(N753&lt;&gt;0,1,0)</f>
        <v>0</v>
      </c>
      <c r="AD753" s="23" t="str">
        <f>IF(W753&lt;&gt;"",$H753*W753,"")</f>
        <v/>
      </c>
      <c r="AE753" s="23" t="str">
        <f>IF(X753&lt;&gt;"",$H753*X753,"")</f>
        <v/>
      </c>
    </row>
    <row r="754" spans="2:31" x14ac:dyDescent="0.25">
      <c r="B754" s="18">
        <f>IF(G754="","",B753+1)</f>
        <v>732</v>
      </c>
      <c r="C754" s="25">
        <v>5700000000495</v>
      </c>
      <c r="D754" s="19"/>
      <c r="E754" s="19"/>
      <c r="F754" s="20"/>
      <c r="G754" s="20" t="s">
        <v>814</v>
      </c>
      <c r="H754" s="21">
        <v>1</v>
      </c>
      <c r="I754" s="21" t="s">
        <v>994</v>
      </c>
      <c r="J754" s="46" t="s">
        <v>1070</v>
      </c>
      <c r="K754" s="46" t="s">
        <v>81</v>
      </c>
      <c r="L754" s="47"/>
      <c r="M754" s="48" t="s">
        <v>1070</v>
      </c>
      <c r="N754" s="97"/>
      <c r="O754" s="49"/>
      <c r="P754" s="50"/>
      <c r="Q754" s="50">
        <v>7.0000000000000007E-2</v>
      </c>
      <c r="R754" s="50"/>
      <c r="S754" s="50"/>
      <c r="T754" s="46" t="s">
        <v>1071</v>
      </c>
      <c r="U754" s="46"/>
      <c r="V754" s="51"/>
      <c r="W754" s="62"/>
      <c r="X754" s="62"/>
      <c r="Y754" s="23" t="str">
        <f>IF(M754&lt;&gt;"",$H754*M754,"")</f>
        <v/>
      </c>
      <c r="Z754" s="23" t="str">
        <f>IF(N754&lt;&gt;"",$H754*N754,"")</f>
        <v/>
      </c>
      <c r="AA754" s="19">
        <f>IF(OR(M754&lt;&gt;"",N754&lt;&gt;""),1,0)</f>
        <v>0</v>
      </c>
      <c r="AB754" s="19">
        <f>IF(M754&lt;&gt;0,1,0)</f>
        <v>1</v>
      </c>
      <c r="AC754" s="19">
        <f>IF(N754&lt;&gt;0,1,0)</f>
        <v>0</v>
      </c>
      <c r="AD754" s="23" t="str">
        <f>IF(W754&lt;&gt;"",$H754*W754,"")</f>
        <v/>
      </c>
      <c r="AE754" s="23" t="str">
        <f>IF(X754&lt;&gt;"",$H754*X754,"")</f>
        <v/>
      </c>
    </row>
    <row r="755" spans="2:31" x14ac:dyDescent="0.25">
      <c r="B755" s="18">
        <f>IF(G755="","",B754+1)</f>
        <v>733</v>
      </c>
      <c r="C755" s="25">
        <v>5500000000448</v>
      </c>
      <c r="D755" s="19"/>
      <c r="E755" s="19"/>
      <c r="F755" s="20"/>
      <c r="G755" s="20" t="s">
        <v>815</v>
      </c>
      <c r="H755" s="21">
        <v>1</v>
      </c>
      <c r="I755" s="21" t="s">
        <v>994</v>
      </c>
      <c r="J755" s="46">
        <v>96034090</v>
      </c>
      <c r="K755" s="46" t="s">
        <v>104</v>
      </c>
      <c r="L755" s="47"/>
      <c r="M755" s="48">
        <v>4.708787878787879</v>
      </c>
      <c r="N755" s="97"/>
      <c r="O755" s="49"/>
      <c r="P755" s="50"/>
      <c r="Q755" s="50">
        <v>7.0000000000000007E-2</v>
      </c>
      <c r="R755" s="50"/>
      <c r="S755" s="50"/>
      <c r="T755" s="46" t="s">
        <v>1071</v>
      </c>
      <c r="U755" s="46"/>
      <c r="V755" s="51"/>
      <c r="W755" s="62"/>
      <c r="X755" s="62"/>
      <c r="Y755" s="23">
        <f>IF(M755&lt;&gt;"",$H755*M755,"")</f>
        <v>4.708787878787879</v>
      </c>
      <c r="Z755" s="23" t="str">
        <f>IF(N755&lt;&gt;"",$H755*N755,"")</f>
        <v/>
      </c>
      <c r="AA755" s="19">
        <f>IF(OR(M755&lt;&gt;"",N755&lt;&gt;""),1,0)</f>
        <v>1</v>
      </c>
      <c r="AB755" s="19">
        <f>IF(M755&lt;&gt;0,1,0)</f>
        <v>1</v>
      </c>
      <c r="AC755" s="19">
        <f>IF(N755&lt;&gt;0,1,0)</f>
        <v>0</v>
      </c>
      <c r="AD755" s="23" t="str">
        <f>IF(W755&lt;&gt;"",$H755*W755,"")</f>
        <v/>
      </c>
      <c r="AE755" s="23" t="str">
        <f>IF(X755&lt;&gt;"",$H755*X755,"")</f>
        <v/>
      </c>
    </row>
    <row r="756" spans="2:31" x14ac:dyDescent="0.25">
      <c r="B756" s="18">
        <f>IF(G756="","",B755+1)</f>
        <v>734</v>
      </c>
      <c r="C756" s="25">
        <v>5500000001210</v>
      </c>
      <c r="D756" s="19"/>
      <c r="E756" s="19"/>
      <c r="F756" s="20"/>
      <c r="G756" s="20" t="s">
        <v>816</v>
      </c>
      <c r="H756" s="21">
        <v>1</v>
      </c>
      <c r="I756" s="21" t="s">
        <v>994</v>
      </c>
      <c r="J756" s="46" t="s">
        <v>1070</v>
      </c>
      <c r="K756" s="46" t="s">
        <v>81</v>
      </c>
      <c r="L756" s="47"/>
      <c r="M756" s="48" t="s">
        <v>1070</v>
      </c>
      <c r="N756" s="97"/>
      <c r="O756" s="49"/>
      <c r="P756" s="50"/>
      <c r="Q756" s="50">
        <v>7.0000000000000007E-2</v>
      </c>
      <c r="R756" s="50"/>
      <c r="S756" s="50"/>
      <c r="T756" s="46" t="s">
        <v>1071</v>
      </c>
      <c r="U756" s="46"/>
      <c r="V756" s="51"/>
      <c r="W756" s="62"/>
      <c r="X756" s="62"/>
      <c r="Y756" s="23" t="str">
        <f>IF(M756&lt;&gt;"",$H756*M756,"")</f>
        <v/>
      </c>
      <c r="Z756" s="23" t="str">
        <f>IF(N756&lt;&gt;"",$H756*N756,"")</f>
        <v/>
      </c>
      <c r="AA756" s="19">
        <f>IF(OR(M756&lt;&gt;"",N756&lt;&gt;""),1,0)</f>
        <v>0</v>
      </c>
      <c r="AB756" s="19">
        <f>IF(M756&lt;&gt;0,1,0)</f>
        <v>1</v>
      </c>
      <c r="AC756" s="19">
        <f>IF(N756&lt;&gt;0,1,0)</f>
        <v>0</v>
      </c>
      <c r="AD756" s="23" t="str">
        <f>IF(W756&lt;&gt;"",$H756*W756,"")</f>
        <v/>
      </c>
      <c r="AE756" s="23" t="str">
        <f>IF(X756&lt;&gt;"",$H756*X756,"")</f>
        <v/>
      </c>
    </row>
    <row r="757" spans="2:31" x14ac:dyDescent="0.25">
      <c r="B757" s="18">
        <f>IF(G757="","",B756+1)</f>
        <v>735</v>
      </c>
      <c r="C757" s="25">
        <v>5500000001161</v>
      </c>
      <c r="D757" s="19"/>
      <c r="E757" s="19"/>
      <c r="F757" s="20"/>
      <c r="G757" s="20" t="s">
        <v>817</v>
      </c>
      <c r="H757" s="21">
        <v>7</v>
      </c>
      <c r="I757" s="21" t="s">
        <v>994</v>
      </c>
      <c r="J757" s="46" t="s">
        <v>1070</v>
      </c>
      <c r="K757" s="46" t="s">
        <v>81</v>
      </c>
      <c r="L757" s="47"/>
      <c r="M757" s="48" t="s">
        <v>1070</v>
      </c>
      <c r="N757" s="97"/>
      <c r="O757" s="49"/>
      <c r="P757" s="50"/>
      <c r="Q757" s="50">
        <v>7.0000000000000007E-2</v>
      </c>
      <c r="R757" s="50"/>
      <c r="S757" s="50"/>
      <c r="T757" s="46" t="s">
        <v>1071</v>
      </c>
      <c r="U757" s="46"/>
      <c r="V757" s="51"/>
      <c r="W757" s="62"/>
      <c r="X757" s="62"/>
      <c r="Y757" s="23" t="str">
        <f>IF(M757&lt;&gt;"",$H757*M757,"")</f>
        <v/>
      </c>
      <c r="Z757" s="23" t="str">
        <f>IF(N757&lt;&gt;"",$H757*N757,"")</f>
        <v/>
      </c>
      <c r="AA757" s="19">
        <f>IF(OR(M757&lt;&gt;"",N757&lt;&gt;""),1,0)</f>
        <v>0</v>
      </c>
      <c r="AB757" s="19">
        <f>IF(M757&lt;&gt;0,1,0)</f>
        <v>1</v>
      </c>
      <c r="AC757" s="19">
        <f>IF(N757&lt;&gt;0,1,0)</f>
        <v>0</v>
      </c>
      <c r="AD757" s="23" t="str">
        <f>IF(W757&lt;&gt;"",$H757*W757,"")</f>
        <v/>
      </c>
      <c r="AE757" s="23" t="str">
        <f>IF(X757&lt;&gt;"",$H757*X757,"")</f>
        <v/>
      </c>
    </row>
    <row r="758" spans="2:31" x14ac:dyDescent="0.25">
      <c r="B758" s="18">
        <f>IF(G758="","",B757+1)</f>
        <v>736</v>
      </c>
      <c r="C758" s="25">
        <v>5200000016398</v>
      </c>
      <c r="D758" s="19"/>
      <c r="E758" s="19"/>
      <c r="F758" s="20"/>
      <c r="G758" s="20" t="s">
        <v>818</v>
      </c>
      <c r="H758" s="21">
        <v>1</v>
      </c>
      <c r="I758" s="21" t="s">
        <v>994</v>
      </c>
      <c r="J758" s="46" t="s">
        <v>1070</v>
      </c>
      <c r="K758" s="46" t="s">
        <v>81</v>
      </c>
      <c r="L758" s="47"/>
      <c r="M758" s="48" t="s">
        <v>1070</v>
      </c>
      <c r="N758" s="97"/>
      <c r="O758" s="49"/>
      <c r="P758" s="50"/>
      <c r="Q758" s="50">
        <v>7.0000000000000007E-2</v>
      </c>
      <c r="R758" s="50"/>
      <c r="S758" s="50"/>
      <c r="T758" s="46" t="s">
        <v>1071</v>
      </c>
      <c r="U758" s="46"/>
      <c r="V758" s="51"/>
      <c r="W758" s="62"/>
      <c r="X758" s="62"/>
      <c r="Y758" s="23" t="str">
        <f>IF(M758&lt;&gt;"",$H758*M758,"")</f>
        <v/>
      </c>
      <c r="Z758" s="23" t="str">
        <f>IF(N758&lt;&gt;"",$H758*N758,"")</f>
        <v/>
      </c>
      <c r="AA758" s="19">
        <f>IF(OR(M758&lt;&gt;"",N758&lt;&gt;""),1,0)</f>
        <v>0</v>
      </c>
      <c r="AB758" s="19">
        <f>IF(M758&lt;&gt;0,1,0)</f>
        <v>1</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819</v>
      </c>
      <c r="H759" s="21">
        <v>1</v>
      </c>
      <c r="I759" s="21" t="s">
        <v>994</v>
      </c>
      <c r="J759" s="46" t="s">
        <v>1070</v>
      </c>
      <c r="K759" s="46" t="s">
        <v>81</v>
      </c>
      <c r="L759" s="47"/>
      <c r="M759" s="48" t="s">
        <v>1070</v>
      </c>
      <c r="N759" s="97"/>
      <c r="O759" s="49"/>
      <c r="P759" s="50"/>
      <c r="Q759" s="50">
        <v>7.0000000000000007E-2</v>
      </c>
      <c r="R759" s="50"/>
      <c r="S759" s="50"/>
      <c r="T759" s="46" t="s">
        <v>1071</v>
      </c>
      <c r="U759" s="46"/>
      <c r="V759" s="51"/>
      <c r="W759" s="62"/>
      <c r="X759" s="62"/>
      <c r="Y759" s="23" t="str">
        <f>IF(M759&lt;&gt;"",$H759*M759,"")</f>
        <v/>
      </c>
      <c r="Z759" s="23" t="str">
        <f>IF(N759&lt;&gt;"",$H759*N759,"")</f>
        <v/>
      </c>
      <c r="AA759" s="19">
        <f>IF(OR(M759&lt;&gt;"",N759&lt;&gt;""),1,0)</f>
        <v>0</v>
      </c>
      <c r="AB759" s="19">
        <f>IF(M759&lt;&gt;0,1,0)</f>
        <v>1</v>
      </c>
      <c r="AC759" s="19">
        <f>IF(N759&lt;&gt;0,1,0)</f>
        <v>0</v>
      </c>
      <c r="AD759" s="23" t="str">
        <f>IF(W759&lt;&gt;"",$H759*W759,"")</f>
        <v/>
      </c>
      <c r="AE759" s="23" t="str">
        <f>IF(X759&lt;&gt;"",$H759*X759,"")</f>
        <v/>
      </c>
    </row>
    <row r="760" spans="2:31" x14ac:dyDescent="0.25">
      <c r="B760" s="18">
        <f>IF(G760="","",B759+1)</f>
        <v>738</v>
      </c>
      <c r="C760" s="25">
        <v>5500000001038</v>
      </c>
      <c r="D760" s="19"/>
      <c r="E760" s="19"/>
      <c r="F760" s="20"/>
      <c r="G760" s="20" t="s">
        <v>820</v>
      </c>
      <c r="H760" s="21">
        <v>1</v>
      </c>
      <c r="I760" s="21" t="s">
        <v>994</v>
      </c>
      <c r="J760" s="46" t="s">
        <v>1070</v>
      </c>
      <c r="K760" s="46" t="s">
        <v>81</v>
      </c>
      <c r="L760" s="47"/>
      <c r="M760" s="48" t="s">
        <v>1070</v>
      </c>
      <c r="N760" s="97"/>
      <c r="O760" s="49"/>
      <c r="P760" s="50"/>
      <c r="Q760" s="50">
        <v>7.0000000000000007E-2</v>
      </c>
      <c r="R760" s="50"/>
      <c r="S760" s="50"/>
      <c r="T760" s="46" t="s">
        <v>1071</v>
      </c>
      <c r="U760" s="46"/>
      <c r="V760" s="51"/>
      <c r="W760" s="62"/>
      <c r="X760" s="62"/>
      <c r="Y760" s="23" t="str">
        <f>IF(M760&lt;&gt;"",$H760*M760,"")</f>
        <v/>
      </c>
      <c r="Z760" s="23" t="str">
        <f>IF(N760&lt;&gt;"",$H760*N760,"")</f>
        <v/>
      </c>
      <c r="AA760" s="19">
        <f>IF(OR(M760&lt;&gt;"",N760&lt;&gt;""),1,0)</f>
        <v>0</v>
      </c>
      <c r="AB760" s="19">
        <f>IF(M760&lt;&gt;0,1,0)</f>
        <v>1</v>
      </c>
      <c r="AC760" s="19">
        <f>IF(N760&lt;&gt;0,1,0)</f>
        <v>0</v>
      </c>
      <c r="AD760" s="23" t="str">
        <f>IF(W760&lt;&gt;"",$H760*W760,"")</f>
        <v/>
      </c>
      <c r="AE760" s="23" t="str">
        <f>IF(X760&lt;&gt;"",$H760*X760,"")</f>
        <v/>
      </c>
    </row>
    <row r="761" spans="2:31" x14ac:dyDescent="0.25">
      <c r="B761" s="18">
        <f>IF(G761="","",B760+1)</f>
        <v>739</v>
      </c>
      <c r="C761" s="25">
        <v>5500000000550</v>
      </c>
      <c r="D761" s="19"/>
      <c r="E761" s="19"/>
      <c r="F761" s="20"/>
      <c r="G761" s="20" t="s">
        <v>821</v>
      </c>
      <c r="H761" s="21">
        <v>1</v>
      </c>
      <c r="I761" s="21" t="s">
        <v>994</v>
      </c>
      <c r="J761" s="46">
        <v>82055900</v>
      </c>
      <c r="K761" s="46" t="s">
        <v>104</v>
      </c>
      <c r="L761" s="47"/>
      <c r="M761" s="48">
        <v>18.500000000000004</v>
      </c>
      <c r="N761" s="97"/>
      <c r="O761" s="49"/>
      <c r="P761" s="50"/>
      <c r="Q761" s="50">
        <v>7.0000000000000007E-2</v>
      </c>
      <c r="R761" s="50"/>
      <c r="S761" s="50"/>
      <c r="T761" s="46" t="s">
        <v>1071</v>
      </c>
      <c r="U761" s="46"/>
      <c r="V761" s="51"/>
      <c r="W761" s="62"/>
      <c r="X761" s="62"/>
      <c r="Y761" s="23">
        <f>IF(M761&lt;&gt;"",$H761*M761,"")</f>
        <v>18.500000000000004</v>
      </c>
      <c r="Z761" s="23" t="str">
        <f>IF(N761&lt;&gt;"",$H761*N761,"")</f>
        <v/>
      </c>
      <c r="AA761" s="19">
        <f>IF(OR(M761&lt;&gt;"",N761&lt;&gt;""),1,0)</f>
        <v>1</v>
      </c>
      <c r="AB761" s="19">
        <f>IF(M761&lt;&gt;0,1,0)</f>
        <v>1</v>
      </c>
      <c r="AC761" s="19">
        <f>IF(N761&lt;&gt;0,1,0)</f>
        <v>0</v>
      </c>
      <c r="AD761" s="23" t="str">
        <f>IF(W761&lt;&gt;"",$H761*W761,"")</f>
        <v/>
      </c>
      <c r="AE761" s="23" t="str">
        <f>IF(X761&lt;&gt;"",$H761*X761,"")</f>
        <v/>
      </c>
    </row>
    <row r="762" spans="2:31" x14ac:dyDescent="0.25">
      <c r="B762" s="18">
        <f>IF(G762="","",B761+1)</f>
        <v>740</v>
      </c>
      <c r="C762" s="25">
        <v>5500000000508</v>
      </c>
      <c r="D762" s="19"/>
      <c r="E762" s="19"/>
      <c r="F762" s="20"/>
      <c r="G762" s="20" t="s">
        <v>822</v>
      </c>
      <c r="H762" s="21">
        <v>1</v>
      </c>
      <c r="I762" s="21" t="s">
        <v>994</v>
      </c>
      <c r="J762" s="46" t="s">
        <v>1070</v>
      </c>
      <c r="K762" s="46" t="s">
        <v>81</v>
      </c>
      <c r="L762" s="47"/>
      <c r="M762" s="48" t="s">
        <v>1070</v>
      </c>
      <c r="N762" s="97"/>
      <c r="O762" s="49"/>
      <c r="P762" s="50"/>
      <c r="Q762" s="50">
        <v>7.0000000000000007E-2</v>
      </c>
      <c r="R762" s="50"/>
      <c r="S762" s="50"/>
      <c r="T762" s="46" t="s">
        <v>1071</v>
      </c>
      <c r="U762" s="46"/>
      <c r="V762" s="51"/>
      <c r="W762" s="62"/>
      <c r="X762" s="62"/>
      <c r="Y762" s="23" t="str">
        <f>IF(M762&lt;&gt;"",$H762*M762,"")</f>
        <v/>
      </c>
      <c r="Z762" s="23" t="str">
        <f>IF(N762&lt;&gt;"",$H762*N762,"")</f>
        <v/>
      </c>
      <c r="AA762" s="19">
        <f>IF(OR(M762&lt;&gt;"",N762&lt;&gt;""),1,0)</f>
        <v>0</v>
      </c>
      <c r="AB762" s="19">
        <f>IF(M762&lt;&gt;0,1,0)</f>
        <v>1</v>
      </c>
      <c r="AC762" s="19">
        <f>IF(N762&lt;&gt;0,1,0)</f>
        <v>0</v>
      </c>
      <c r="AD762" s="23" t="str">
        <f>IF(W762&lt;&gt;"",$H762*W762,"")</f>
        <v/>
      </c>
      <c r="AE762" s="23" t="str">
        <f>IF(X762&lt;&gt;"",$H762*X762,"")</f>
        <v/>
      </c>
    </row>
    <row r="763" spans="2:31" x14ac:dyDescent="0.25">
      <c r="B763" s="18">
        <f>IF(G763="","",B762+1)</f>
        <v>741</v>
      </c>
      <c r="C763" s="25">
        <v>5500000001035</v>
      </c>
      <c r="D763" s="19"/>
      <c r="E763" s="19"/>
      <c r="F763" s="20"/>
      <c r="G763" s="20" t="s">
        <v>823</v>
      </c>
      <c r="H763" s="21">
        <v>1</v>
      </c>
      <c r="I763" s="21" t="s">
        <v>994</v>
      </c>
      <c r="J763" s="46" t="s">
        <v>1070</v>
      </c>
      <c r="K763" s="46" t="s">
        <v>81</v>
      </c>
      <c r="L763" s="47"/>
      <c r="M763" s="48" t="s">
        <v>1070</v>
      </c>
      <c r="N763" s="97"/>
      <c r="O763" s="49"/>
      <c r="P763" s="50"/>
      <c r="Q763" s="50">
        <v>7.0000000000000007E-2</v>
      </c>
      <c r="R763" s="50"/>
      <c r="S763" s="50"/>
      <c r="T763" s="46" t="s">
        <v>1071</v>
      </c>
      <c r="U763" s="46"/>
      <c r="V763" s="51"/>
      <c r="W763" s="62"/>
      <c r="X763" s="62"/>
      <c r="Y763" s="23" t="str">
        <f>IF(M763&lt;&gt;"",$H763*M763,"")</f>
        <v/>
      </c>
      <c r="Z763" s="23" t="str">
        <f>IF(N763&lt;&gt;"",$H763*N763,"")</f>
        <v/>
      </c>
      <c r="AA763" s="19">
        <f>IF(OR(M763&lt;&gt;"",N763&lt;&gt;""),1,0)</f>
        <v>0</v>
      </c>
      <c r="AB763" s="19">
        <f>IF(M763&lt;&gt;0,1,0)</f>
        <v>1</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824</v>
      </c>
      <c r="H764" s="21">
        <v>1</v>
      </c>
      <c r="I764" s="21" t="s">
        <v>994</v>
      </c>
      <c r="J764" s="46" t="s">
        <v>1070</v>
      </c>
      <c r="K764" s="46" t="s">
        <v>81</v>
      </c>
      <c r="L764" s="47"/>
      <c r="M764" s="48" t="s">
        <v>1070</v>
      </c>
      <c r="N764" s="97"/>
      <c r="O764" s="49"/>
      <c r="P764" s="50"/>
      <c r="Q764" s="50">
        <v>7.0000000000000007E-2</v>
      </c>
      <c r="R764" s="50"/>
      <c r="S764" s="50"/>
      <c r="T764" s="46" t="s">
        <v>1071</v>
      </c>
      <c r="U764" s="46"/>
      <c r="V764" s="51"/>
      <c r="W764" s="62"/>
      <c r="X764" s="62"/>
      <c r="Y764" s="23" t="str">
        <f>IF(M764&lt;&gt;"",$H764*M764,"")</f>
        <v/>
      </c>
      <c r="Z764" s="23" t="str">
        <f>IF(N764&lt;&gt;"",$H764*N764,"")</f>
        <v/>
      </c>
      <c r="AA764" s="19">
        <f>IF(OR(M764&lt;&gt;"",N764&lt;&gt;""),1,0)</f>
        <v>0</v>
      </c>
      <c r="AB764" s="19">
        <f>IF(M764&lt;&gt;0,1,0)</f>
        <v>1</v>
      </c>
      <c r="AC764" s="19">
        <f>IF(N764&lt;&gt;0,1,0)</f>
        <v>0</v>
      </c>
      <c r="AD764" s="23" t="str">
        <f>IF(W764&lt;&gt;"",$H764*W764,"")</f>
        <v/>
      </c>
      <c r="AE764" s="23" t="str">
        <f>IF(X764&lt;&gt;"",$H764*X764,"")</f>
        <v/>
      </c>
    </row>
    <row r="765" spans="2:31" x14ac:dyDescent="0.25">
      <c r="B765" s="18">
        <f>IF(G765="","",B764+1)</f>
        <v>743</v>
      </c>
      <c r="C765" s="25">
        <v>5200000014274</v>
      </c>
      <c r="D765" s="19"/>
      <c r="E765" s="19"/>
      <c r="F765" s="20"/>
      <c r="G765" s="20" t="s">
        <v>825</v>
      </c>
      <c r="H765" s="21">
        <v>1</v>
      </c>
      <c r="I765" s="21" t="s">
        <v>994</v>
      </c>
      <c r="J765" s="46" t="s">
        <v>1070</v>
      </c>
      <c r="K765" s="46" t="s">
        <v>81</v>
      </c>
      <c r="L765" s="47"/>
      <c r="M765" s="48" t="s">
        <v>1070</v>
      </c>
      <c r="N765" s="97"/>
      <c r="O765" s="49"/>
      <c r="P765" s="50"/>
      <c r="Q765" s="50">
        <v>7.0000000000000007E-2</v>
      </c>
      <c r="R765" s="50"/>
      <c r="S765" s="50"/>
      <c r="T765" s="46" t="s">
        <v>1071</v>
      </c>
      <c r="U765" s="46"/>
      <c r="V765" s="51"/>
      <c r="W765" s="62"/>
      <c r="X765" s="62"/>
      <c r="Y765" s="23" t="str">
        <f>IF(M765&lt;&gt;"",$H765*M765,"")</f>
        <v/>
      </c>
      <c r="Z765" s="23" t="str">
        <f>IF(N765&lt;&gt;"",$H765*N765,"")</f>
        <v/>
      </c>
      <c r="AA765" s="19">
        <f>IF(OR(M765&lt;&gt;"",N765&lt;&gt;""),1,0)</f>
        <v>0</v>
      </c>
      <c r="AB765" s="19">
        <f>IF(M765&lt;&gt;0,1,0)</f>
        <v>1</v>
      </c>
      <c r="AC765" s="19">
        <f>IF(N765&lt;&gt;0,1,0)</f>
        <v>0</v>
      </c>
      <c r="AD765" s="23" t="str">
        <f>IF(W765&lt;&gt;"",$H765*W765,"")</f>
        <v/>
      </c>
      <c r="AE765" s="23" t="str">
        <f>IF(X765&lt;&gt;"",$H765*X765,"")</f>
        <v/>
      </c>
    </row>
    <row r="766" spans="2:31" x14ac:dyDescent="0.25">
      <c r="B766" s="18">
        <f>IF(G766="","",B765+1)</f>
        <v>744</v>
      </c>
      <c r="C766" s="25">
        <v>6000000003375</v>
      </c>
      <c r="D766" s="19"/>
      <c r="E766" s="19"/>
      <c r="F766" s="20"/>
      <c r="G766" s="20" t="s">
        <v>826</v>
      </c>
      <c r="H766" s="21">
        <v>1</v>
      </c>
      <c r="I766" s="21" t="s">
        <v>994</v>
      </c>
      <c r="J766" s="46" t="s">
        <v>1070</v>
      </c>
      <c r="K766" s="46" t="s">
        <v>81</v>
      </c>
      <c r="L766" s="47"/>
      <c r="M766" s="48" t="s">
        <v>1070</v>
      </c>
      <c r="N766" s="97"/>
      <c r="O766" s="49"/>
      <c r="P766" s="50"/>
      <c r="Q766" s="50">
        <v>7.0000000000000007E-2</v>
      </c>
      <c r="R766" s="50"/>
      <c r="S766" s="50"/>
      <c r="T766" s="46" t="s">
        <v>1071</v>
      </c>
      <c r="U766" s="46"/>
      <c r="V766" s="51"/>
      <c r="W766" s="62"/>
      <c r="X766" s="62"/>
      <c r="Y766" s="23" t="str">
        <f>IF(M766&lt;&gt;"",$H766*M766,"")</f>
        <v/>
      </c>
      <c r="Z766" s="23" t="str">
        <f>IF(N766&lt;&gt;"",$H766*N766,"")</f>
        <v/>
      </c>
      <c r="AA766" s="19">
        <f>IF(OR(M766&lt;&gt;"",N766&lt;&gt;""),1,0)</f>
        <v>0</v>
      </c>
      <c r="AB766" s="19">
        <f>IF(M766&lt;&gt;0,1,0)</f>
        <v>1</v>
      </c>
      <c r="AC766" s="19">
        <f>IF(N766&lt;&gt;0,1,0)</f>
        <v>0</v>
      </c>
      <c r="AD766" s="23" t="str">
        <f>IF(W766&lt;&gt;"",$H766*W766,"")</f>
        <v/>
      </c>
      <c r="AE766" s="23" t="str">
        <f>IF(X766&lt;&gt;"",$H766*X766,"")</f>
        <v/>
      </c>
    </row>
    <row r="767" spans="2:31" x14ac:dyDescent="0.25">
      <c r="B767" s="18">
        <f>IF(G767="","",B766+1)</f>
        <v>745</v>
      </c>
      <c r="C767" s="25">
        <v>5500000000224</v>
      </c>
      <c r="D767" s="19"/>
      <c r="E767" s="19"/>
      <c r="F767" s="20"/>
      <c r="G767" s="20" t="s">
        <v>827</v>
      </c>
      <c r="H767" s="21">
        <v>1</v>
      </c>
      <c r="I767" s="21" t="s">
        <v>994</v>
      </c>
      <c r="J767" s="46" t="s">
        <v>1070</v>
      </c>
      <c r="K767" s="46" t="s">
        <v>81</v>
      </c>
      <c r="L767" s="47"/>
      <c r="M767" s="48" t="s">
        <v>1070</v>
      </c>
      <c r="N767" s="97"/>
      <c r="O767" s="49"/>
      <c r="P767" s="50"/>
      <c r="Q767" s="50">
        <v>7.0000000000000007E-2</v>
      </c>
      <c r="R767" s="50"/>
      <c r="S767" s="50"/>
      <c r="T767" s="46" t="s">
        <v>1071</v>
      </c>
      <c r="U767" s="46"/>
      <c r="V767" s="51"/>
      <c r="W767" s="62"/>
      <c r="X767" s="62"/>
      <c r="Y767" s="23" t="str">
        <f>IF(M767&lt;&gt;"",$H767*M767,"")</f>
        <v/>
      </c>
      <c r="Z767" s="23" t="str">
        <f>IF(N767&lt;&gt;"",$H767*N767,"")</f>
        <v/>
      </c>
      <c r="AA767" s="19">
        <f>IF(OR(M767&lt;&gt;"",N767&lt;&gt;""),1,0)</f>
        <v>0</v>
      </c>
      <c r="AB767" s="19">
        <f>IF(M767&lt;&gt;0,1,0)</f>
        <v>1</v>
      </c>
      <c r="AC767" s="19">
        <f>IF(N767&lt;&gt;0,1,0)</f>
        <v>0</v>
      </c>
      <c r="AD767" s="23" t="str">
        <f>IF(W767&lt;&gt;"",$H767*W767,"")</f>
        <v/>
      </c>
      <c r="AE767" s="23" t="str">
        <f>IF(X767&lt;&gt;"",$H767*X767,"")</f>
        <v/>
      </c>
    </row>
    <row r="768" spans="2:31" x14ac:dyDescent="0.25">
      <c r="B768" s="18">
        <f>IF(G768="","",B767+1)</f>
        <v>746</v>
      </c>
      <c r="C768" s="25">
        <v>5500000000456</v>
      </c>
      <c r="D768" s="19"/>
      <c r="E768" s="19"/>
      <c r="F768" s="20"/>
      <c r="G768" s="20" t="s">
        <v>828</v>
      </c>
      <c r="H768" s="21">
        <v>1</v>
      </c>
      <c r="I768" s="21" t="s">
        <v>994</v>
      </c>
      <c r="J768" s="46" t="s">
        <v>1070</v>
      </c>
      <c r="K768" s="46" t="s">
        <v>81</v>
      </c>
      <c r="L768" s="47"/>
      <c r="M768" s="48" t="s">
        <v>1070</v>
      </c>
      <c r="N768" s="97"/>
      <c r="O768" s="49"/>
      <c r="P768" s="50"/>
      <c r="Q768" s="50">
        <v>7.0000000000000007E-2</v>
      </c>
      <c r="R768" s="50"/>
      <c r="S768" s="50"/>
      <c r="T768" s="46" t="s">
        <v>1071</v>
      </c>
      <c r="U768" s="46"/>
      <c r="V768" s="51"/>
      <c r="W768" s="62"/>
      <c r="X768" s="62"/>
      <c r="Y768" s="23" t="str">
        <f>IF(M768&lt;&gt;"",$H768*M768,"")</f>
        <v/>
      </c>
      <c r="Z768" s="23" t="str">
        <f>IF(N768&lt;&gt;"",$H768*N768,"")</f>
        <v/>
      </c>
      <c r="AA768" s="19">
        <f>IF(OR(M768&lt;&gt;"",N768&lt;&gt;""),1,0)</f>
        <v>0</v>
      </c>
      <c r="AB768" s="19">
        <f>IF(M768&lt;&gt;0,1,0)</f>
        <v>1</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829</v>
      </c>
      <c r="H769" s="21">
        <v>1</v>
      </c>
      <c r="I769" s="21" t="s">
        <v>994</v>
      </c>
      <c r="J769" s="46" t="s">
        <v>1070</v>
      </c>
      <c r="K769" s="46" t="s">
        <v>81</v>
      </c>
      <c r="L769" s="47"/>
      <c r="M769" s="48" t="s">
        <v>1070</v>
      </c>
      <c r="N769" s="97"/>
      <c r="O769" s="49"/>
      <c r="P769" s="50"/>
      <c r="Q769" s="50">
        <v>7.0000000000000007E-2</v>
      </c>
      <c r="R769" s="50"/>
      <c r="S769" s="50"/>
      <c r="T769" s="46" t="s">
        <v>1071</v>
      </c>
      <c r="U769" s="46"/>
      <c r="V769" s="51"/>
      <c r="W769" s="62"/>
      <c r="X769" s="62"/>
      <c r="Y769" s="23" t="str">
        <f>IF(M769&lt;&gt;"",$H769*M769,"")</f>
        <v/>
      </c>
      <c r="Z769" s="23" t="str">
        <f>IF(N769&lt;&gt;"",$H769*N769,"")</f>
        <v/>
      </c>
      <c r="AA769" s="19">
        <f>IF(OR(M769&lt;&gt;"",N769&lt;&gt;""),1,0)</f>
        <v>0</v>
      </c>
      <c r="AB769" s="19">
        <f>IF(M769&lt;&gt;0,1,0)</f>
        <v>1</v>
      </c>
      <c r="AC769" s="19">
        <f>IF(N769&lt;&gt;0,1,0)</f>
        <v>0</v>
      </c>
      <c r="AD769" s="23" t="str">
        <f>IF(W769&lt;&gt;"",$H769*W769,"")</f>
        <v/>
      </c>
      <c r="AE769" s="23" t="str">
        <f>IF(X769&lt;&gt;"",$H769*X769,"")</f>
        <v/>
      </c>
    </row>
    <row r="770" spans="2:31" x14ac:dyDescent="0.25">
      <c r="B770" s="18">
        <f>IF(G770="","",B769+1)</f>
        <v>748</v>
      </c>
      <c r="C770" s="25">
        <v>5500000000916</v>
      </c>
      <c r="D770" s="19"/>
      <c r="E770" s="19"/>
      <c r="F770" s="20"/>
      <c r="G770" s="20" t="s">
        <v>830</v>
      </c>
      <c r="H770" s="21">
        <v>1</v>
      </c>
      <c r="I770" s="21" t="s">
        <v>994</v>
      </c>
      <c r="J770" s="46" t="s">
        <v>1070</v>
      </c>
      <c r="K770" s="46" t="s">
        <v>81</v>
      </c>
      <c r="L770" s="47"/>
      <c r="M770" s="48" t="s">
        <v>1070</v>
      </c>
      <c r="N770" s="97"/>
      <c r="O770" s="49"/>
      <c r="P770" s="50"/>
      <c r="Q770" s="50">
        <v>7.0000000000000007E-2</v>
      </c>
      <c r="R770" s="50"/>
      <c r="S770" s="50"/>
      <c r="T770" s="46" t="s">
        <v>1071</v>
      </c>
      <c r="U770" s="46"/>
      <c r="V770" s="51"/>
      <c r="W770" s="62"/>
      <c r="X770" s="62"/>
      <c r="Y770" s="23" t="str">
        <f>IF(M770&lt;&gt;"",$H770*M770,"")</f>
        <v/>
      </c>
      <c r="Z770" s="23" t="str">
        <f>IF(N770&lt;&gt;"",$H770*N770,"")</f>
        <v/>
      </c>
      <c r="AA770" s="19">
        <f>IF(OR(M770&lt;&gt;"",N770&lt;&gt;""),1,0)</f>
        <v>0</v>
      </c>
      <c r="AB770" s="19">
        <f>IF(M770&lt;&gt;0,1,0)</f>
        <v>1</v>
      </c>
      <c r="AC770" s="19">
        <f>IF(N770&lt;&gt;0,1,0)</f>
        <v>0</v>
      </c>
      <c r="AD770" s="23" t="str">
        <f>IF(W770&lt;&gt;"",$H770*W770,"")</f>
        <v/>
      </c>
      <c r="AE770" s="23" t="str">
        <f>IF(X770&lt;&gt;"",$H770*X770,"")</f>
        <v/>
      </c>
    </row>
    <row r="771" spans="2:31" x14ac:dyDescent="0.25">
      <c r="B771" s="18">
        <f>IF(G771="","",B770+1)</f>
        <v>749</v>
      </c>
      <c r="C771" s="25">
        <v>5500000000914</v>
      </c>
      <c r="D771" s="19"/>
      <c r="E771" s="19"/>
      <c r="F771" s="20"/>
      <c r="G771" s="20" t="s">
        <v>831</v>
      </c>
      <c r="H771" s="21">
        <v>1</v>
      </c>
      <c r="I771" s="21" t="s">
        <v>994</v>
      </c>
      <c r="J771" s="46" t="s">
        <v>1070</v>
      </c>
      <c r="K771" s="46" t="s">
        <v>81</v>
      </c>
      <c r="L771" s="47"/>
      <c r="M771" s="48" t="s">
        <v>1070</v>
      </c>
      <c r="N771" s="97"/>
      <c r="O771" s="49"/>
      <c r="P771" s="50"/>
      <c r="Q771" s="50">
        <v>7.0000000000000007E-2</v>
      </c>
      <c r="R771" s="50"/>
      <c r="S771" s="50"/>
      <c r="T771" s="46" t="s">
        <v>1071</v>
      </c>
      <c r="U771" s="46"/>
      <c r="V771" s="51"/>
      <c r="W771" s="62"/>
      <c r="X771" s="62"/>
      <c r="Y771" s="23" t="str">
        <f>IF(M771&lt;&gt;"",$H771*M771,"")</f>
        <v/>
      </c>
      <c r="Z771" s="23" t="str">
        <f>IF(N771&lt;&gt;"",$H771*N771,"")</f>
        <v/>
      </c>
      <c r="AA771" s="19">
        <f>IF(OR(M771&lt;&gt;"",N771&lt;&gt;""),1,0)</f>
        <v>0</v>
      </c>
      <c r="AB771" s="19">
        <f>IF(M771&lt;&gt;0,1,0)</f>
        <v>1</v>
      </c>
      <c r="AC771" s="19">
        <f>IF(N771&lt;&gt;0,1,0)</f>
        <v>0</v>
      </c>
      <c r="AD771" s="23" t="str">
        <f>IF(W771&lt;&gt;"",$H771*W771,"")</f>
        <v/>
      </c>
      <c r="AE771" s="23" t="str">
        <f>IF(X771&lt;&gt;"",$H771*X771,"")</f>
        <v/>
      </c>
    </row>
    <row r="772" spans="2:31" x14ac:dyDescent="0.25">
      <c r="B772" s="18">
        <f>IF(G772="","",B771+1)</f>
        <v>750</v>
      </c>
      <c r="C772" s="25">
        <v>5500000000915</v>
      </c>
      <c r="D772" s="19"/>
      <c r="E772" s="19"/>
      <c r="F772" s="20"/>
      <c r="G772" s="20" t="s">
        <v>832</v>
      </c>
      <c r="H772" s="21">
        <v>1</v>
      </c>
      <c r="I772" s="21" t="s">
        <v>994</v>
      </c>
      <c r="J772" s="46" t="s">
        <v>1070</v>
      </c>
      <c r="K772" s="46" t="s">
        <v>81</v>
      </c>
      <c r="L772" s="47"/>
      <c r="M772" s="48" t="s">
        <v>1070</v>
      </c>
      <c r="N772" s="97"/>
      <c r="O772" s="49"/>
      <c r="P772" s="50"/>
      <c r="Q772" s="50">
        <v>7.0000000000000007E-2</v>
      </c>
      <c r="R772" s="50"/>
      <c r="S772" s="50"/>
      <c r="T772" s="46" t="s">
        <v>1071</v>
      </c>
      <c r="U772" s="46"/>
      <c r="V772" s="51"/>
      <c r="W772" s="62"/>
      <c r="X772" s="62"/>
      <c r="Y772" s="23" t="str">
        <f>IF(M772&lt;&gt;"",$H772*M772,"")</f>
        <v/>
      </c>
      <c r="Z772" s="23" t="str">
        <f>IF(N772&lt;&gt;"",$H772*N772,"")</f>
        <v/>
      </c>
      <c r="AA772" s="19">
        <f>IF(OR(M772&lt;&gt;"",N772&lt;&gt;""),1,0)</f>
        <v>0</v>
      </c>
      <c r="AB772" s="19">
        <f>IF(M772&lt;&gt;0,1,0)</f>
        <v>1</v>
      </c>
      <c r="AC772" s="19">
        <f>IF(N772&lt;&gt;0,1,0)</f>
        <v>0</v>
      </c>
      <c r="AD772" s="23" t="str">
        <f>IF(W772&lt;&gt;"",$H772*W772,"")</f>
        <v/>
      </c>
      <c r="AE772" s="23" t="str">
        <f>IF(X772&lt;&gt;"",$H772*X772,"")</f>
        <v/>
      </c>
    </row>
    <row r="773" spans="2:31" x14ac:dyDescent="0.25">
      <c r="B773" s="18">
        <f>IF(G773="","",B772+1)</f>
        <v>751</v>
      </c>
      <c r="C773" s="25">
        <v>5500000000917</v>
      </c>
      <c r="D773" s="19"/>
      <c r="E773" s="19"/>
      <c r="F773" s="20"/>
      <c r="G773" s="20" t="s">
        <v>833</v>
      </c>
      <c r="H773" s="21">
        <v>1</v>
      </c>
      <c r="I773" s="21" t="s">
        <v>994</v>
      </c>
      <c r="J773" s="46" t="s">
        <v>1070</v>
      </c>
      <c r="K773" s="46" t="s">
        <v>81</v>
      </c>
      <c r="L773" s="47"/>
      <c r="M773" s="48" t="s">
        <v>1070</v>
      </c>
      <c r="N773" s="97"/>
      <c r="O773" s="49"/>
      <c r="P773" s="50"/>
      <c r="Q773" s="50">
        <v>7.0000000000000007E-2</v>
      </c>
      <c r="R773" s="50"/>
      <c r="S773" s="50"/>
      <c r="T773" s="46" t="s">
        <v>1071</v>
      </c>
      <c r="U773" s="46"/>
      <c r="V773" s="51"/>
      <c r="W773" s="62"/>
      <c r="X773" s="62"/>
      <c r="Y773" s="23" t="str">
        <f>IF(M773&lt;&gt;"",$H773*M773,"")</f>
        <v/>
      </c>
      <c r="Z773" s="23" t="str">
        <f>IF(N773&lt;&gt;"",$H773*N773,"")</f>
        <v/>
      </c>
      <c r="AA773" s="19">
        <f>IF(OR(M773&lt;&gt;"",N773&lt;&gt;""),1,0)</f>
        <v>0</v>
      </c>
      <c r="AB773" s="19">
        <f>IF(M773&lt;&gt;0,1,0)</f>
        <v>1</v>
      </c>
      <c r="AC773" s="19">
        <f>IF(N773&lt;&gt;0,1,0)</f>
        <v>0</v>
      </c>
      <c r="AD773" s="23" t="str">
        <f>IF(W773&lt;&gt;"",$H773*W773,"")</f>
        <v/>
      </c>
      <c r="AE773" s="23" t="str">
        <f>IF(X773&lt;&gt;"",$H773*X773,"")</f>
        <v/>
      </c>
    </row>
    <row r="774" spans="2:31" x14ac:dyDescent="0.25">
      <c r="B774" s="18">
        <f>IF(G774="","",B773+1)</f>
        <v>752</v>
      </c>
      <c r="C774" s="25">
        <v>5500000000918</v>
      </c>
      <c r="D774" s="19"/>
      <c r="E774" s="19"/>
      <c r="F774" s="20"/>
      <c r="G774" s="20" t="s">
        <v>834</v>
      </c>
      <c r="H774" s="21">
        <v>1</v>
      </c>
      <c r="I774" s="21" t="s">
        <v>994</v>
      </c>
      <c r="J774" s="46" t="s">
        <v>1070</v>
      </c>
      <c r="K774" s="46" t="s">
        <v>81</v>
      </c>
      <c r="L774" s="47"/>
      <c r="M774" s="48" t="s">
        <v>1070</v>
      </c>
      <c r="N774" s="97"/>
      <c r="O774" s="49"/>
      <c r="P774" s="50"/>
      <c r="Q774" s="50">
        <v>7.0000000000000007E-2</v>
      </c>
      <c r="R774" s="50"/>
      <c r="S774" s="50"/>
      <c r="T774" s="46" t="s">
        <v>1071</v>
      </c>
      <c r="U774" s="46"/>
      <c r="V774" s="51"/>
      <c r="W774" s="62"/>
      <c r="X774" s="62"/>
      <c r="Y774" s="23" t="str">
        <f>IF(M774&lt;&gt;"",$H774*M774,"")</f>
        <v/>
      </c>
      <c r="Z774" s="23" t="str">
        <f>IF(N774&lt;&gt;"",$H774*N774,"")</f>
        <v/>
      </c>
      <c r="AA774" s="19">
        <f>IF(OR(M774&lt;&gt;"",N774&lt;&gt;""),1,0)</f>
        <v>0</v>
      </c>
      <c r="AB774" s="19">
        <f>IF(M774&lt;&gt;0,1,0)</f>
        <v>1</v>
      </c>
      <c r="AC774" s="19">
        <f>IF(N774&lt;&gt;0,1,0)</f>
        <v>0</v>
      </c>
      <c r="AD774" s="23" t="str">
        <f>IF(W774&lt;&gt;"",$H774*W774,"")</f>
        <v/>
      </c>
      <c r="AE774" s="23" t="str">
        <f>IF(X774&lt;&gt;"",$H774*X774,"")</f>
        <v/>
      </c>
    </row>
    <row r="775" spans="2:31" x14ac:dyDescent="0.25">
      <c r="B775" s="18">
        <f>IF(G775="","",B774+1)</f>
        <v>753</v>
      </c>
      <c r="C775" s="25">
        <v>5200000010366</v>
      </c>
      <c r="D775" s="19"/>
      <c r="E775" s="19"/>
      <c r="F775" s="20"/>
      <c r="G775" s="20" t="s">
        <v>835</v>
      </c>
      <c r="H775" s="21">
        <v>1</v>
      </c>
      <c r="I775" s="21" t="s">
        <v>994</v>
      </c>
      <c r="J775" s="46" t="s">
        <v>1070</v>
      </c>
      <c r="K775" s="46" t="s">
        <v>81</v>
      </c>
      <c r="L775" s="47"/>
      <c r="M775" s="48" t="s">
        <v>1070</v>
      </c>
      <c r="N775" s="97"/>
      <c r="O775" s="49"/>
      <c r="P775" s="50"/>
      <c r="Q775" s="50">
        <v>7.0000000000000007E-2</v>
      </c>
      <c r="R775" s="50"/>
      <c r="S775" s="50"/>
      <c r="T775" s="46" t="s">
        <v>1071</v>
      </c>
      <c r="U775" s="46"/>
      <c r="V775" s="51"/>
      <c r="W775" s="62"/>
      <c r="X775" s="62"/>
      <c r="Y775" s="23" t="str">
        <f>IF(M775&lt;&gt;"",$H775*M775,"")</f>
        <v/>
      </c>
      <c r="Z775" s="23" t="str">
        <f>IF(N775&lt;&gt;"",$H775*N775,"")</f>
        <v/>
      </c>
      <c r="AA775" s="19">
        <f>IF(OR(M775&lt;&gt;"",N775&lt;&gt;""),1,0)</f>
        <v>0</v>
      </c>
      <c r="AB775" s="19">
        <f>IF(M775&lt;&gt;0,1,0)</f>
        <v>1</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1048</v>
      </c>
      <c r="H776" s="21">
        <v>1</v>
      </c>
      <c r="I776" s="21" t="s">
        <v>994</v>
      </c>
      <c r="J776" s="46" t="s">
        <v>1070</v>
      </c>
      <c r="K776" s="46" t="s">
        <v>81</v>
      </c>
      <c r="L776" s="47"/>
      <c r="M776" s="48" t="s">
        <v>1070</v>
      </c>
      <c r="N776" s="97"/>
      <c r="O776" s="49"/>
      <c r="P776" s="50"/>
      <c r="Q776" s="50">
        <v>7.0000000000000007E-2</v>
      </c>
      <c r="R776" s="50"/>
      <c r="S776" s="50"/>
      <c r="T776" s="46" t="s">
        <v>1071</v>
      </c>
      <c r="U776" s="46"/>
      <c r="V776" s="51"/>
      <c r="W776" s="62"/>
      <c r="X776" s="62"/>
      <c r="Y776" s="23" t="str">
        <f>IF(M776&lt;&gt;"",$H776*M776,"")</f>
        <v/>
      </c>
      <c r="Z776" s="23" t="str">
        <f>IF(N776&lt;&gt;"",$H776*N776,"")</f>
        <v/>
      </c>
      <c r="AA776" s="19">
        <f>IF(OR(M776&lt;&gt;"",N776&lt;&gt;""),1,0)</f>
        <v>0</v>
      </c>
      <c r="AB776" s="19">
        <f>IF(M776&lt;&gt;0,1,0)</f>
        <v>1</v>
      </c>
      <c r="AC776" s="19">
        <f>IF(N776&lt;&gt;0,1,0)</f>
        <v>0</v>
      </c>
      <c r="AD776" s="23" t="str">
        <f>IF(W776&lt;&gt;"",$H776*W776,"")</f>
        <v/>
      </c>
      <c r="AE776" s="23" t="str">
        <f>IF(X776&lt;&gt;"",$H776*X776,"")</f>
        <v/>
      </c>
    </row>
    <row r="777" spans="2:31" x14ac:dyDescent="0.25">
      <c r="B777" s="18">
        <f>IF(G777="","",B776+1)</f>
        <v>755</v>
      </c>
      <c r="C777" s="25">
        <v>5500000002326</v>
      </c>
      <c r="D777" s="19"/>
      <c r="E777" s="19"/>
      <c r="F777" s="20"/>
      <c r="G777" s="20" t="s">
        <v>1049</v>
      </c>
      <c r="H777" s="21">
        <v>1</v>
      </c>
      <c r="I777" s="21" t="s">
        <v>994</v>
      </c>
      <c r="J777" s="46" t="s">
        <v>1070</v>
      </c>
      <c r="K777" s="46" t="s">
        <v>81</v>
      </c>
      <c r="L777" s="47"/>
      <c r="M777" s="48" t="s">
        <v>1070</v>
      </c>
      <c r="N777" s="97"/>
      <c r="O777" s="49"/>
      <c r="P777" s="50"/>
      <c r="Q777" s="50">
        <v>7.0000000000000007E-2</v>
      </c>
      <c r="R777" s="50"/>
      <c r="S777" s="50"/>
      <c r="T777" s="46" t="s">
        <v>1071</v>
      </c>
      <c r="U777" s="46"/>
      <c r="V777" s="51"/>
      <c r="W777" s="62"/>
      <c r="X777" s="62"/>
      <c r="Y777" s="23" t="str">
        <f>IF(M777&lt;&gt;"",$H777*M777,"")</f>
        <v/>
      </c>
      <c r="Z777" s="23" t="str">
        <f>IF(N777&lt;&gt;"",$H777*N777,"")</f>
        <v/>
      </c>
      <c r="AA777" s="19">
        <f>IF(OR(M777&lt;&gt;"",N777&lt;&gt;""),1,0)</f>
        <v>0</v>
      </c>
      <c r="AB777" s="19">
        <f>IF(M777&lt;&gt;0,1,0)</f>
        <v>1</v>
      </c>
      <c r="AC777" s="19">
        <f>IF(N777&lt;&gt;0,1,0)</f>
        <v>0</v>
      </c>
      <c r="AD777" s="23" t="str">
        <f>IF(W777&lt;&gt;"",$H777*W777,"")</f>
        <v/>
      </c>
      <c r="AE777" s="23" t="str">
        <f>IF(X777&lt;&gt;"",$H777*X777,"")</f>
        <v/>
      </c>
    </row>
    <row r="778" spans="2:31" x14ac:dyDescent="0.25">
      <c r="B778" s="18">
        <f>IF(G778="","",B777+1)</f>
        <v>756</v>
      </c>
      <c r="C778" s="25">
        <v>5500000002332</v>
      </c>
      <c r="D778" s="19"/>
      <c r="E778" s="19"/>
      <c r="F778" s="20"/>
      <c r="G778" s="20" t="s">
        <v>1050</v>
      </c>
      <c r="H778" s="21">
        <v>1</v>
      </c>
      <c r="I778" s="21" t="s">
        <v>994</v>
      </c>
      <c r="J778" s="46" t="s">
        <v>1070</v>
      </c>
      <c r="K778" s="46" t="s">
        <v>81</v>
      </c>
      <c r="L778" s="47"/>
      <c r="M778" s="48" t="s">
        <v>1070</v>
      </c>
      <c r="N778" s="97"/>
      <c r="O778" s="49"/>
      <c r="P778" s="50"/>
      <c r="Q778" s="50">
        <v>7.0000000000000007E-2</v>
      </c>
      <c r="R778" s="50"/>
      <c r="S778" s="50"/>
      <c r="T778" s="46" t="s">
        <v>1071</v>
      </c>
      <c r="U778" s="46"/>
      <c r="V778" s="51"/>
      <c r="W778" s="62"/>
      <c r="X778" s="62"/>
      <c r="Y778" s="23" t="str">
        <f>IF(M778&lt;&gt;"",$H778*M778,"")</f>
        <v/>
      </c>
      <c r="Z778" s="23" t="str">
        <f>IF(N778&lt;&gt;"",$H778*N778,"")</f>
        <v/>
      </c>
      <c r="AA778" s="19">
        <f>IF(OR(M778&lt;&gt;"",N778&lt;&gt;""),1,0)</f>
        <v>0</v>
      </c>
      <c r="AB778" s="19">
        <f>IF(M778&lt;&gt;0,1,0)</f>
        <v>1</v>
      </c>
      <c r="AC778" s="19">
        <f>IF(N778&lt;&gt;0,1,0)</f>
        <v>0</v>
      </c>
      <c r="AD778" s="23" t="str">
        <f>IF(W778&lt;&gt;"",$H778*W778,"")</f>
        <v/>
      </c>
      <c r="AE778" s="23" t="str">
        <f>IF(X778&lt;&gt;"",$H778*X778,"")</f>
        <v/>
      </c>
    </row>
    <row r="779" spans="2:31" x14ac:dyDescent="0.25">
      <c r="B779" s="18">
        <f>IF(G779="","",B778+1)</f>
        <v>757</v>
      </c>
      <c r="C779" s="25">
        <v>5500000002328</v>
      </c>
      <c r="D779" s="19"/>
      <c r="E779" s="19"/>
      <c r="F779" s="20"/>
      <c r="G779" s="20" t="s">
        <v>1051</v>
      </c>
      <c r="H779" s="21">
        <v>1</v>
      </c>
      <c r="I779" s="21" t="s">
        <v>994</v>
      </c>
      <c r="J779" s="46" t="s">
        <v>1070</v>
      </c>
      <c r="K779" s="46" t="s">
        <v>81</v>
      </c>
      <c r="L779" s="47"/>
      <c r="M779" s="48" t="s">
        <v>1070</v>
      </c>
      <c r="N779" s="97"/>
      <c r="O779" s="49"/>
      <c r="P779" s="50"/>
      <c r="Q779" s="50">
        <v>7.0000000000000007E-2</v>
      </c>
      <c r="R779" s="50"/>
      <c r="S779" s="50"/>
      <c r="T779" s="46" t="s">
        <v>1071</v>
      </c>
      <c r="U779" s="46"/>
      <c r="V779" s="51"/>
      <c r="W779" s="62"/>
      <c r="X779" s="62"/>
      <c r="Y779" s="23" t="str">
        <f>IF(M779&lt;&gt;"",$H779*M779,"")</f>
        <v/>
      </c>
      <c r="Z779" s="23" t="str">
        <f>IF(N779&lt;&gt;"",$H779*N779,"")</f>
        <v/>
      </c>
      <c r="AA779" s="19">
        <f>IF(OR(M779&lt;&gt;"",N779&lt;&gt;""),1,0)</f>
        <v>0</v>
      </c>
      <c r="AB779" s="19">
        <f>IF(M779&lt;&gt;0,1,0)</f>
        <v>1</v>
      </c>
      <c r="AC779" s="19">
        <f>IF(N779&lt;&gt;0,1,0)</f>
        <v>0</v>
      </c>
      <c r="AD779" s="23" t="str">
        <f>IF(W779&lt;&gt;"",$H779*W779,"")</f>
        <v/>
      </c>
      <c r="AE779" s="23" t="str">
        <f>IF(X779&lt;&gt;"",$H779*X779,"")</f>
        <v/>
      </c>
    </row>
    <row r="780" spans="2:31" x14ac:dyDescent="0.25">
      <c r="B780" s="18">
        <f>IF(G780="","",B779+1)</f>
        <v>758</v>
      </c>
      <c r="C780" s="25">
        <v>5500000002331</v>
      </c>
      <c r="D780" s="19"/>
      <c r="E780" s="19"/>
      <c r="F780" s="20"/>
      <c r="G780" s="20" t="s">
        <v>1052</v>
      </c>
      <c r="H780" s="21">
        <v>1</v>
      </c>
      <c r="I780" s="21" t="s">
        <v>994</v>
      </c>
      <c r="J780" s="46" t="s">
        <v>1070</v>
      </c>
      <c r="K780" s="46" t="s">
        <v>81</v>
      </c>
      <c r="L780" s="47"/>
      <c r="M780" s="48" t="s">
        <v>1070</v>
      </c>
      <c r="N780" s="97"/>
      <c r="O780" s="49"/>
      <c r="P780" s="50"/>
      <c r="Q780" s="50">
        <v>7.0000000000000007E-2</v>
      </c>
      <c r="R780" s="50"/>
      <c r="S780" s="50"/>
      <c r="T780" s="46" t="s">
        <v>1071</v>
      </c>
      <c r="U780" s="46"/>
      <c r="V780" s="51"/>
      <c r="W780" s="62"/>
      <c r="X780" s="62"/>
      <c r="Y780" s="23" t="str">
        <f>IF(M780&lt;&gt;"",$H780*M780,"")</f>
        <v/>
      </c>
      <c r="Z780" s="23" t="str">
        <f>IF(N780&lt;&gt;"",$H780*N780,"")</f>
        <v/>
      </c>
      <c r="AA780" s="19">
        <f>IF(OR(M780&lt;&gt;"",N780&lt;&gt;""),1,0)</f>
        <v>0</v>
      </c>
      <c r="AB780" s="19">
        <f>IF(M780&lt;&gt;0,1,0)</f>
        <v>1</v>
      </c>
      <c r="AC780" s="19">
        <f>IF(N780&lt;&gt;0,1,0)</f>
        <v>0</v>
      </c>
      <c r="AD780" s="23" t="str">
        <f>IF(W780&lt;&gt;"",$H780*W780,"")</f>
        <v/>
      </c>
      <c r="AE780" s="23" t="str">
        <f>IF(X780&lt;&gt;"",$H780*X780,"")</f>
        <v/>
      </c>
    </row>
    <row r="781" spans="2:31" x14ac:dyDescent="0.25">
      <c r="B781" s="18">
        <f>IF(G781="","",B780+1)</f>
        <v>759</v>
      </c>
      <c r="C781" s="25">
        <v>5500000002329</v>
      </c>
      <c r="D781" s="19"/>
      <c r="E781" s="19"/>
      <c r="F781" s="20"/>
      <c r="G781" s="20" t="s">
        <v>1053</v>
      </c>
      <c r="H781" s="21">
        <v>1</v>
      </c>
      <c r="I781" s="21" t="s">
        <v>994</v>
      </c>
      <c r="J781" s="46" t="s">
        <v>1070</v>
      </c>
      <c r="K781" s="46" t="s">
        <v>81</v>
      </c>
      <c r="L781" s="47"/>
      <c r="M781" s="48" t="s">
        <v>1070</v>
      </c>
      <c r="N781" s="97"/>
      <c r="O781" s="49"/>
      <c r="P781" s="50"/>
      <c r="Q781" s="50">
        <v>7.0000000000000007E-2</v>
      </c>
      <c r="R781" s="50"/>
      <c r="S781" s="50"/>
      <c r="T781" s="46" t="s">
        <v>1071</v>
      </c>
      <c r="U781" s="46"/>
      <c r="V781" s="51"/>
      <c r="W781" s="62"/>
      <c r="X781" s="62"/>
      <c r="Y781" s="23" t="str">
        <f>IF(M781&lt;&gt;"",$H781*M781,"")</f>
        <v/>
      </c>
      <c r="Z781" s="23" t="str">
        <f>IF(N781&lt;&gt;"",$H781*N781,"")</f>
        <v/>
      </c>
      <c r="AA781" s="19">
        <f>IF(OR(M781&lt;&gt;"",N781&lt;&gt;""),1,0)</f>
        <v>0</v>
      </c>
      <c r="AB781" s="19">
        <f>IF(M781&lt;&gt;0,1,0)</f>
        <v>1</v>
      </c>
      <c r="AC781" s="19">
        <f>IF(N781&lt;&gt;0,1,0)</f>
        <v>0</v>
      </c>
      <c r="AD781" s="23" t="str">
        <f>IF(W781&lt;&gt;"",$H781*W781,"")</f>
        <v/>
      </c>
      <c r="AE781" s="23" t="str">
        <f>IF(X781&lt;&gt;"",$H781*X781,"")</f>
        <v/>
      </c>
    </row>
    <row r="782" spans="2:31" x14ac:dyDescent="0.25">
      <c r="B782" s="18">
        <f>IF(G782="","",B781+1)</f>
        <v>760</v>
      </c>
      <c r="C782" s="25">
        <v>5500000002324</v>
      </c>
      <c r="D782" s="19"/>
      <c r="E782" s="19"/>
      <c r="F782" s="20"/>
      <c r="G782" s="20" t="s">
        <v>1054</v>
      </c>
      <c r="H782" s="21">
        <v>1</v>
      </c>
      <c r="I782" s="21" t="s">
        <v>994</v>
      </c>
      <c r="J782" s="46" t="s">
        <v>1070</v>
      </c>
      <c r="K782" s="46" t="s">
        <v>81</v>
      </c>
      <c r="L782" s="47"/>
      <c r="M782" s="48" t="s">
        <v>1070</v>
      </c>
      <c r="N782" s="97"/>
      <c r="O782" s="49"/>
      <c r="P782" s="50"/>
      <c r="Q782" s="50">
        <v>7.0000000000000007E-2</v>
      </c>
      <c r="R782" s="50"/>
      <c r="S782" s="50"/>
      <c r="T782" s="46" t="s">
        <v>1071</v>
      </c>
      <c r="U782" s="46"/>
      <c r="V782" s="51"/>
      <c r="W782" s="62"/>
      <c r="X782" s="62"/>
      <c r="Y782" s="23" t="str">
        <f>IF(M782&lt;&gt;"",$H782*M782,"")</f>
        <v/>
      </c>
      <c r="Z782" s="23" t="str">
        <f>IF(N782&lt;&gt;"",$H782*N782,"")</f>
        <v/>
      </c>
      <c r="AA782" s="19">
        <f>IF(OR(M782&lt;&gt;"",N782&lt;&gt;""),1,0)</f>
        <v>0</v>
      </c>
      <c r="AB782" s="19">
        <f>IF(M782&lt;&gt;0,1,0)</f>
        <v>1</v>
      </c>
      <c r="AC782" s="19">
        <f>IF(N782&lt;&gt;0,1,0)</f>
        <v>0</v>
      </c>
      <c r="AD782" s="23" t="str">
        <f>IF(W782&lt;&gt;"",$H782*W782,"")</f>
        <v/>
      </c>
      <c r="AE782" s="23" t="str">
        <f>IF(X782&lt;&gt;"",$H782*X782,"")</f>
        <v/>
      </c>
    </row>
    <row r="783" spans="2:31" x14ac:dyDescent="0.25">
      <c r="B783" s="18">
        <f>IF(G783="","",B782+1)</f>
        <v>761</v>
      </c>
      <c r="C783" s="25">
        <v>5500000002315</v>
      </c>
      <c r="D783" s="19"/>
      <c r="E783" s="19"/>
      <c r="F783" s="20"/>
      <c r="G783" s="20" t="s">
        <v>1055</v>
      </c>
      <c r="H783" s="21">
        <v>1</v>
      </c>
      <c r="I783" s="21" t="s">
        <v>994</v>
      </c>
      <c r="J783" s="46" t="s">
        <v>1070</v>
      </c>
      <c r="K783" s="46" t="s">
        <v>81</v>
      </c>
      <c r="L783" s="47"/>
      <c r="M783" s="48" t="s">
        <v>1070</v>
      </c>
      <c r="N783" s="97"/>
      <c r="O783" s="49"/>
      <c r="P783" s="50"/>
      <c r="Q783" s="50">
        <v>7.0000000000000007E-2</v>
      </c>
      <c r="R783" s="50"/>
      <c r="S783" s="50"/>
      <c r="T783" s="46" t="s">
        <v>1071</v>
      </c>
      <c r="U783" s="46"/>
      <c r="V783" s="51"/>
      <c r="W783" s="62"/>
      <c r="X783" s="62"/>
      <c r="Y783" s="23" t="str">
        <f>IF(M783&lt;&gt;"",$H783*M783,"")</f>
        <v/>
      </c>
      <c r="Z783" s="23" t="str">
        <f>IF(N783&lt;&gt;"",$H783*N783,"")</f>
        <v/>
      </c>
      <c r="AA783" s="19">
        <f>IF(OR(M783&lt;&gt;"",N783&lt;&gt;""),1,0)</f>
        <v>0</v>
      </c>
      <c r="AB783" s="19">
        <f>IF(M783&lt;&gt;0,1,0)</f>
        <v>1</v>
      </c>
      <c r="AC783" s="19">
        <f>IF(N783&lt;&gt;0,1,0)</f>
        <v>0</v>
      </c>
      <c r="AD783" s="23" t="str">
        <f>IF(W783&lt;&gt;"",$H783*W783,"")</f>
        <v/>
      </c>
      <c r="AE783" s="23" t="str">
        <f>IF(X783&lt;&gt;"",$H783*X783,"")</f>
        <v/>
      </c>
    </row>
    <row r="784" spans="2:31" x14ac:dyDescent="0.25">
      <c r="B784" s="18">
        <f>IF(G784="","",B783+1)</f>
        <v>762</v>
      </c>
      <c r="C784" s="25">
        <v>5500000002316</v>
      </c>
      <c r="D784" s="19"/>
      <c r="E784" s="19"/>
      <c r="F784" s="20"/>
      <c r="G784" s="20" t="s">
        <v>1056</v>
      </c>
      <c r="H784" s="21">
        <v>1</v>
      </c>
      <c r="I784" s="21" t="s">
        <v>994</v>
      </c>
      <c r="J784" s="46" t="s">
        <v>1070</v>
      </c>
      <c r="K784" s="46" t="s">
        <v>81</v>
      </c>
      <c r="L784" s="47"/>
      <c r="M784" s="48" t="s">
        <v>1070</v>
      </c>
      <c r="N784" s="97"/>
      <c r="O784" s="49"/>
      <c r="P784" s="50"/>
      <c r="Q784" s="50">
        <v>7.0000000000000007E-2</v>
      </c>
      <c r="R784" s="50"/>
      <c r="S784" s="50"/>
      <c r="T784" s="46" t="s">
        <v>1071</v>
      </c>
      <c r="U784" s="46"/>
      <c r="V784" s="51"/>
      <c r="W784" s="62"/>
      <c r="X784" s="62"/>
      <c r="Y784" s="23" t="str">
        <f>IF(M784&lt;&gt;"",$H784*M784,"")</f>
        <v/>
      </c>
      <c r="Z784" s="23" t="str">
        <f>IF(N784&lt;&gt;"",$H784*N784,"")</f>
        <v/>
      </c>
      <c r="AA784" s="19">
        <f>IF(OR(M784&lt;&gt;"",N784&lt;&gt;""),1,0)</f>
        <v>0</v>
      </c>
      <c r="AB784" s="19">
        <f>IF(M784&lt;&gt;0,1,0)</f>
        <v>1</v>
      </c>
      <c r="AC784" s="19">
        <f>IF(N784&lt;&gt;0,1,0)</f>
        <v>0</v>
      </c>
      <c r="AD784" s="23" t="str">
        <f>IF(W784&lt;&gt;"",$H784*W784,"")</f>
        <v/>
      </c>
      <c r="AE784" s="23" t="str">
        <f>IF(X784&lt;&gt;"",$H784*X784,"")</f>
        <v/>
      </c>
    </row>
    <row r="785" spans="2:31" x14ac:dyDescent="0.25">
      <c r="B785" s="18">
        <f>IF(G785="","",B784+1)</f>
        <v>763</v>
      </c>
      <c r="C785" s="25">
        <v>5500000002317</v>
      </c>
      <c r="D785" s="19"/>
      <c r="E785" s="19"/>
      <c r="F785" s="20"/>
      <c r="G785" s="20" t="s">
        <v>1057</v>
      </c>
      <c r="H785" s="21">
        <v>1</v>
      </c>
      <c r="I785" s="21" t="s">
        <v>994</v>
      </c>
      <c r="J785" s="46" t="s">
        <v>1070</v>
      </c>
      <c r="K785" s="46" t="s">
        <v>81</v>
      </c>
      <c r="L785" s="47"/>
      <c r="M785" s="48" t="s">
        <v>1070</v>
      </c>
      <c r="N785" s="97"/>
      <c r="O785" s="49"/>
      <c r="P785" s="50"/>
      <c r="Q785" s="50">
        <v>7.0000000000000007E-2</v>
      </c>
      <c r="R785" s="50"/>
      <c r="S785" s="50"/>
      <c r="T785" s="46" t="s">
        <v>1071</v>
      </c>
      <c r="U785" s="46"/>
      <c r="V785" s="51"/>
      <c r="W785" s="62"/>
      <c r="X785" s="62"/>
      <c r="Y785" s="23" t="str">
        <f>IF(M785&lt;&gt;"",$H785*M785,"")</f>
        <v/>
      </c>
      <c r="Z785" s="23" t="str">
        <f>IF(N785&lt;&gt;"",$H785*N785,"")</f>
        <v/>
      </c>
      <c r="AA785" s="19">
        <f>IF(OR(M785&lt;&gt;"",N785&lt;&gt;""),1,0)</f>
        <v>0</v>
      </c>
      <c r="AB785" s="19">
        <f>IF(M785&lt;&gt;0,1,0)</f>
        <v>1</v>
      </c>
      <c r="AC785" s="19">
        <f>IF(N785&lt;&gt;0,1,0)</f>
        <v>0</v>
      </c>
      <c r="AD785" s="23" t="str">
        <f>IF(W785&lt;&gt;"",$H785*W785,"")</f>
        <v/>
      </c>
      <c r="AE785" s="23" t="str">
        <f>IF(X785&lt;&gt;"",$H785*X785,"")</f>
        <v/>
      </c>
    </row>
    <row r="786" spans="2:31" x14ac:dyDescent="0.25">
      <c r="B786" s="18">
        <f>IF(G786="","",B785+1)</f>
        <v>764</v>
      </c>
      <c r="C786" s="25">
        <v>5500000002318</v>
      </c>
      <c r="D786" s="19"/>
      <c r="E786" s="19"/>
      <c r="F786" s="20"/>
      <c r="G786" s="20" t="s">
        <v>1058</v>
      </c>
      <c r="H786" s="21">
        <v>1</v>
      </c>
      <c r="I786" s="21" t="s">
        <v>994</v>
      </c>
      <c r="J786" s="46" t="s">
        <v>1070</v>
      </c>
      <c r="K786" s="46" t="s">
        <v>81</v>
      </c>
      <c r="L786" s="47"/>
      <c r="M786" s="48" t="s">
        <v>1070</v>
      </c>
      <c r="N786" s="97"/>
      <c r="O786" s="49"/>
      <c r="P786" s="50"/>
      <c r="Q786" s="50">
        <v>7.0000000000000007E-2</v>
      </c>
      <c r="R786" s="50"/>
      <c r="S786" s="50"/>
      <c r="T786" s="46" t="s">
        <v>1071</v>
      </c>
      <c r="U786" s="46"/>
      <c r="V786" s="51"/>
      <c r="W786" s="62"/>
      <c r="X786" s="62"/>
      <c r="Y786" s="23" t="str">
        <f>IF(M786&lt;&gt;"",$H786*M786,"")</f>
        <v/>
      </c>
      <c r="Z786" s="23" t="str">
        <f>IF(N786&lt;&gt;"",$H786*N786,"")</f>
        <v/>
      </c>
      <c r="AA786" s="19">
        <f>IF(OR(M786&lt;&gt;"",N786&lt;&gt;""),1,0)</f>
        <v>0</v>
      </c>
      <c r="AB786" s="19">
        <f>IF(M786&lt;&gt;0,1,0)</f>
        <v>1</v>
      </c>
      <c r="AC786" s="19">
        <f>IF(N786&lt;&gt;0,1,0)</f>
        <v>0</v>
      </c>
      <c r="AD786" s="23" t="str">
        <f>IF(W786&lt;&gt;"",$H786*W786,"")</f>
        <v/>
      </c>
      <c r="AE786" s="23" t="str">
        <f>IF(X786&lt;&gt;"",$H786*X786,"")</f>
        <v/>
      </c>
    </row>
    <row r="787" spans="2:31" x14ac:dyDescent="0.25">
      <c r="B787" s="18">
        <f>IF(G787="","",B786+1)</f>
        <v>765</v>
      </c>
      <c r="C787" s="25">
        <v>5500000002320</v>
      </c>
      <c r="D787" s="19"/>
      <c r="E787" s="19"/>
      <c r="F787" s="20"/>
      <c r="G787" s="20" t="s">
        <v>1059</v>
      </c>
      <c r="H787" s="21">
        <v>1</v>
      </c>
      <c r="I787" s="21" t="s">
        <v>994</v>
      </c>
      <c r="J787" s="46" t="s">
        <v>1070</v>
      </c>
      <c r="K787" s="46" t="s">
        <v>81</v>
      </c>
      <c r="L787" s="47"/>
      <c r="M787" s="48" t="s">
        <v>1070</v>
      </c>
      <c r="N787" s="97"/>
      <c r="O787" s="49"/>
      <c r="P787" s="50"/>
      <c r="Q787" s="50">
        <v>7.0000000000000007E-2</v>
      </c>
      <c r="R787" s="50"/>
      <c r="S787" s="50"/>
      <c r="T787" s="46" t="s">
        <v>1071</v>
      </c>
      <c r="U787" s="46"/>
      <c r="V787" s="51"/>
      <c r="W787" s="62"/>
      <c r="X787" s="62"/>
      <c r="Y787" s="23" t="str">
        <f>IF(M787&lt;&gt;"",$H787*M787,"")</f>
        <v/>
      </c>
      <c r="Z787" s="23" t="str">
        <f>IF(N787&lt;&gt;"",$H787*N787,"")</f>
        <v/>
      </c>
      <c r="AA787" s="19">
        <f>IF(OR(M787&lt;&gt;"",N787&lt;&gt;""),1,0)</f>
        <v>0</v>
      </c>
      <c r="AB787" s="19">
        <f>IF(M787&lt;&gt;0,1,0)</f>
        <v>1</v>
      </c>
      <c r="AC787" s="19">
        <f>IF(N787&lt;&gt;0,1,0)</f>
        <v>0</v>
      </c>
      <c r="AD787" s="23" t="str">
        <f>IF(W787&lt;&gt;"",$H787*W787,"")</f>
        <v/>
      </c>
      <c r="AE787" s="23" t="str">
        <f>IF(X787&lt;&gt;"",$H787*X787,"")</f>
        <v/>
      </c>
    </row>
    <row r="788" spans="2:31" x14ac:dyDescent="0.25">
      <c r="B788" s="18">
        <f>IF(G788="","",B787+1)</f>
        <v>766</v>
      </c>
      <c r="C788" s="25">
        <v>5500000002321</v>
      </c>
      <c r="D788" s="19"/>
      <c r="E788" s="19"/>
      <c r="F788" s="20"/>
      <c r="G788" s="20" t="s">
        <v>1060</v>
      </c>
      <c r="H788" s="21">
        <v>1</v>
      </c>
      <c r="I788" s="21" t="s">
        <v>994</v>
      </c>
      <c r="J788" s="46" t="s">
        <v>1070</v>
      </c>
      <c r="K788" s="46" t="s">
        <v>81</v>
      </c>
      <c r="L788" s="47"/>
      <c r="M788" s="48" t="s">
        <v>1070</v>
      </c>
      <c r="N788" s="97"/>
      <c r="O788" s="49"/>
      <c r="P788" s="50"/>
      <c r="Q788" s="50">
        <v>7.0000000000000007E-2</v>
      </c>
      <c r="R788" s="50"/>
      <c r="S788" s="50"/>
      <c r="T788" s="46" t="s">
        <v>1071</v>
      </c>
      <c r="U788" s="46"/>
      <c r="V788" s="51"/>
      <c r="W788" s="62"/>
      <c r="X788" s="62"/>
      <c r="Y788" s="23" t="str">
        <f>IF(M788&lt;&gt;"",$H788*M788,"")</f>
        <v/>
      </c>
      <c r="Z788" s="23" t="str">
        <f>IF(N788&lt;&gt;"",$H788*N788,"")</f>
        <v/>
      </c>
      <c r="AA788" s="19">
        <f>IF(OR(M788&lt;&gt;"",N788&lt;&gt;""),1,0)</f>
        <v>0</v>
      </c>
      <c r="AB788" s="19">
        <f>IF(M788&lt;&gt;0,1,0)</f>
        <v>1</v>
      </c>
      <c r="AC788" s="19">
        <f>IF(N788&lt;&gt;0,1,0)</f>
        <v>0</v>
      </c>
      <c r="AD788" s="23" t="str">
        <f>IF(W788&lt;&gt;"",$H788*W788,"")</f>
        <v/>
      </c>
      <c r="AE788" s="23" t="str">
        <f>IF(X788&lt;&gt;"",$H788*X788,"")</f>
        <v/>
      </c>
    </row>
    <row r="789" spans="2:31" x14ac:dyDescent="0.25">
      <c r="B789" s="18">
        <f>IF(G789="","",B788+1)</f>
        <v>767</v>
      </c>
      <c r="C789" s="25">
        <v>5500000002322</v>
      </c>
      <c r="D789" s="19"/>
      <c r="E789" s="19"/>
      <c r="F789" s="20"/>
      <c r="G789" s="20" t="s">
        <v>1061</v>
      </c>
      <c r="H789" s="21">
        <v>1</v>
      </c>
      <c r="I789" s="21" t="s">
        <v>994</v>
      </c>
      <c r="J789" s="46" t="s">
        <v>1070</v>
      </c>
      <c r="K789" s="46" t="s">
        <v>81</v>
      </c>
      <c r="L789" s="47"/>
      <c r="M789" s="48" t="s">
        <v>1070</v>
      </c>
      <c r="N789" s="97"/>
      <c r="O789" s="49"/>
      <c r="P789" s="50"/>
      <c r="Q789" s="50">
        <v>7.0000000000000007E-2</v>
      </c>
      <c r="R789" s="50"/>
      <c r="S789" s="50"/>
      <c r="T789" s="46" t="s">
        <v>1071</v>
      </c>
      <c r="U789" s="46"/>
      <c r="V789" s="51"/>
      <c r="W789" s="62"/>
      <c r="X789" s="62"/>
      <c r="Y789" s="23" t="str">
        <f>IF(M789&lt;&gt;"",$H789*M789,"")</f>
        <v/>
      </c>
      <c r="Z789" s="23" t="str">
        <f>IF(N789&lt;&gt;"",$H789*N789,"")</f>
        <v/>
      </c>
      <c r="AA789" s="19">
        <f>IF(OR(M789&lt;&gt;"",N789&lt;&gt;""),1,0)</f>
        <v>0</v>
      </c>
      <c r="AB789" s="19">
        <f>IF(M789&lt;&gt;0,1,0)</f>
        <v>1</v>
      </c>
      <c r="AC789" s="19">
        <f>IF(N789&lt;&gt;0,1,0)</f>
        <v>0</v>
      </c>
      <c r="AD789" s="23" t="str">
        <f>IF(W789&lt;&gt;"",$H789*W789,"")</f>
        <v/>
      </c>
      <c r="AE789" s="23" t="str">
        <f>IF(X789&lt;&gt;"",$H789*X789,"")</f>
        <v/>
      </c>
    </row>
    <row r="790" spans="2:31" x14ac:dyDescent="0.25">
      <c r="B790" s="18">
        <f>IF(G790="","",B789+1)</f>
        <v>768</v>
      </c>
      <c r="C790" s="25">
        <v>5500000002323</v>
      </c>
      <c r="D790" s="19"/>
      <c r="E790" s="19"/>
      <c r="F790" s="20"/>
      <c r="G790" s="20" t="s">
        <v>1062</v>
      </c>
      <c r="H790" s="21">
        <v>1</v>
      </c>
      <c r="I790" s="21" t="s">
        <v>994</v>
      </c>
      <c r="J790" s="46" t="s">
        <v>1070</v>
      </c>
      <c r="K790" s="46" t="s">
        <v>81</v>
      </c>
      <c r="L790" s="47"/>
      <c r="M790" s="48" t="s">
        <v>1070</v>
      </c>
      <c r="N790" s="97"/>
      <c r="O790" s="49"/>
      <c r="P790" s="50"/>
      <c r="Q790" s="50">
        <v>7.0000000000000007E-2</v>
      </c>
      <c r="R790" s="50"/>
      <c r="S790" s="50"/>
      <c r="T790" s="46" t="s">
        <v>1071</v>
      </c>
      <c r="U790" s="46"/>
      <c r="V790" s="51"/>
      <c r="W790" s="62"/>
      <c r="X790" s="62"/>
      <c r="Y790" s="23" t="str">
        <f>IF(M790&lt;&gt;"",$H790*M790,"")</f>
        <v/>
      </c>
      <c r="Z790" s="23" t="str">
        <f>IF(N790&lt;&gt;"",$H790*N790,"")</f>
        <v/>
      </c>
      <c r="AA790" s="19">
        <f>IF(OR(M790&lt;&gt;"",N790&lt;&gt;""),1,0)</f>
        <v>0</v>
      </c>
      <c r="AB790" s="19">
        <f>IF(M790&lt;&gt;0,1,0)</f>
        <v>1</v>
      </c>
      <c r="AC790" s="19">
        <f>IF(N790&lt;&gt;0,1,0)</f>
        <v>0</v>
      </c>
      <c r="AD790" s="23" t="str">
        <f>IF(W790&lt;&gt;"",$H790*W790,"")</f>
        <v/>
      </c>
      <c r="AE790" s="23" t="str">
        <f>IF(X790&lt;&gt;"",$H790*X790,"")</f>
        <v/>
      </c>
    </row>
    <row r="791" spans="2:31" x14ac:dyDescent="0.25">
      <c r="B791" s="18">
        <f>IF(G791="","",B790+1)</f>
        <v>769</v>
      </c>
      <c r="C791" s="25">
        <v>5300000005327</v>
      </c>
      <c r="D791" s="19"/>
      <c r="E791" s="19"/>
      <c r="F791" s="20"/>
      <c r="G791" s="20" t="s">
        <v>836</v>
      </c>
      <c r="H791" s="21">
        <v>1</v>
      </c>
      <c r="I791" s="21" t="s">
        <v>994</v>
      </c>
      <c r="J791" s="46" t="s">
        <v>1070</v>
      </c>
      <c r="K791" s="46" t="s">
        <v>81</v>
      </c>
      <c r="L791" s="47"/>
      <c r="M791" s="48" t="s">
        <v>1070</v>
      </c>
      <c r="N791" s="97"/>
      <c r="O791" s="49"/>
      <c r="P791" s="50"/>
      <c r="Q791" s="50">
        <v>7.0000000000000007E-2</v>
      </c>
      <c r="R791" s="50"/>
      <c r="S791" s="50"/>
      <c r="T791" s="46" t="s">
        <v>1071</v>
      </c>
      <c r="U791" s="46"/>
      <c r="V791" s="51"/>
      <c r="W791" s="62"/>
      <c r="X791" s="62"/>
      <c r="Y791" s="23" t="str">
        <f>IF(M791&lt;&gt;"",$H791*M791,"")</f>
        <v/>
      </c>
      <c r="Z791" s="23" t="str">
        <f>IF(N791&lt;&gt;"",$H791*N791,"")</f>
        <v/>
      </c>
      <c r="AA791" s="19">
        <f>IF(OR(M791&lt;&gt;"",N791&lt;&gt;""),1,0)</f>
        <v>0</v>
      </c>
      <c r="AB791" s="19">
        <f>IF(M791&lt;&gt;0,1,0)</f>
        <v>1</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837</v>
      </c>
      <c r="H792" s="21">
        <v>10</v>
      </c>
      <c r="I792" s="21" t="s">
        <v>994</v>
      </c>
      <c r="J792" s="46" t="s">
        <v>1070</v>
      </c>
      <c r="K792" s="46" t="s">
        <v>81</v>
      </c>
      <c r="L792" s="47"/>
      <c r="M792" s="48" t="s">
        <v>1070</v>
      </c>
      <c r="N792" s="97"/>
      <c r="O792" s="49"/>
      <c r="P792" s="50"/>
      <c r="Q792" s="50">
        <v>7.0000000000000007E-2</v>
      </c>
      <c r="R792" s="50"/>
      <c r="S792" s="50"/>
      <c r="T792" s="46" t="s">
        <v>1071</v>
      </c>
      <c r="U792" s="46"/>
      <c r="V792" s="51"/>
      <c r="W792" s="62"/>
      <c r="X792" s="62"/>
      <c r="Y792" s="23" t="str">
        <f>IF(M792&lt;&gt;"",$H792*M792,"")</f>
        <v/>
      </c>
      <c r="Z792" s="23" t="str">
        <f>IF(N792&lt;&gt;"",$H792*N792,"")</f>
        <v/>
      </c>
      <c r="AA792" s="19">
        <f>IF(OR(M792&lt;&gt;"",N792&lt;&gt;""),1,0)</f>
        <v>0</v>
      </c>
      <c r="AB792" s="19">
        <f>IF(M792&lt;&gt;0,1,0)</f>
        <v>1</v>
      </c>
      <c r="AC792" s="19">
        <f>IF(N792&lt;&gt;0,1,0)</f>
        <v>0</v>
      </c>
      <c r="AD792" s="23" t="str">
        <f>IF(W792&lt;&gt;"",$H792*W792,"")</f>
        <v/>
      </c>
      <c r="AE792" s="23" t="str">
        <f>IF(X792&lt;&gt;"",$H792*X792,"")</f>
        <v/>
      </c>
    </row>
    <row r="793" spans="2:31" x14ac:dyDescent="0.25">
      <c r="B793" s="18">
        <f>IF(G793="","",B792+1)</f>
        <v>771</v>
      </c>
      <c r="C793" s="25">
        <v>5500000000046</v>
      </c>
      <c r="D793" s="19"/>
      <c r="E793" s="19"/>
      <c r="F793" s="20"/>
      <c r="G793" s="20" t="s">
        <v>838</v>
      </c>
      <c r="H793" s="21">
        <v>1</v>
      </c>
      <c r="I793" s="21" t="s">
        <v>994</v>
      </c>
      <c r="J793" s="46">
        <v>82055900</v>
      </c>
      <c r="K793" s="46" t="s">
        <v>104</v>
      </c>
      <c r="L793" s="47"/>
      <c r="M793" s="48">
        <v>44.590909090909093</v>
      </c>
      <c r="N793" s="97"/>
      <c r="O793" s="49"/>
      <c r="P793" s="50"/>
      <c r="Q793" s="50">
        <v>7.0000000000000007E-2</v>
      </c>
      <c r="R793" s="50"/>
      <c r="S793" s="50"/>
      <c r="T793" s="46" t="s">
        <v>1071</v>
      </c>
      <c r="U793" s="46"/>
      <c r="V793" s="51"/>
      <c r="W793" s="62"/>
      <c r="X793" s="62"/>
      <c r="Y793" s="23">
        <f>IF(M793&lt;&gt;"",$H793*M793,"")</f>
        <v>44.590909090909093</v>
      </c>
      <c r="Z793" s="23" t="str">
        <f>IF(N793&lt;&gt;"",$H793*N793,"")</f>
        <v/>
      </c>
      <c r="AA793" s="19">
        <f>IF(OR(M793&lt;&gt;"",N793&lt;&gt;""),1,0)</f>
        <v>1</v>
      </c>
      <c r="AB793" s="19">
        <f>IF(M793&lt;&gt;0,1,0)</f>
        <v>1</v>
      </c>
      <c r="AC793" s="19">
        <f>IF(N793&lt;&gt;0,1,0)</f>
        <v>0</v>
      </c>
      <c r="AD793" s="23" t="str">
        <f>IF(W793&lt;&gt;"",$H793*W793,"")</f>
        <v/>
      </c>
      <c r="AE793" s="23" t="str">
        <f>IF(X793&lt;&gt;"",$H793*X793,"")</f>
        <v/>
      </c>
    </row>
    <row r="794" spans="2:31" x14ac:dyDescent="0.25">
      <c r="B794" s="18">
        <f>IF(G794="","",B793+1)</f>
        <v>772</v>
      </c>
      <c r="C794" s="25">
        <v>5500000001057</v>
      </c>
      <c r="D794" s="19"/>
      <c r="E794" s="19"/>
      <c r="F794" s="20"/>
      <c r="G794" s="20" t="s">
        <v>839</v>
      </c>
      <c r="H794" s="21">
        <v>1</v>
      </c>
      <c r="I794" s="21" t="s">
        <v>994</v>
      </c>
      <c r="J794" s="46">
        <v>82130000</v>
      </c>
      <c r="K794" s="46" t="s">
        <v>104</v>
      </c>
      <c r="L794" s="47"/>
      <c r="M794" s="48">
        <v>101.16666666666667</v>
      </c>
      <c r="N794" s="97"/>
      <c r="O794" s="49"/>
      <c r="P794" s="50"/>
      <c r="Q794" s="50">
        <v>7.0000000000000007E-2</v>
      </c>
      <c r="R794" s="50"/>
      <c r="S794" s="50"/>
      <c r="T794" s="46" t="s">
        <v>1071</v>
      </c>
      <c r="U794" s="46"/>
      <c r="V794" s="51"/>
      <c r="W794" s="62"/>
      <c r="X794" s="62"/>
      <c r="Y794" s="23">
        <f>IF(M794&lt;&gt;"",$H794*M794,"")</f>
        <v>101.16666666666667</v>
      </c>
      <c r="Z794" s="23" t="str">
        <f>IF(N794&lt;&gt;"",$H794*N794,"")</f>
        <v/>
      </c>
      <c r="AA794" s="19">
        <f>IF(OR(M794&lt;&gt;"",N794&lt;&gt;""),1,0)</f>
        <v>1</v>
      </c>
      <c r="AB794" s="19">
        <f>IF(M794&lt;&gt;0,1,0)</f>
        <v>1</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840</v>
      </c>
      <c r="H795" s="21">
        <v>1</v>
      </c>
      <c r="I795" s="21" t="s">
        <v>994</v>
      </c>
      <c r="J795" s="46" t="s">
        <v>1070</v>
      </c>
      <c r="K795" s="46" t="s">
        <v>81</v>
      </c>
      <c r="L795" s="47"/>
      <c r="M795" s="48" t="s">
        <v>1070</v>
      </c>
      <c r="N795" s="97"/>
      <c r="O795" s="49"/>
      <c r="P795" s="50"/>
      <c r="Q795" s="50">
        <v>7.0000000000000007E-2</v>
      </c>
      <c r="R795" s="50"/>
      <c r="S795" s="50"/>
      <c r="T795" s="46" t="s">
        <v>1071</v>
      </c>
      <c r="U795" s="46"/>
      <c r="V795" s="51"/>
      <c r="W795" s="62"/>
      <c r="X795" s="62"/>
      <c r="Y795" s="23" t="str">
        <f>IF(M795&lt;&gt;"",$H795*M795,"")</f>
        <v/>
      </c>
      <c r="Z795" s="23" t="str">
        <f>IF(N795&lt;&gt;"",$H795*N795,"")</f>
        <v/>
      </c>
      <c r="AA795" s="19">
        <f>IF(OR(M795&lt;&gt;"",N795&lt;&gt;""),1,0)</f>
        <v>0</v>
      </c>
      <c r="AB795" s="19">
        <f>IF(M795&lt;&gt;0,1,0)</f>
        <v>1</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841</v>
      </c>
      <c r="H796" s="21">
        <v>1</v>
      </c>
      <c r="I796" s="21" t="s">
        <v>994</v>
      </c>
      <c r="J796" s="46" t="s">
        <v>1070</v>
      </c>
      <c r="K796" s="46" t="s">
        <v>81</v>
      </c>
      <c r="L796" s="47"/>
      <c r="M796" s="48" t="s">
        <v>1070</v>
      </c>
      <c r="N796" s="97"/>
      <c r="O796" s="49"/>
      <c r="P796" s="50"/>
      <c r="Q796" s="50">
        <v>7.0000000000000007E-2</v>
      </c>
      <c r="R796" s="50"/>
      <c r="S796" s="50"/>
      <c r="T796" s="46" t="s">
        <v>1071</v>
      </c>
      <c r="U796" s="46"/>
      <c r="V796" s="51"/>
      <c r="W796" s="62"/>
      <c r="X796" s="62"/>
      <c r="Y796" s="23" t="str">
        <f>IF(M796&lt;&gt;"",$H796*M796,"")</f>
        <v/>
      </c>
      <c r="Z796" s="23" t="str">
        <f>IF(N796&lt;&gt;"",$H796*N796,"")</f>
        <v/>
      </c>
      <c r="AA796" s="19">
        <f>IF(OR(M796&lt;&gt;"",N796&lt;&gt;""),1,0)</f>
        <v>0</v>
      </c>
      <c r="AB796" s="19">
        <f>IF(M796&lt;&gt;0,1,0)</f>
        <v>1</v>
      </c>
      <c r="AC796" s="19">
        <f>IF(N796&lt;&gt;0,1,0)</f>
        <v>0</v>
      </c>
      <c r="AD796" s="23" t="str">
        <f>IF(W796&lt;&gt;"",$H796*W796,"")</f>
        <v/>
      </c>
      <c r="AE796" s="23" t="str">
        <f>IF(X796&lt;&gt;"",$H796*X796,"")</f>
        <v/>
      </c>
    </row>
    <row r="797" spans="2:31" x14ac:dyDescent="0.25">
      <c r="B797" s="18">
        <f>IF(G797="","",B796+1)</f>
        <v>775</v>
      </c>
      <c r="C797" s="25">
        <v>5500000001576</v>
      </c>
      <c r="D797" s="19"/>
      <c r="E797" s="19"/>
      <c r="F797" s="20"/>
      <c r="G797" s="20" t="s">
        <v>842</v>
      </c>
      <c r="H797" s="21">
        <v>1</v>
      </c>
      <c r="I797" s="21" t="s">
        <v>994</v>
      </c>
      <c r="J797" s="46" t="s">
        <v>1070</v>
      </c>
      <c r="K797" s="46" t="s">
        <v>81</v>
      </c>
      <c r="L797" s="47"/>
      <c r="M797" s="48" t="s">
        <v>1070</v>
      </c>
      <c r="N797" s="97"/>
      <c r="O797" s="49"/>
      <c r="P797" s="50"/>
      <c r="Q797" s="50">
        <v>7.0000000000000007E-2</v>
      </c>
      <c r="R797" s="50"/>
      <c r="S797" s="50"/>
      <c r="T797" s="46" t="s">
        <v>1071</v>
      </c>
      <c r="U797" s="46"/>
      <c r="V797" s="51"/>
      <c r="W797" s="62"/>
      <c r="X797" s="62"/>
      <c r="Y797" s="23" t="str">
        <f>IF(M797&lt;&gt;"",$H797*M797,"")</f>
        <v/>
      </c>
      <c r="Z797" s="23" t="str">
        <f>IF(N797&lt;&gt;"",$H797*N797,"")</f>
        <v/>
      </c>
      <c r="AA797" s="19">
        <f>IF(OR(M797&lt;&gt;"",N797&lt;&gt;""),1,0)</f>
        <v>0</v>
      </c>
      <c r="AB797" s="19">
        <f>IF(M797&lt;&gt;0,1,0)</f>
        <v>1</v>
      </c>
      <c r="AC797" s="19">
        <f>IF(N797&lt;&gt;0,1,0)</f>
        <v>0</v>
      </c>
      <c r="AD797" s="23" t="str">
        <f>IF(W797&lt;&gt;"",$H797*W797,"")</f>
        <v/>
      </c>
      <c r="AE797" s="23" t="str">
        <f>IF(X797&lt;&gt;"",$H797*X797,"")</f>
        <v/>
      </c>
    </row>
    <row r="798" spans="2:31" x14ac:dyDescent="0.25">
      <c r="B798" s="18">
        <f>IF(G798="","",B797+1)</f>
        <v>776</v>
      </c>
      <c r="C798" s="25">
        <v>5200000022168</v>
      </c>
      <c r="D798" s="19"/>
      <c r="E798" s="19"/>
      <c r="F798" s="20"/>
      <c r="G798" s="20" t="s">
        <v>1063</v>
      </c>
      <c r="H798" s="21">
        <v>1</v>
      </c>
      <c r="I798" s="21" t="s">
        <v>994</v>
      </c>
      <c r="J798" s="46" t="s">
        <v>1070</v>
      </c>
      <c r="K798" s="46" t="s">
        <v>81</v>
      </c>
      <c r="L798" s="47"/>
      <c r="M798" s="48" t="s">
        <v>1070</v>
      </c>
      <c r="N798" s="97"/>
      <c r="O798" s="49"/>
      <c r="P798" s="50"/>
      <c r="Q798" s="50">
        <v>7.0000000000000007E-2</v>
      </c>
      <c r="R798" s="50"/>
      <c r="S798" s="50"/>
      <c r="T798" s="46" t="s">
        <v>1071</v>
      </c>
      <c r="U798" s="46"/>
      <c r="V798" s="51"/>
      <c r="W798" s="62"/>
      <c r="X798" s="62"/>
      <c r="Y798" s="23" t="str">
        <f>IF(M798&lt;&gt;"",$H798*M798,"")</f>
        <v/>
      </c>
      <c r="Z798" s="23" t="str">
        <f>IF(N798&lt;&gt;"",$H798*N798,"")</f>
        <v/>
      </c>
      <c r="AA798" s="19">
        <f>IF(OR(M798&lt;&gt;"",N798&lt;&gt;""),1,0)</f>
        <v>0</v>
      </c>
      <c r="AB798" s="19">
        <f>IF(M798&lt;&gt;0,1,0)</f>
        <v>1</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1064</v>
      </c>
      <c r="H799" s="21">
        <v>1</v>
      </c>
      <c r="I799" s="21" t="s">
        <v>994</v>
      </c>
      <c r="J799" s="46" t="s">
        <v>1070</v>
      </c>
      <c r="K799" s="46" t="s">
        <v>81</v>
      </c>
      <c r="L799" s="47"/>
      <c r="M799" s="48" t="s">
        <v>1070</v>
      </c>
      <c r="N799" s="97"/>
      <c r="O799" s="49"/>
      <c r="P799" s="50"/>
      <c r="Q799" s="50">
        <v>7.0000000000000007E-2</v>
      </c>
      <c r="R799" s="50"/>
      <c r="S799" s="50"/>
      <c r="T799" s="46" t="s">
        <v>1071</v>
      </c>
      <c r="U799" s="46"/>
      <c r="V799" s="51"/>
      <c r="W799" s="62"/>
      <c r="X799" s="62"/>
      <c r="Y799" s="23" t="str">
        <f>IF(M799&lt;&gt;"",$H799*M799,"")</f>
        <v/>
      </c>
      <c r="Z799" s="23" t="str">
        <f>IF(N799&lt;&gt;"",$H799*N799,"")</f>
        <v/>
      </c>
      <c r="AA799" s="19">
        <f>IF(OR(M799&lt;&gt;"",N799&lt;&gt;""),1,0)</f>
        <v>0</v>
      </c>
      <c r="AB799" s="19">
        <f>IF(M799&lt;&gt;0,1,0)</f>
        <v>1</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1065</v>
      </c>
      <c r="H800" s="21">
        <v>1</v>
      </c>
      <c r="I800" s="21" t="s">
        <v>994</v>
      </c>
      <c r="J800" s="46" t="s">
        <v>1070</v>
      </c>
      <c r="K800" s="46" t="s">
        <v>81</v>
      </c>
      <c r="L800" s="47"/>
      <c r="M800" s="48" t="s">
        <v>1070</v>
      </c>
      <c r="N800" s="97"/>
      <c r="O800" s="49"/>
      <c r="P800" s="50"/>
      <c r="Q800" s="50">
        <v>7.0000000000000007E-2</v>
      </c>
      <c r="R800" s="50"/>
      <c r="S800" s="50"/>
      <c r="T800" s="46" t="s">
        <v>1071</v>
      </c>
      <c r="U800" s="46"/>
      <c r="V800" s="51"/>
      <c r="W800" s="62"/>
      <c r="X800" s="62"/>
      <c r="Y800" s="23" t="str">
        <f>IF(M800&lt;&gt;"",$H800*M800,"")</f>
        <v/>
      </c>
      <c r="Z800" s="23" t="str">
        <f>IF(N800&lt;&gt;"",$H800*N800,"")</f>
        <v/>
      </c>
      <c r="AA800" s="19">
        <f>IF(OR(M800&lt;&gt;"",N800&lt;&gt;""),1,0)</f>
        <v>0</v>
      </c>
      <c r="AB800" s="19">
        <f>IF(M800&lt;&gt;0,1,0)</f>
        <v>1</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843</v>
      </c>
      <c r="H801" s="21">
        <v>1</v>
      </c>
      <c r="I801" s="21" t="s">
        <v>994</v>
      </c>
      <c r="J801" s="46" t="s">
        <v>1070</v>
      </c>
      <c r="K801" s="46" t="s">
        <v>81</v>
      </c>
      <c r="L801" s="47"/>
      <c r="M801" s="48" t="s">
        <v>1070</v>
      </c>
      <c r="N801" s="97"/>
      <c r="O801" s="49"/>
      <c r="P801" s="50"/>
      <c r="Q801" s="50">
        <v>7.0000000000000007E-2</v>
      </c>
      <c r="R801" s="50"/>
      <c r="S801" s="50"/>
      <c r="T801" s="46" t="s">
        <v>1071</v>
      </c>
      <c r="U801" s="46"/>
      <c r="V801" s="51"/>
      <c r="W801" s="62"/>
      <c r="X801" s="62"/>
      <c r="Y801" s="23" t="str">
        <f>IF(M801&lt;&gt;"",$H801*M801,"")</f>
        <v/>
      </c>
      <c r="Z801" s="23" t="str">
        <f>IF(N801&lt;&gt;"",$H801*N801,"")</f>
        <v/>
      </c>
      <c r="AA801" s="19">
        <f>IF(OR(M801&lt;&gt;"",N801&lt;&gt;""),1,0)</f>
        <v>0</v>
      </c>
      <c r="AB801" s="19">
        <f>IF(M801&lt;&gt;0,1,0)</f>
        <v>1</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844</v>
      </c>
      <c r="H802" s="21">
        <v>1</v>
      </c>
      <c r="I802" s="21" t="s">
        <v>994</v>
      </c>
      <c r="J802" s="46" t="s">
        <v>1070</v>
      </c>
      <c r="K802" s="46" t="s">
        <v>81</v>
      </c>
      <c r="L802" s="47"/>
      <c r="M802" s="48" t="s">
        <v>1070</v>
      </c>
      <c r="N802" s="97"/>
      <c r="O802" s="49"/>
      <c r="P802" s="50"/>
      <c r="Q802" s="50">
        <v>7.0000000000000007E-2</v>
      </c>
      <c r="R802" s="50"/>
      <c r="S802" s="50"/>
      <c r="T802" s="46" t="s">
        <v>1071</v>
      </c>
      <c r="U802" s="46"/>
      <c r="V802" s="51"/>
      <c r="W802" s="62"/>
      <c r="X802" s="62"/>
      <c r="Y802" s="23" t="str">
        <f>IF(M802&lt;&gt;"",$H802*M802,"")</f>
        <v/>
      </c>
      <c r="Z802" s="23" t="str">
        <f>IF(N802&lt;&gt;"",$H802*N802,"")</f>
        <v/>
      </c>
      <c r="AA802" s="19">
        <f>IF(OR(M802&lt;&gt;"",N802&lt;&gt;""),1,0)</f>
        <v>0</v>
      </c>
      <c r="AB802" s="19">
        <f>IF(M802&lt;&gt;0,1,0)</f>
        <v>1</v>
      </c>
      <c r="AC802" s="19">
        <f>IF(N802&lt;&gt;0,1,0)</f>
        <v>0</v>
      </c>
      <c r="AD802" s="23" t="str">
        <f>IF(W802&lt;&gt;"",$H802*W802,"")</f>
        <v/>
      </c>
      <c r="AE802" s="23" t="str">
        <f>IF(X802&lt;&gt;"",$H802*X802,"")</f>
        <v/>
      </c>
    </row>
    <row r="803" spans="2:31" x14ac:dyDescent="0.25">
      <c r="B803" s="18">
        <f>IF(G803="","",B802+1)</f>
        <v>781</v>
      </c>
      <c r="C803" s="25">
        <v>5200000013248</v>
      </c>
      <c r="D803" s="19"/>
      <c r="E803" s="19"/>
      <c r="F803" s="20"/>
      <c r="G803" s="20" t="s">
        <v>845</v>
      </c>
      <c r="H803" s="21">
        <v>1</v>
      </c>
      <c r="I803" s="21" t="s">
        <v>994</v>
      </c>
      <c r="J803" s="46" t="s">
        <v>1070</v>
      </c>
      <c r="K803" s="46" t="s">
        <v>81</v>
      </c>
      <c r="L803" s="47"/>
      <c r="M803" s="48" t="s">
        <v>1070</v>
      </c>
      <c r="N803" s="97"/>
      <c r="O803" s="49"/>
      <c r="P803" s="50"/>
      <c r="Q803" s="50">
        <v>7.0000000000000007E-2</v>
      </c>
      <c r="R803" s="50"/>
      <c r="S803" s="50"/>
      <c r="T803" s="46" t="s">
        <v>1071</v>
      </c>
      <c r="U803" s="46"/>
      <c r="V803" s="51"/>
      <c r="W803" s="62"/>
      <c r="X803" s="62"/>
      <c r="Y803" s="23" t="str">
        <f>IF(M803&lt;&gt;"",$H803*M803,"")</f>
        <v/>
      </c>
      <c r="Z803" s="23" t="str">
        <f>IF(N803&lt;&gt;"",$H803*N803,"")</f>
        <v/>
      </c>
      <c r="AA803" s="19">
        <f>IF(OR(M803&lt;&gt;"",N803&lt;&gt;""),1,0)</f>
        <v>0</v>
      </c>
      <c r="AB803" s="19">
        <f>IF(M803&lt;&gt;0,1,0)</f>
        <v>1</v>
      </c>
      <c r="AC803" s="19">
        <f>IF(N803&lt;&gt;0,1,0)</f>
        <v>0</v>
      </c>
      <c r="AD803" s="23" t="str">
        <f>IF(W803&lt;&gt;"",$H803*W803,"")</f>
        <v/>
      </c>
      <c r="AE803" s="23" t="str">
        <f>IF(X803&lt;&gt;"",$H803*X803,"")</f>
        <v/>
      </c>
    </row>
    <row r="804" spans="2:31" x14ac:dyDescent="0.25">
      <c r="B804" s="18">
        <f>IF(G804="","",B803+1)</f>
        <v>782</v>
      </c>
      <c r="C804" s="25">
        <v>5500000000629</v>
      </c>
      <c r="D804" s="19"/>
      <c r="E804" s="19"/>
      <c r="F804" s="20"/>
      <c r="G804" s="20" t="s">
        <v>846</v>
      </c>
      <c r="H804" s="21">
        <v>1</v>
      </c>
      <c r="I804" s="21" t="s">
        <v>994</v>
      </c>
      <c r="J804" s="46" t="s">
        <v>1070</v>
      </c>
      <c r="K804" s="46" t="s">
        <v>81</v>
      </c>
      <c r="L804" s="47"/>
      <c r="M804" s="48" t="s">
        <v>1070</v>
      </c>
      <c r="N804" s="97"/>
      <c r="O804" s="49"/>
      <c r="P804" s="50"/>
      <c r="Q804" s="50">
        <v>7.0000000000000007E-2</v>
      </c>
      <c r="R804" s="50"/>
      <c r="S804" s="50"/>
      <c r="T804" s="46" t="s">
        <v>1071</v>
      </c>
      <c r="U804" s="46"/>
      <c r="V804" s="51"/>
      <c r="W804" s="62"/>
      <c r="X804" s="62"/>
      <c r="Y804" s="23" t="str">
        <f>IF(M804&lt;&gt;"",$H804*M804,"")</f>
        <v/>
      </c>
      <c r="Z804" s="23" t="str">
        <f>IF(N804&lt;&gt;"",$H804*N804,"")</f>
        <v/>
      </c>
      <c r="AA804" s="19">
        <f>IF(OR(M804&lt;&gt;"",N804&lt;&gt;""),1,0)</f>
        <v>0</v>
      </c>
      <c r="AB804" s="19">
        <f>IF(M804&lt;&gt;0,1,0)</f>
        <v>1</v>
      </c>
      <c r="AC804" s="19">
        <f>IF(N804&lt;&gt;0,1,0)</f>
        <v>0</v>
      </c>
      <c r="AD804" s="23" t="str">
        <f>IF(W804&lt;&gt;"",$H804*W804,"")</f>
        <v/>
      </c>
      <c r="AE804" s="23" t="str">
        <f>IF(X804&lt;&gt;"",$H804*X804,"")</f>
        <v/>
      </c>
    </row>
    <row r="805" spans="2:31" x14ac:dyDescent="0.25">
      <c r="B805" s="18">
        <f>IF(G805="","",B804+1)</f>
        <v>783</v>
      </c>
      <c r="C805" s="25">
        <v>5500000000549</v>
      </c>
      <c r="D805" s="19"/>
      <c r="E805" s="19"/>
      <c r="F805" s="20"/>
      <c r="G805" s="20" t="s">
        <v>847</v>
      </c>
      <c r="H805" s="21">
        <v>1</v>
      </c>
      <c r="I805" s="21" t="s">
        <v>994</v>
      </c>
      <c r="J805" s="46" t="s">
        <v>1070</v>
      </c>
      <c r="K805" s="46" t="s">
        <v>81</v>
      </c>
      <c r="L805" s="47"/>
      <c r="M805" s="48" t="s">
        <v>1070</v>
      </c>
      <c r="N805" s="97"/>
      <c r="O805" s="49"/>
      <c r="P805" s="50"/>
      <c r="Q805" s="50">
        <v>7.0000000000000007E-2</v>
      </c>
      <c r="R805" s="50"/>
      <c r="S805" s="50"/>
      <c r="T805" s="46" t="s">
        <v>1071</v>
      </c>
      <c r="U805" s="46"/>
      <c r="V805" s="51"/>
      <c r="W805" s="62"/>
      <c r="X805" s="62"/>
      <c r="Y805" s="23" t="str">
        <f>IF(M805&lt;&gt;"",$H805*M805,"")</f>
        <v/>
      </c>
      <c r="Z805" s="23" t="str">
        <f>IF(N805&lt;&gt;"",$H805*N805,"")</f>
        <v/>
      </c>
      <c r="AA805" s="19">
        <f>IF(OR(M805&lt;&gt;"",N805&lt;&gt;""),1,0)</f>
        <v>0</v>
      </c>
      <c r="AB805" s="19">
        <f>IF(M805&lt;&gt;0,1,0)</f>
        <v>1</v>
      </c>
      <c r="AC805" s="19">
        <f>IF(N805&lt;&gt;0,1,0)</f>
        <v>0</v>
      </c>
      <c r="AD805" s="23" t="str">
        <f>IF(W805&lt;&gt;"",$H805*W805,"")</f>
        <v/>
      </c>
      <c r="AE805" s="23" t="str">
        <f>IF(X805&lt;&gt;"",$H805*X805,"")</f>
        <v/>
      </c>
    </row>
    <row r="806" spans="2:31" x14ac:dyDescent="0.25">
      <c r="B806" s="18">
        <f>IF(G806="","",B805+1)</f>
        <v>784</v>
      </c>
      <c r="C806" s="25">
        <v>5500000000045</v>
      </c>
      <c r="D806" s="19"/>
      <c r="E806" s="19"/>
      <c r="F806" s="20"/>
      <c r="G806" s="20" t="s">
        <v>848</v>
      </c>
      <c r="H806" s="21">
        <v>1</v>
      </c>
      <c r="I806" s="21" t="s">
        <v>994</v>
      </c>
      <c r="J806" s="46" t="s">
        <v>1070</v>
      </c>
      <c r="K806" s="46" t="s">
        <v>81</v>
      </c>
      <c r="L806" s="47"/>
      <c r="M806" s="48" t="s">
        <v>1070</v>
      </c>
      <c r="N806" s="97"/>
      <c r="O806" s="49"/>
      <c r="P806" s="50"/>
      <c r="Q806" s="50">
        <v>7.0000000000000007E-2</v>
      </c>
      <c r="R806" s="50"/>
      <c r="S806" s="50"/>
      <c r="T806" s="46" t="s">
        <v>1071</v>
      </c>
      <c r="U806" s="46"/>
      <c r="V806" s="51"/>
      <c r="W806" s="62"/>
      <c r="X806" s="62"/>
      <c r="Y806" s="23" t="str">
        <f>IF(M806&lt;&gt;"",$H806*M806,"")</f>
        <v/>
      </c>
      <c r="Z806" s="23" t="str">
        <f>IF(N806&lt;&gt;"",$H806*N806,"")</f>
        <v/>
      </c>
      <c r="AA806" s="19">
        <f>IF(OR(M806&lt;&gt;"",N806&lt;&gt;""),1,0)</f>
        <v>0</v>
      </c>
      <c r="AB806" s="19">
        <f>IF(M806&lt;&gt;0,1,0)</f>
        <v>1</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849</v>
      </c>
      <c r="H807" s="21">
        <v>1</v>
      </c>
      <c r="I807" s="21" t="s">
        <v>994</v>
      </c>
      <c r="J807" s="46" t="s">
        <v>1070</v>
      </c>
      <c r="K807" s="46" t="s">
        <v>81</v>
      </c>
      <c r="L807" s="47"/>
      <c r="M807" s="48" t="s">
        <v>1070</v>
      </c>
      <c r="N807" s="97"/>
      <c r="O807" s="49"/>
      <c r="P807" s="50"/>
      <c r="Q807" s="50">
        <v>7.0000000000000007E-2</v>
      </c>
      <c r="R807" s="50"/>
      <c r="S807" s="50"/>
      <c r="T807" s="46" t="s">
        <v>1071</v>
      </c>
      <c r="U807" s="46"/>
      <c r="V807" s="51"/>
      <c r="W807" s="62"/>
      <c r="X807" s="62"/>
      <c r="Y807" s="23" t="str">
        <f>IF(M807&lt;&gt;"",$H807*M807,"")</f>
        <v/>
      </c>
      <c r="Z807" s="23" t="str">
        <f>IF(N807&lt;&gt;"",$H807*N807,"")</f>
        <v/>
      </c>
      <c r="AA807" s="19">
        <f>IF(OR(M807&lt;&gt;"",N807&lt;&gt;""),1,0)</f>
        <v>0</v>
      </c>
      <c r="AB807" s="19">
        <f>IF(M807&lt;&gt;0,1,0)</f>
        <v>1</v>
      </c>
      <c r="AC807" s="19">
        <f>IF(N807&lt;&gt;0,1,0)</f>
        <v>0</v>
      </c>
      <c r="AD807" s="23" t="str">
        <f>IF(W807&lt;&gt;"",$H807*W807,"")</f>
        <v/>
      </c>
      <c r="AE807" s="23" t="str">
        <f>IF(X807&lt;&gt;"",$H807*X807,"")</f>
        <v/>
      </c>
    </row>
    <row r="808" spans="2:31" x14ac:dyDescent="0.25">
      <c r="B808" s="18">
        <f>IF(G808="","",B807+1)</f>
        <v>786</v>
      </c>
      <c r="C808" s="25">
        <v>5700000000005</v>
      </c>
      <c r="D808" s="19"/>
      <c r="E808" s="19"/>
      <c r="F808" s="20"/>
      <c r="G808" s="20" t="s">
        <v>850</v>
      </c>
      <c r="H808" s="21">
        <v>1</v>
      </c>
      <c r="I808" s="21" t="s">
        <v>994</v>
      </c>
      <c r="J808" s="46">
        <v>96034090</v>
      </c>
      <c r="K808" s="46" t="s">
        <v>104</v>
      </c>
      <c r="L808" s="47"/>
      <c r="M808" s="48">
        <v>5.9420289855072461</v>
      </c>
      <c r="N808" s="97"/>
      <c r="O808" s="49"/>
      <c r="P808" s="50"/>
      <c r="Q808" s="50">
        <v>7.0000000000000007E-2</v>
      </c>
      <c r="R808" s="50"/>
      <c r="S808" s="50"/>
      <c r="T808" s="46" t="s">
        <v>1071</v>
      </c>
      <c r="U808" s="46"/>
      <c r="V808" s="51"/>
      <c r="W808" s="62"/>
      <c r="X808" s="62"/>
      <c r="Y808" s="23">
        <f>IF(M808&lt;&gt;"",$H808*M808,"")</f>
        <v>5.9420289855072461</v>
      </c>
      <c r="Z808" s="23" t="str">
        <f>IF(N808&lt;&gt;"",$H808*N808,"")</f>
        <v/>
      </c>
      <c r="AA808" s="19">
        <f>IF(OR(M808&lt;&gt;"",N808&lt;&gt;""),1,0)</f>
        <v>1</v>
      </c>
      <c r="AB808" s="19">
        <f>IF(M808&lt;&gt;0,1,0)</f>
        <v>1</v>
      </c>
      <c r="AC808" s="19">
        <f>IF(N808&lt;&gt;0,1,0)</f>
        <v>0</v>
      </c>
      <c r="AD808" s="23" t="str">
        <f>IF(W808&lt;&gt;"",$H808*W808,"")</f>
        <v/>
      </c>
      <c r="AE808" s="23" t="str">
        <f>IF(X808&lt;&gt;"",$H808*X808,"")</f>
        <v/>
      </c>
    </row>
    <row r="809" spans="2:31" x14ac:dyDescent="0.25">
      <c r="B809" s="18">
        <f>IF(G809="","",B808+1)</f>
        <v>787</v>
      </c>
      <c r="C809" s="25">
        <v>5700000000001</v>
      </c>
      <c r="D809" s="19"/>
      <c r="E809" s="19"/>
      <c r="F809" s="20"/>
      <c r="G809" s="20" t="s">
        <v>851</v>
      </c>
      <c r="H809" s="21">
        <v>1</v>
      </c>
      <c r="I809" s="21" t="s">
        <v>994</v>
      </c>
      <c r="J809" s="46">
        <v>96034090</v>
      </c>
      <c r="K809" s="46" t="s">
        <v>104</v>
      </c>
      <c r="L809" s="47"/>
      <c r="M809" s="48">
        <v>8.3739393939393949</v>
      </c>
      <c r="N809" s="97"/>
      <c r="O809" s="49"/>
      <c r="P809" s="50"/>
      <c r="Q809" s="50">
        <v>7.0000000000000007E-2</v>
      </c>
      <c r="R809" s="50"/>
      <c r="S809" s="50"/>
      <c r="T809" s="46" t="s">
        <v>1071</v>
      </c>
      <c r="U809" s="46"/>
      <c r="V809" s="51"/>
      <c r="W809" s="62"/>
      <c r="X809" s="62"/>
      <c r="Y809" s="23">
        <f>IF(M809&lt;&gt;"",$H809*M809,"")</f>
        <v>8.3739393939393949</v>
      </c>
      <c r="Z809" s="23" t="str">
        <f>IF(N809&lt;&gt;"",$H809*N809,"")</f>
        <v/>
      </c>
      <c r="AA809" s="19">
        <f>IF(OR(M809&lt;&gt;"",N809&lt;&gt;""),1,0)</f>
        <v>1</v>
      </c>
      <c r="AB809" s="19">
        <f>IF(M809&lt;&gt;0,1,0)</f>
        <v>1</v>
      </c>
      <c r="AC809" s="19">
        <f>IF(N809&lt;&gt;0,1,0)</f>
        <v>0</v>
      </c>
      <c r="AD809" s="23" t="str">
        <f>IF(W809&lt;&gt;"",$H809*W809,"")</f>
        <v/>
      </c>
      <c r="AE809" s="23" t="str">
        <f>IF(X809&lt;&gt;"",$H809*X809,"")</f>
        <v/>
      </c>
    </row>
    <row r="810" spans="2:31" x14ac:dyDescent="0.25">
      <c r="B810" s="18">
        <f>IF(G810="","",B809+1)</f>
        <v>788</v>
      </c>
      <c r="C810" s="25">
        <v>5500000001287</v>
      </c>
      <c r="D810" s="19"/>
      <c r="E810" s="19"/>
      <c r="F810" s="20"/>
      <c r="G810" s="20" t="s">
        <v>852</v>
      </c>
      <c r="H810" s="21">
        <v>3</v>
      </c>
      <c r="I810" s="21" t="s">
        <v>994</v>
      </c>
      <c r="J810" s="46" t="s">
        <v>1070</v>
      </c>
      <c r="K810" s="46" t="s">
        <v>81</v>
      </c>
      <c r="L810" s="47"/>
      <c r="M810" s="48" t="s">
        <v>1070</v>
      </c>
      <c r="N810" s="97"/>
      <c r="O810" s="49"/>
      <c r="P810" s="50"/>
      <c r="Q810" s="50">
        <v>7.0000000000000007E-2</v>
      </c>
      <c r="R810" s="50"/>
      <c r="S810" s="50"/>
      <c r="T810" s="46" t="s">
        <v>1071</v>
      </c>
      <c r="U810" s="46"/>
      <c r="V810" s="51"/>
      <c r="W810" s="62"/>
      <c r="X810" s="62"/>
      <c r="Y810" s="23" t="str">
        <f>IF(M810&lt;&gt;"",$H810*M810,"")</f>
        <v/>
      </c>
      <c r="Z810" s="23" t="str">
        <f>IF(N810&lt;&gt;"",$H810*N810,"")</f>
        <v/>
      </c>
      <c r="AA810" s="19">
        <f>IF(OR(M810&lt;&gt;"",N810&lt;&gt;""),1,0)</f>
        <v>0</v>
      </c>
      <c r="AB810" s="19">
        <f>IF(M810&lt;&gt;0,1,0)</f>
        <v>1</v>
      </c>
      <c r="AC810" s="19">
        <f>IF(N810&lt;&gt;0,1,0)</f>
        <v>0</v>
      </c>
      <c r="AD810" s="23" t="str">
        <f>IF(W810&lt;&gt;"",$H810*W810,"")</f>
        <v/>
      </c>
      <c r="AE810" s="23" t="str">
        <f>IF(X810&lt;&gt;"",$H810*X810,"")</f>
        <v/>
      </c>
    </row>
    <row r="811" spans="2:31" x14ac:dyDescent="0.25">
      <c r="B811" s="18">
        <f>IF(G811="","",B810+1)</f>
        <v>789</v>
      </c>
      <c r="C811" s="25">
        <v>6100000004887</v>
      </c>
      <c r="D811" s="19"/>
      <c r="E811" s="19"/>
      <c r="F811" s="20"/>
      <c r="G811" s="20" t="s">
        <v>853</v>
      </c>
      <c r="H811" s="21">
        <v>1</v>
      </c>
      <c r="I811" s="21" t="s">
        <v>994</v>
      </c>
      <c r="J811" s="46" t="s">
        <v>1070</v>
      </c>
      <c r="K811" s="46" t="s">
        <v>81</v>
      </c>
      <c r="L811" s="47"/>
      <c r="M811" s="48" t="s">
        <v>1070</v>
      </c>
      <c r="N811" s="97"/>
      <c r="O811" s="49"/>
      <c r="P811" s="50"/>
      <c r="Q811" s="50">
        <v>7.0000000000000007E-2</v>
      </c>
      <c r="R811" s="50"/>
      <c r="S811" s="50"/>
      <c r="T811" s="46" t="s">
        <v>1071</v>
      </c>
      <c r="U811" s="46"/>
      <c r="V811" s="51"/>
      <c r="W811" s="62"/>
      <c r="X811" s="62"/>
      <c r="Y811" s="23" t="str">
        <f>IF(M811&lt;&gt;"",$H811*M811,"")</f>
        <v/>
      </c>
      <c r="Z811" s="23" t="str">
        <f>IF(N811&lt;&gt;"",$H811*N811,"")</f>
        <v/>
      </c>
      <c r="AA811" s="19">
        <f>IF(OR(M811&lt;&gt;"",N811&lt;&gt;""),1,0)</f>
        <v>0</v>
      </c>
      <c r="AB811" s="19">
        <f>IF(M811&lt;&gt;0,1,0)</f>
        <v>1</v>
      </c>
      <c r="AC811" s="19">
        <f>IF(N811&lt;&gt;0,1,0)</f>
        <v>0</v>
      </c>
      <c r="AD811" s="23" t="str">
        <f>IF(W811&lt;&gt;"",$H811*W811,"")</f>
        <v/>
      </c>
      <c r="AE811" s="23" t="str">
        <f>IF(X811&lt;&gt;"",$H811*X811,"")</f>
        <v/>
      </c>
    </row>
    <row r="812" spans="2:31" x14ac:dyDescent="0.25">
      <c r="B812" s="18">
        <f>IF(G812="","",B811+1)</f>
        <v>790</v>
      </c>
      <c r="C812" s="25">
        <v>5500000002431</v>
      </c>
      <c r="D812" s="19"/>
      <c r="E812" s="19"/>
      <c r="F812" s="20"/>
      <c r="G812" s="20" t="s">
        <v>1066</v>
      </c>
      <c r="H812" s="21">
        <v>1</v>
      </c>
      <c r="I812" s="21" t="s">
        <v>994</v>
      </c>
      <c r="J812" s="46" t="s">
        <v>1070</v>
      </c>
      <c r="K812" s="46" t="s">
        <v>81</v>
      </c>
      <c r="L812" s="47"/>
      <c r="M812" s="48" t="s">
        <v>1070</v>
      </c>
      <c r="N812" s="97"/>
      <c r="O812" s="49"/>
      <c r="P812" s="50"/>
      <c r="Q812" s="50">
        <v>7.0000000000000007E-2</v>
      </c>
      <c r="R812" s="50"/>
      <c r="S812" s="50"/>
      <c r="T812" s="46" t="s">
        <v>1071</v>
      </c>
      <c r="U812" s="46"/>
      <c r="V812" s="51"/>
      <c r="W812" s="62"/>
      <c r="X812" s="62"/>
      <c r="Y812" s="23" t="str">
        <f>IF(M812&lt;&gt;"",$H812*M812,"")</f>
        <v/>
      </c>
      <c r="Z812" s="23" t="str">
        <f>IF(N812&lt;&gt;"",$H812*N812,"")</f>
        <v/>
      </c>
      <c r="AA812" s="19">
        <f>IF(OR(M812&lt;&gt;"",N812&lt;&gt;""),1,0)</f>
        <v>0</v>
      </c>
      <c r="AB812" s="19">
        <f>IF(M812&lt;&gt;0,1,0)</f>
        <v>1</v>
      </c>
      <c r="AC812" s="19">
        <f>IF(N812&lt;&gt;0,1,0)</f>
        <v>0</v>
      </c>
      <c r="AD812" s="23" t="str">
        <f>IF(W812&lt;&gt;"",$H812*W812,"")</f>
        <v/>
      </c>
      <c r="AE812" s="23" t="str">
        <f>IF(X812&lt;&gt;"",$H812*X812,"")</f>
        <v/>
      </c>
    </row>
    <row r="813" spans="2:31" x14ac:dyDescent="0.25">
      <c r="B813" s="18">
        <f>IF(G813="","",B812+1)</f>
        <v>791</v>
      </c>
      <c r="C813" s="25">
        <v>5300000006436</v>
      </c>
      <c r="D813" s="19"/>
      <c r="E813" s="19"/>
      <c r="F813" s="20"/>
      <c r="G813" s="20" t="s">
        <v>1067</v>
      </c>
      <c r="H813" s="21">
        <v>1</v>
      </c>
      <c r="I813" s="21" t="s">
        <v>994</v>
      </c>
      <c r="J813" s="46" t="s">
        <v>1070</v>
      </c>
      <c r="K813" s="46" t="s">
        <v>81</v>
      </c>
      <c r="L813" s="47"/>
      <c r="M813" s="48" t="s">
        <v>1070</v>
      </c>
      <c r="N813" s="97"/>
      <c r="O813" s="49"/>
      <c r="P813" s="50"/>
      <c r="Q813" s="50">
        <v>7.0000000000000007E-2</v>
      </c>
      <c r="R813" s="50"/>
      <c r="S813" s="50"/>
      <c r="T813" s="46" t="s">
        <v>1071</v>
      </c>
      <c r="U813" s="46"/>
      <c r="V813" s="51"/>
      <c r="W813" s="62"/>
      <c r="X813" s="62"/>
      <c r="Y813" s="23" t="str">
        <f>IF(M813&lt;&gt;"",$H813*M813,"")</f>
        <v/>
      </c>
      <c r="Z813" s="23" t="str">
        <f>IF(N813&lt;&gt;"",$H813*N813,"")</f>
        <v/>
      </c>
      <c r="AA813" s="19">
        <f>IF(OR(M813&lt;&gt;"",N813&lt;&gt;""),1,0)</f>
        <v>0</v>
      </c>
      <c r="AB813" s="19">
        <f>IF(M813&lt;&gt;0,1,0)</f>
        <v>1</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1068</v>
      </c>
      <c r="H814" s="21">
        <v>1</v>
      </c>
      <c r="I814" s="21" t="s">
        <v>994</v>
      </c>
      <c r="J814" s="46" t="s">
        <v>1070</v>
      </c>
      <c r="K814" s="46" t="s">
        <v>81</v>
      </c>
      <c r="L814" s="47"/>
      <c r="M814" s="48" t="s">
        <v>1070</v>
      </c>
      <c r="N814" s="97"/>
      <c r="O814" s="49"/>
      <c r="P814" s="50"/>
      <c r="Q814" s="50">
        <v>7.0000000000000007E-2</v>
      </c>
      <c r="R814" s="50"/>
      <c r="S814" s="50"/>
      <c r="T814" s="46" t="s">
        <v>1071</v>
      </c>
      <c r="U814" s="46"/>
      <c r="V814" s="51"/>
      <c r="W814" s="62"/>
      <c r="X814" s="62"/>
      <c r="Y814" s="23" t="str">
        <f>IF(M814&lt;&gt;"",$H814*M814,"")</f>
        <v/>
      </c>
      <c r="Z814" s="23" t="str">
        <f>IF(N814&lt;&gt;"",$H814*N814,"")</f>
        <v/>
      </c>
      <c r="AA814" s="19">
        <f>IF(OR(M814&lt;&gt;"",N814&lt;&gt;""),1,0)</f>
        <v>0</v>
      </c>
      <c r="AB814" s="19">
        <f>IF(M814&lt;&gt;0,1,0)</f>
        <v>1</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854</v>
      </c>
      <c r="H815" s="21">
        <v>1</v>
      </c>
      <c r="I815" s="21" t="s">
        <v>994</v>
      </c>
      <c r="J815" s="46" t="s">
        <v>1070</v>
      </c>
      <c r="K815" s="46" t="s">
        <v>81</v>
      </c>
      <c r="L815" s="47"/>
      <c r="M815" s="48" t="s">
        <v>1070</v>
      </c>
      <c r="N815" s="97"/>
      <c r="O815" s="49"/>
      <c r="P815" s="50"/>
      <c r="Q815" s="50">
        <v>7.0000000000000007E-2</v>
      </c>
      <c r="R815" s="50"/>
      <c r="S815" s="50"/>
      <c r="T815" s="46" t="s">
        <v>1071</v>
      </c>
      <c r="U815" s="46"/>
      <c r="V815" s="51"/>
      <c r="W815" s="62"/>
      <c r="X815" s="62"/>
      <c r="Y815" s="23" t="str">
        <f>IF(M815&lt;&gt;"",$H815*M815,"")</f>
        <v/>
      </c>
      <c r="Z815" s="23" t="str">
        <f>IF(N815&lt;&gt;"",$H815*N815,"")</f>
        <v/>
      </c>
      <c r="AA815" s="19">
        <f>IF(OR(M815&lt;&gt;"",N815&lt;&gt;""),1,0)</f>
        <v>0</v>
      </c>
      <c r="AB815" s="19">
        <f>IF(M815&lt;&gt;0,1,0)</f>
        <v>1</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855</v>
      </c>
      <c r="H816" s="21">
        <v>1</v>
      </c>
      <c r="I816" s="21" t="s">
        <v>994</v>
      </c>
      <c r="J816" s="46" t="s">
        <v>1070</v>
      </c>
      <c r="K816" s="46" t="s">
        <v>81</v>
      </c>
      <c r="L816" s="47"/>
      <c r="M816" s="48" t="s">
        <v>1070</v>
      </c>
      <c r="N816" s="97"/>
      <c r="O816" s="49"/>
      <c r="P816" s="50"/>
      <c r="Q816" s="50">
        <v>7.0000000000000007E-2</v>
      </c>
      <c r="R816" s="50"/>
      <c r="S816" s="50"/>
      <c r="T816" s="46" t="s">
        <v>1071</v>
      </c>
      <c r="U816" s="46"/>
      <c r="V816" s="51"/>
      <c r="W816" s="62"/>
      <c r="X816" s="62"/>
      <c r="Y816" s="23" t="str">
        <f>IF(M816&lt;&gt;"",$H816*M816,"")</f>
        <v/>
      </c>
      <c r="Z816" s="23" t="str">
        <f>IF(N816&lt;&gt;"",$H816*N816,"")</f>
        <v/>
      </c>
      <c r="AA816" s="19">
        <f>IF(OR(M816&lt;&gt;"",N816&lt;&gt;""),1,0)</f>
        <v>0</v>
      </c>
      <c r="AB816" s="19">
        <f>IF(M816&lt;&gt;0,1,0)</f>
        <v>1</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856</v>
      </c>
      <c r="H817" s="21">
        <v>1</v>
      </c>
      <c r="I817" s="21" t="s">
        <v>994</v>
      </c>
      <c r="J817" s="46" t="s">
        <v>1070</v>
      </c>
      <c r="K817" s="46" t="s">
        <v>81</v>
      </c>
      <c r="L817" s="47"/>
      <c r="M817" s="48" t="s">
        <v>1070</v>
      </c>
      <c r="N817" s="97"/>
      <c r="O817" s="49"/>
      <c r="P817" s="50"/>
      <c r="Q817" s="50">
        <v>7.0000000000000007E-2</v>
      </c>
      <c r="R817" s="50"/>
      <c r="S817" s="50"/>
      <c r="T817" s="46" t="s">
        <v>1071</v>
      </c>
      <c r="U817" s="46"/>
      <c r="V817" s="51"/>
      <c r="W817" s="62"/>
      <c r="X817" s="62"/>
      <c r="Y817" s="23" t="str">
        <f>IF(M817&lt;&gt;"",$H817*M817,"")</f>
        <v/>
      </c>
      <c r="Z817" s="23" t="str">
        <f>IF(N817&lt;&gt;"",$H817*N817,"")</f>
        <v/>
      </c>
      <c r="AA817" s="19">
        <f>IF(OR(M817&lt;&gt;"",N817&lt;&gt;""),1,0)</f>
        <v>0</v>
      </c>
      <c r="AB817" s="19">
        <f>IF(M817&lt;&gt;0,1,0)</f>
        <v>1</v>
      </c>
      <c r="AC817" s="19">
        <f>IF(N817&lt;&gt;0,1,0)</f>
        <v>0</v>
      </c>
      <c r="AD817" s="23" t="str">
        <f>IF(W817&lt;&gt;"",$H817*W817,"")</f>
        <v/>
      </c>
      <c r="AE817" s="23" t="str">
        <f>IF(X817&lt;&gt;"",$H817*X817,"")</f>
        <v/>
      </c>
    </row>
    <row r="818" spans="2:31" x14ac:dyDescent="0.25">
      <c r="B818" s="18">
        <f>IF(G818="","",B817+1)</f>
        <v>796</v>
      </c>
      <c r="C818" s="25">
        <v>5500000001142</v>
      </c>
      <c r="D818" s="19"/>
      <c r="E818" s="19"/>
      <c r="F818" s="20"/>
      <c r="G818" s="20" t="s">
        <v>857</v>
      </c>
      <c r="H818" s="21">
        <v>1</v>
      </c>
      <c r="I818" s="21" t="s">
        <v>994</v>
      </c>
      <c r="J818" s="46" t="s">
        <v>1070</v>
      </c>
      <c r="K818" s="46" t="s">
        <v>81</v>
      </c>
      <c r="L818" s="47"/>
      <c r="M818" s="48" t="s">
        <v>1070</v>
      </c>
      <c r="N818" s="97"/>
      <c r="O818" s="49"/>
      <c r="P818" s="50"/>
      <c r="Q818" s="50">
        <v>7.0000000000000007E-2</v>
      </c>
      <c r="R818" s="50"/>
      <c r="S818" s="50"/>
      <c r="T818" s="46" t="s">
        <v>1071</v>
      </c>
      <c r="U818" s="46"/>
      <c r="V818" s="51"/>
      <c r="W818" s="62"/>
      <c r="X818" s="62"/>
      <c r="Y818" s="23" t="str">
        <f>IF(M818&lt;&gt;"",$H818*M818,"")</f>
        <v/>
      </c>
      <c r="Z818" s="23" t="str">
        <f>IF(N818&lt;&gt;"",$H818*N818,"")</f>
        <v/>
      </c>
      <c r="AA818" s="19">
        <f>IF(OR(M818&lt;&gt;"",N818&lt;&gt;""),1,0)</f>
        <v>0</v>
      </c>
      <c r="AB818" s="19">
        <f>IF(M818&lt;&gt;0,1,0)</f>
        <v>1</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858</v>
      </c>
      <c r="H819" s="21">
        <v>1</v>
      </c>
      <c r="I819" s="21" t="s">
        <v>994</v>
      </c>
      <c r="J819" s="46" t="s">
        <v>1070</v>
      </c>
      <c r="K819" s="46" t="s">
        <v>81</v>
      </c>
      <c r="L819" s="47"/>
      <c r="M819" s="48" t="s">
        <v>1070</v>
      </c>
      <c r="N819" s="97"/>
      <c r="O819" s="49"/>
      <c r="P819" s="50"/>
      <c r="Q819" s="50">
        <v>7.0000000000000007E-2</v>
      </c>
      <c r="R819" s="50"/>
      <c r="S819" s="50"/>
      <c r="T819" s="46" t="s">
        <v>1071</v>
      </c>
      <c r="U819" s="46"/>
      <c r="V819" s="51"/>
      <c r="W819" s="62"/>
      <c r="X819" s="62"/>
      <c r="Y819" s="23" t="str">
        <f>IF(M819&lt;&gt;"",$H819*M819,"")</f>
        <v/>
      </c>
      <c r="Z819" s="23" t="str">
        <f>IF(N819&lt;&gt;"",$H819*N819,"")</f>
        <v/>
      </c>
      <c r="AA819" s="19">
        <f>IF(OR(M819&lt;&gt;"",N819&lt;&gt;""),1,0)</f>
        <v>0</v>
      </c>
      <c r="AB819" s="19">
        <f>IF(M819&lt;&gt;0,1,0)</f>
        <v>1</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859</v>
      </c>
      <c r="H820" s="21">
        <v>1</v>
      </c>
      <c r="I820" s="21" t="s">
        <v>994</v>
      </c>
      <c r="J820" s="46" t="s">
        <v>1070</v>
      </c>
      <c r="K820" s="46" t="s">
        <v>81</v>
      </c>
      <c r="L820" s="47"/>
      <c r="M820" s="48" t="s">
        <v>1070</v>
      </c>
      <c r="N820" s="97"/>
      <c r="O820" s="49"/>
      <c r="P820" s="50"/>
      <c r="Q820" s="50">
        <v>7.0000000000000007E-2</v>
      </c>
      <c r="R820" s="50"/>
      <c r="S820" s="50"/>
      <c r="T820" s="46" t="s">
        <v>1071</v>
      </c>
      <c r="U820" s="46"/>
      <c r="V820" s="51"/>
      <c r="W820" s="62"/>
      <c r="X820" s="62"/>
      <c r="Y820" s="23" t="str">
        <f>IF(M820&lt;&gt;"",$H820*M820,"")</f>
        <v/>
      </c>
      <c r="Z820" s="23" t="str">
        <f>IF(N820&lt;&gt;"",$H820*N820,"")</f>
        <v/>
      </c>
      <c r="AA820" s="19">
        <f>IF(OR(M820&lt;&gt;"",N820&lt;&gt;""),1,0)</f>
        <v>0</v>
      </c>
      <c r="AB820" s="19">
        <f>IF(M820&lt;&gt;0,1,0)</f>
        <v>1</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860</v>
      </c>
      <c r="H821" s="21">
        <v>1</v>
      </c>
      <c r="I821" s="21" t="s">
        <v>994</v>
      </c>
      <c r="J821" s="46" t="s">
        <v>1070</v>
      </c>
      <c r="K821" s="46" t="s">
        <v>81</v>
      </c>
      <c r="L821" s="47"/>
      <c r="M821" s="48" t="s">
        <v>1070</v>
      </c>
      <c r="N821" s="97"/>
      <c r="O821" s="49"/>
      <c r="P821" s="50"/>
      <c r="Q821" s="50">
        <v>7.0000000000000007E-2</v>
      </c>
      <c r="R821" s="50"/>
      <c r="S821" s="50"/>
      <c r="T821" s="46" t="s">
        <v>1071</v>
      </c>
      <c r="U821" s="46"/>
      <c r="V821" s="51"/>
      <c r="W821" s="62"/>
      <c r="X821" s="62"/>
      <c r="Y821" s="23" t="str">
        <f>IF(M821&lt;&gt;"",$H821*M821,"")</f>
        <v/>
      </c>
      <c r="Z821" s="23" t="str">
        <f>IF(N821&lt;&gt;"",$H821*N821,"")</f>
        <v/>
      </c>
      <c r="AA821" s="19">
        <f>IF(OR(M821&lt;&gt;"",N821&lt;&gt;""),1,0)</f>
        <v>0</v>
      </c>
      <c r="AB821" s="19">
        <f>IF(M821&lt;&gt;0,1,0)</f>
        <v>1</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861</v>
      </c>
      <c r="H822" s="21">
        <v>1</v>
      </c>
      <c r="I822" s="21" t="s">
        <v>994</v>
      </c>
      <c r="J822" s="46">
        <v>82021000</v>
      </c>
      <c r="K822" s="46" t="s">
        <v>104</v>
      </c>
      <c r="L822" s="47"/>
      <c r="M822" s="48">
        <v>20.757575757575758</v>
      </c>
      <c r="N822" s="97"/>
      <c r="O822" s="49"/>
      <c r="P822" s="50"/>
      <c r="Q822" s="50">
        <v>7.0000000000000007E-2</v>
      </c>
      <c r="R822" s="50"/>
      <c r="S822" s="50"/>
      <c r="T822" s="46" t="s">
        <v>1071</v>
      </c>
      <c r="U822" s="46"/>
      <c r="V822" s="51"/>
      <c r="W822" s="62"/>
      <c r="X822" s="62"/>
      <c r="Y822" s="23">
        <f>IF(M822&lt;&gt;"",$H822*M822,"")</f>
        <v>20.757575757575758</v>
      </c>
      <c r="Z822" s="23" t="str">
        <f>IF(N822&lt;&gt;"",$H822*N822,"")</f>
        <v/>
      </c>
      <c r="AA822" s="19">
        <f>IF(OR(M822&lt;&gt;"",N822&lt;&gt;""),1,0)</f>
        <v>1</v>
      </c>
      <c r="AB822" s="19">
        <f>IF(M822&lt;&gt;0,1,0)</f>
        <v>1</v>
      </c>
      <c r="AC822" s="19">
        <f>IF(N822&lt;&gt;0,1,0)</f>
        <v>0</v>
      </c>
      <c r="AD822" s="23" t="str">
        <f>IF(W822&lt;&gt;"",$H822*W822,"")</f>
        <v/>
      </c>
      <c r="AE822" s="23" t="str">
        <f>IF(X822&lt;&gt;"",$H822*X822,"")</f>
        <v/>
      </c>
    </row>
    <row r="823" spans="2:31" x14ac:dyDescent="0.25">
      <c r="B823" s="18">
        <f>IF(G823="","",B822+1)</f>
        <v>801</v>
      </c>
      <c r="C823" s="25">
        <v>5500000002065</v>
      </c>
      <c r="D823" s="19"/>
      <c r="E823" s="19"/>
      <c r="F823" s="20"/>
      <c r="G823" s="20" t="s">
        <v>862</v>
      </c>
      <c r="H823" s="21">
        <v>1</v>
      </c>
      <c r="I823" s="21" t="s">
        <v>994</v>
      </c>
      <c r="J823" s="46" t="s">
        <v>1070</v>
      </c>
      <c r="K823" s="46" t="s">
        <v>81</v>
      </c>
      <c r="L823" s="47"/>
      <c r="M823" s="48" t="s">
        <v>1070</v>
      </c>
      <c r="N823" s="97"/>
      <c r="O823" s="49"/>
      <c r="P823" s="50"/>
      <c r="Q823" s="50">
        <v>7.0000000000000007E-2</v>
      </c>
      <c r="R823" s="50"/>
      <c r="S823" s="50"/>
      <c r="T823" s="46" t="s">
        <v>1071</v>
      </c>
      <c r="U823" s="46"/>
      <c r="V823" s="51"/>
      <c r="W823" s="62"/>
      <c r="X823" s="62"/>
      <c r="Y823" s="23" t="str">
        <f>IF(M823&lt;&gt;"",$H823*M823,"")</f>
        <v/>
      </c>
      <c r="Z823" s="23" t="str">
        <f>IF(N823&lt;&gt;"",$H823*N823,"")</f>
        <v/>
      </c>
      <c r="AA823" s="19">
        <f>IF(OR(M823&lt;&gt;"",N823&lt;&gt;""),1,0)</f>
        <v>0</v>
      </c>
      <c r="AB823" s="19">
        <f>IF(M823&lt;&gt;0,1,0)</f>
        <v>1</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863</v>
      </c>
      <c r="H824" s="21">
        <v>4</v>
      </c>
      <c r="I824" s="21" t="s">
        <v>994</v>
      </c>
      <c r="J824" s="46">
        <v>84689010</v>
      </c>
      <c r="K824" s="46" t="s">
        <v>104</v>
      </c>
      <c r="L824" s="47"/>
      <c r="M824" s="48">
        <v>74.560606060606077</v>
      </c>
      <c r="N824" s="97"/>
      <c r="O824" s="49"/>
      <c r="P824" s="50"/>
      <c r="Q824" s="50">
        <v>7.0000000000000007E-2</v>
      </c>
      <c r="R824" s="50"/>
      <c r="S824" s="50"/>
      <c r="T824" s="46" t="s">
        <v>1071</v>
      </c>
      <c r="U824" s="46"/>
      <c r="V824" s="51"/>
      <c r="W824" s="62"/>
      <c r="X824" s="62"/>
      <c r="Y824" s="23">
        <f>IF(M824&lt;&gt;"",$H824*M824,"")</f>
        <v>298.24242424242431</v>
      </c>
      <c r="Z824" s="23" t="str">
        <f>IF(N824&lt;&gt;"",$H824*N824,"")</f>
        <v/>
      </c>
      <c r="AA824" s="19">
        <f>IF(OR(M824&lt;&gt;"",N824&lt;&gt;""),1,0)</f>
        <v>1</v>
      </c>
      <c r="AB824" s="19">
        <f>IF(M824&lt;&gt;0,1,0)</f>
        <v>1</v>
      </c>
      <c r="AC824" s="19">
        <f>IF(N824&lt;&gt;0,1,0)</f>
        <v>0</v>
      </c>
      <c r="AD824" s="23" t="str">
        <f>IF(W824&lt;&gt;"",$H824*W824,"")</f>
        <v/>
      </c>
      <c r="AE824" s="23" t="str">
        <f>IF(X824&lt;&gt;"",$H824*X824,"")</f>
        <v/>
      </c>
    </row>
    <row r="825" spans="2:31" x14ac:dyDescent="0.25">
      <c r="B825" s="18">
        <f>IF(G825="","",B824+1)</f>
        <v>803</v>
      </c>
      <c r="C825" s="25">
        <v>5500000000543</v>
      </c>
      <c r="D825" s="19"/>
      <c r="E825" s="19"/>
      <c r="F825" s="20"/>
      <c r="G825" s="20" t="s">
        <v>864</v>
      </c>
      <c r="H825" s="21">
        <v>4</v>
      </c>
      <c r="I825" s="21" t="s">
        <v>994</v>
      </c>
      <c r="J825" s="46">
        <v>84689010</v>
      </c>
      <c r="K825" s="46" t="s">
        <v>104</v>
      </c>
      <c r="L825" s="47"/>
      <c r="M825" s="48">
        <v>65.939393939393952</v>
      </c>
      <c r="N825" s="97"/>
      <c r="O825" s="49"/>
      <c r="P825" s="50"/>
      <c r="Q825" s="50">
        <v>7.0000000000000007E-2</v>
      </c>
      <c r="R825" s="50"/>
      <c r="S825" s="50"/>
      <c r="T825" s="46" t="s">
        <v>1071</v>
      </c>
      <c r="U825" s="46"/>
      <c r="V825" s="51"/>
      <c r="W825" s="62"/>
      <c r="X825" s="62"/>
      <c r="Y825" s="23">
        <f>IF(M825&lt;&gt;"",$H825*M825,"")</f>
        <v>263.75757575757581</v>
      </c>
      <c r="Z825" s="23" t="str">
        <f>IF(N825&lt;&gt;"",$H825*N825,"")</f>
        <v/>
      </c>
      <c r="AA825" s="19">
        <f>IF(OR(M825&lt;&gt;"",N825&lt;&gt;""),1,0)</f>
        <v>1</v>
      </c>
      <c r="AB825" s="19">
        <f>IF(M825&lt;&gt;0,1,0)</f>
        <v>1</v>
      </c>
      <c r="AC825" s="19">
        <f>IF(N825&lt;&gt;0,1,0)</f>
        <v>0</v>
      </c>
      <c r="AD825" s="23" t="str">
        <f>IF(W825&lt;&gt;"",$H825*W825,"")</f>
        <v/>
      </c>
      <c r="AE825" s="23" t="str">
        <f>IF(X825&lt;&gt;"",$H825*X825,"")</f>
        <v/>
      </c>
    </row>
    <row r="826" spans="2:31" x14ac:dyDescent="0.25">
      <c r="B826" s="18">
        <f>IF(G826="","",B825+1)</f>
        <v>804</v>
      </c>
      <c r="C826" s="25">
        <v>5500000000545</v>
      </c>
      <c r="D826" s="19"/>
      <c r="E826" s="19"/>
      <c r="F826" s="20"/>
      <c r="G826" s="20" t="s">
        <v>865</v>
      </c>
      <c r="H826" s="21">
        <v>1</v>
      </c>
      <c r="I826" s="21" t="s">
        <v>994</v>
      </c>
      <c r="J826" s="46" t="s">
        <v>1070</v>
      </c>
      <c r="K826" s="46" t="s">
        <v>81</v>
      </c>
      <c r="L826" s="47"/>
      <c r="M826" s="48" t="s">
        <v>1070</v>
      </c>
      <c r="N826" s="97"/>
      <c r="O826" s="49"/>
      <c r="P826" s="50"/>
      <c r="Q826" s="50">
        <v>7.0000000000000007E-2</v>
      </c>
      <c r="R826" s="50"/>
      <c r="S826" s="50"/>
      <c r="T826" s="46" t="s">
        <v>1071</v>
      </c>
      <c r="U826" s="46"/>
      <c r="V826" s="51"/>
      <c r="W826" s="62"/>
      <c r="X826" s="62"/>
      <c r="Y826" s="23" t="str">
        <f>IF(M826&lt;&gt;"",$H826*M826,"")</f>
        <v/>
      </c>
      <c r="Z826" s="23" t="str">
        <f>IF(N826&lt;&gt;"",$H826*N826,"")</f>
        <v/>
      </c>
      <c r="AA826" s="19">
        <f>IF(OR(M826&lt;&gt;"",N826&lt;&gt;""),1,0)</f>
        <v>0</v>
      </c>
      <c r="AB826" s="19">
        <f>IF(M826&lt;&gt;0,1,0)</f>
        <v>1</v>
      </c>
      <c r="AC826" s="19">
        <f>IF(N826&lt;&gt;0,1,0)</f>
        <v>0</v>
      </c>
      <c r="AD826" s="23" t="str">
        <f>IF(W826&lt;&gt;"",$H826*W826,"")</f>
        <v/>
      </c>
      <c r="AE826" s="23" t="str">
        <f>IF(X826&lt;&gt;"",$H826*X826,"")</f>
        <v/>
      </c>
    </row>
    <row r="827" spans="2:31" x14ac:dyDescent="0.25">
      <c r="B827" s="18">
        <f>IF(G827="","",B826+1)</f>
        <v>805</v>
      </c>
      <c r="C827" s="25">
        <v>5500000000542</v>
      </c>
      <c r="D827" s="19"/>
      <c r="E827" s="19"/>
      <c r="F827" s="20"/>
      <c r="G827" s="20" t="s">
        <v>866</v>
      </c>
      <c r="H827" s="21">
        <v>1</v>
      </c>
      <c r="I827" s="21" t="s">
        <v>994</v>
      </c>
      <c r="J827" s="46">
        <v>84689010</v>
      </c>
      <c r="K827" s="46" t="s">
        <v>104</v>
      </c>
      <c r="L827" s="47"/>
      <c r="M827" s="48">
        <v>35.010909090909095</v>
      </c>
      <c r="N827" s="97"/>
      <c r="O827" s="49"/>
      <c r="P827" s="50"/>
      <c r="Q827" s="50">
        <v>7.0000000000000007E-2</v>
      </c>
      <c r="R827" s="50"/>
      <c r="S827" s="50"/>
      <c r="T827" s="46" t="s">
        <v>1071</v>
      </c>
      <c r="U827" s="46"/>
      <c r="V827" s="51"/>
      <c r="W827" s="62"/>
      <c r="X827" s="62"/>
      <c r="Y827" s="23">
        <f>IF(M827&lt;&gt;"",$H827*M827,"")</f>
        <v>35.010909090909095</v>
      </c>
      <c r="Z827" s="23" t="str">
        <f>IF(N827&lt;&gt;"",$H827*N827,"")</f>
        <v/>
      </c>
      <c r="AA827" s="19">
        <f>IF(OR(M827&lt;&gt;"",N827&lt;&gt;""),1,0)</f>
        <v>1</v>
      </c>
      <c r="AB827" s="19">
        <f>IF(M827&lt;&gt;0,1,0)</f>
        <v>1</v>
      </c>
      <c r="AC827" s="19">
        <f>IF(N827&lt;&gt;0,1,0)</f>
        <v>0</v>
      </c>
      <c r="AD827" s="23" t="str">
        <f>IF(W827&lt;&gt;"",$H827*W827,"")</f>
        <v/>
      </c>
      <c r="AE827" s="23" t="str">
        <f>IF(X827&lt;&gt;"",$H827*X827,"")</f>
        <v/>
      </c>
    </row>
    <row r="828" spans="2:31" x14ac:dyDescent="0.25">
      <c r="B828" s="18">
        <f>IF(G828="","",B827+1)</f>
        <v>806</v>
      </c>
      <c r="C828" s="25">
        <v>5500000000521</v>
      </c>
      <c r="D828" s="19"/>
      <c r="E828" s="19"/>
      <c r="F828" s="20"/>
      <c r="G828" s="20" t="s">
        <v>867</v>
      </c>
      <c r="H828" s="21">
        <v>2</v>
      </c>
      <c r="I828" s="21" t="s">
        <v>994</v>
      </c>
      <c r="J828" s="46" t="s">
        <v>1070</v>
      </c>
      <c r="K828" s="46" t="s">
        <v>81</v>
      </c>
      <c r="L828" s="47"/>
      <c r="M828" s="48" t="s">
        <v>1070</v>
      </c>
      <c r="N828" s="97"/>
      <c r="O828" s="49"/>
      <c r="P828" s="50"/>
      <c r="Q828" s="50">
        <v>7.0000000000000007E-2</v>
      </c>
      <c r="R828" s="50"/>
      <c r="S828" s="50"/>
      <c r="T828" s="46" t="s">
        <v>1071</v>
      </c>
      <c r="U828" s="46"/>
      <c r="V828" s="51"/>
      <c r="W828" s="62"/>
      <c r="X828" s="62"/>
      <c r="Y828" s="23" t="str">
        <f>IF(M828&lt;&gt;"",$H828*M828,"")</f>
        <v/>
      </c>
      <c r="Z828" s="23" t="str">
        <f>IF(N828&lt;&gt;"",$H828*N828,"")</f>
        <v/>
      </c>
      <c r="AA828" s="19">
        <f>IF(OR(M828&lt;&gt;"",N828&lt;&gt;""),1,0)</f>
        <v>0</v>
      </c>
      <c r="AB828" s="19">
        <f>IF(M828&lt;&gt;0,1,0)</f>
        <v>1</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868</v>
      </c>
      <c r="H829" s="21">
        <v>1</v>
      </c>
      <c r="I829" s="21" t="s">
        <v>994</v>
      </c>
      <c r="J829" s="46" t="s">
        <v>1070</v>
      </c>
      <c r="K829" s="46" t="s">
        <v>81</v>
      </c>
      <c r="L829" s="47"/>
      <c r="M829" s="48" t="s">
        <v>1070</v>
      </c>
      <c r="N829" s="97"/>
      <c r="O829" s="49"/>
      <c r="P829" s="50"/>
      <c r="Q829" s="50">
        <v>7.0000000000000007E-2</v>
      </c>
      <c r="R829" s="50"/>
      <c r="S829" s="50"/>
      <c r="T829" s="46" t="s">
        <v>1071</v>
      </c>
      <c r="U829" s="46"/>
      <c r="V829" s="51"/>
      <c r="W829" s="62"/>
      <c r="X829" s="62"/>
      <c r="Y829" s="23" t="str">
        <f>IF(M829&lt;&gt;"",$H829*M829,"")</f>
        <v/>
      </c>
      <c r="Z829" s="23" t="str">
        <f>IF(N829&lt;&gt;"",$H829*N829,"")</f>
        <v/>
      </c>
      <c r="AA829" s="19">
        <f>IF(OR(M829&lt;&gt;"",N829&lt;&gt;""),1,0)</f>
        <v>0</v>
      </c>
      <c r="AB829" s="19">
        <f>IF(M829&lt;&gt;0,1,0)</f>
        <v>1</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869</v>
      </c>
      <c r="H830" s="21">
        <v>1</v>
      </c>
      <c r="I830" s="21" t="s">
        <v>994</v>
      </c>
      <c r="J830" s="46" t="s">
        <v>1070</v>
      </c>
      <c r="K830" s="46" t="s">
        <v>81</v>
      </c>
      <c r="L830" s="47"/>
      <c r="M830" s="48" t="s">
        <v>1070</v>
      </c>
      <c r="N830" s="97"/>
      <c r="O830" s="49"/>
      <c r="P830" s="50"/>
      <c r="Q830" s="50">
        <v>7.0000000000000007E-2</v>
      </c>
      <c r="R830" s="50"/>
      <c r="S830" s="50"/>
      <c r="T830" s="46" t="s">
        <v>1071</v>
      </c>
      <c r="U830" s="46"/>
      <c r="V830" s="51"/>
      <c r="W830" s="62"/>
      <c r="X830" s="62"/>
      <c r="Y830" s="23" t="str">
        <f>IF(M830&lt;&gt;"",$H830*M830,"")</f>
        <v/>
      </c>
      <c r="Z830" s="23" t="str">
        <f>IF(N830&lt;&gt;"",$H830*N830,"")</f>
        <v/>
      </c>
      <c r="AA830" s="19">
        <f>IF(OR(M830&lt;&gt;"",N830&lt;&gt;""),1,0)</f>
        <v>0</v>
      </c>
      <c r="AB830" s="19">
        <f>IF(M830&lt;&gt;0,1,0)</f>
        <v>1</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870</v>
      </c>
      <c r="H831" s="21">
        <v>1</v>
      </c>
      <c r="I831" s="21" t="s">
        <v>994</v>
      </c>
      <c r="J831" s="46">
        <v>84689010</v>
      </c>
      <c r="K831" s="46" t="s">
        <v>104</v>
      </c>
      <c r="L831" s="47"/>
      <c r="M831" s="48">
        <v>35.010909090909095</v>
      </c>
      <c r="N831" s="97"/>
      <c r="O831" s="49"/>
      <c r="P831" s="50"/>
      <c r="Q831" s="50">
        <v>7.0000000000000007E-2</v>
      </c>
      <c r="R831" s="50"/>
      <c r="S831" s="50"/>
      <c r="T831" s="46" t="s">
        <v>1071</v>
      </c>
      <c r="U831" s="46"/>
      <c r="V831" s="51"/>
      <c r="W831" s="62"/>
      <c r="X831" s="62"/>
      <c r="Y831" s="23">
        <f>IF(M831&lt;&gt;"",$H831*M831,"")</f>
        <v>35.010909090909095</v>
      </c>
      <c r="Z831" s="23" t="str">
        <f>IF(N831&lt;&gt;"",$H831*N831,"")</f>
        <v/>
      </c>
      <c r="AA831" s="19">
        <f>IF(OR(M831&lt;&gt;"",N831&lt;&gt;""),1,0)</f>
        <v>1</v>
      </c>
      <c r="AB831" s="19">
        <f>IF(M831&lt;&gt;0,1,0)</f>
        <v>1</v>
      </c>
      <c r="AC831" s="19">
        <f>IF(N831&lt;&gt;0,1,0)</f>
        <v>0</v>
      </c>
      <c r="AD831" s="23" t="str">
        <f>IF(W831&lt;&gt;"",$H831*W831,"")</f>
        <v/>
      </c>
      <c r="AE831" s="23" t="str">
        <f>IF(X831&lt;&gt;"",$H831*X831,"")</f>
        <v/>
      </c>
    </row>
    <row r="832" spans="2:31" x14ac:dyDescent="0.25">
      <c r="B832" s="18">
        <f>IF(G832="","",B831+1)</f>
        <v>810</v>
      </c>
      <c r="C832" s="25">
        <v>6000000001069</v>
      </c>
      <c r="D832" s="19"/>
      <c r="E832" s="19"/>
      <c r="F832" s="20"/>
      <c r="G832" s="20" t="s">
        <v>871</v>
      </c>
      <c r="H832" s="21">
        <v>1</v>
      </c>
      <c r="I832" s="21" t="s">
        <v>994</v>
      </c>
      <c r="J832" s="46">
        <v>84689010</v>
      </c>
      <c r="K832" s="46" t="s">
        <v>104</v>
      </c>
      <c r="L832" s="47"/>
      <c r="M832" s="48">
        <v>74.560606060606077</v>
      </c>
      <c r="N832" s="97"/>
      <c r="O832" s="49"/>
      <c r="P832" s="50"/>
      <c r="Q832" s="50">
        <v>7.0000000000000007E-2</v>
      </c>
      <c r="R832" s="50"/>
      <c r="S832" s="50"/>
      <c r="T832" s="46" t="s">
        <v>1071</v>
      </c>
      <c r="U832" s="46"/>
      <c r="V832" s="51"/>
      <c r="W832" s="62"/>
      <c r="X832" s="62"/>
      <c r="Y832" s="23">
        <f>IF(M832&lt;&gt;"",$H832*M832,"")</f>
        <v>74.560606060606077</v>
      </c>
      <c r="Z832" s="23" t="str">
        <f>IF(N832&lt;&gt;"",$H832*N832,"")</f>
        <v/>
      </c>
      <c r="AA832" s="19">
        <f>IF(OR(M832&lt;&gt;"",N832&lt;&gt;""),1,0)</f>
        <v>1</v>
      </c>
      <c r="AB832" s="19">
        <f>IF(M832&lt;&gt;0,1,0)</f>
        <v>1</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872</v>
      </c>
      <c r="H833" s="21">
        <v>1</v>
      </c>
      <c r="I833" s="21" t="s">
        <v>994</v>
      </c>
      <c r="J833" s="46">
        <v>84689010</v>
      </c>
      <c r="K833" s="46" t="s">
        <v>104</v>
      </c>
      <c r="L833" s="47"/>
      <c r="M833" s="48">
        <v>65.939393939393952</v>
      </c>
      <c r="N833" s="97"/>
      <c r="O833" s="49"/>
      <c r="P833" s="50"/>
      <c r="Q833" s="50">
        <v>7.0000000000000007E-2</v>
      </c>
      <c r="R833" s="50"/>
      <c r="S833" s="50"/>
      <c r="T833" s="46" t="s">
        <v>1071</v>
      </c>
      <c r="U833" s="46"/>
      <c r="V833" s="51"/>
      <c r="W833" s="62"/>
      <c r="X833" s="62"/>
      <c r="Y833" s="23">
        <f>IF(M833&lt;&gt;"",$H833*M833,"")</f>
        <v>65.939393939393952</v>
      </c>
      <c r="Z833" s="23" t="str">
        <f>IF(N833&lt;&gt;"",$H833*N833,"")</f>
        <v/>
      </c>
      <c r="AA833" s="19">
        <f>IF(OR(M833&lt;&gt;"",N833&lt;&gt;""),1,0)</f>
        <v>1</v>
      </c>
      <c r="AB833" s="19">
        <f>IF(M833&lt;&gt;0,1,0)</f>
        <v>1</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873</v>
      </c>
      <c r="H834" s="21">
        <v>1</v>
      </c>
      <c r="I834" s="21" t="s">
        <v>994</v>
      </c>
      <c r="J834" s="46">
        <v>84689010</v>
      </c>
      <c r="K834" s="46" t="s">
        <v>104</v>
      </c>
      <c r="L834" s="47"/>
      <c r="M834" s="48">
        <v>65.939393939393952</v>
      </c>
      <c r="N834" s="97"/>
      <c r="O834" s="49"/>
      <c r="P834" s="50"/>
      <c r="Q834" s="50">
        <v>7.0000000000000007E-2</v>
      </c>
      <c r="R834" s="50"/>
      <c r="S834" s="50"/>
      <c r="T834" s="46" t="s">
        <v>1071</v>
      </c>
      <c r="U834" s="46"/>
      <c r="V834" s="51"/>
      <c r="W834" s="62"/>
      <c r="X834" s="62"/>
      <c r="Y834" s="23">
        <f>IF(M834&lt;&gt;"",$H834*M834,"")</f>
        <v>65.939393939393952</v>
      </c>
      <c r="Z834" s="23" t="str">
        <f>IF(N834&lt;&gt;"",$H834*N834,"")</f>
        <v/>
      </c>
      <c r="AA834" s="19">
        <f>IF(OR(M834&lt;&gt;"",N834&lt;&gt;""),1,0)</f>
        <v>1</v>
      </c>
      <c r="AB834" s="19">
        <f>IF(M834&lt;&gt;0,1,0)</f>
        <v>1</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874</v>
      </c>
      <c r="H835" s="21">
        <v>1</v>
      </c>
      <c r="I835" s="21" t="s">
        <v>994</v>
      </c>
      <c r="J835" s="46" t="s">
        <v>1070</v>
      </c>
      <c r="K835" s="46" t="s">
        <v>81</v>
      </c>
      <c r="L835" s="47"/>
      <c r="M835" s="48" t="s">
        <v>1070</v>
      </c>
      <c r="N835" s="97"/>
      <c r="O835" s="49"/>
      <c r="P835" s="50"/>
      <c r="Q835" s="50">
        <v>7.0000000000000007E-2</v>
      </c>
      <c r="R835" s="50"/>
      <c r="S835" s="50"/>
      <c r="T835" s="46" t="s">
        <v>1071</v>
      </c>
      <c r="U835" s="46"/>
      <c r="V835" s="51"/>
      <c r="W835" s="62"/>
      <c r="X835" s="62"/>
      <c r="Y835" s="23" t="str">
        <f>IF(M835&lt;&gt;"",$H835*M835,"")</f>
        <v/>
      </c>
      <c r="Z835" s="23" t="str">
        <f>IF(N835&lt;&gt;"",$H835*N835,"")</f>
        <v/>
      </c>
      <c r="AA835" s="19">
        <f>IF(OR(M835&lt;&gt;"",N835&lt;&gt;""),1,0)</f>
        <v>0</v>
      </c>
      <c r="AB835" s="19">
        <f>IF(M835&lt;&gt;0,1,0)</f>
        <v>1</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875</v>
      </c>
      <c r="H836" s="21">
        <v>1</v>
      </c>
      <c r="I836" s="21" t="s">
        <v>994</v>
      </c>
      <c r="J836" s="46" t="s">
        <v>1070</v>
      </c>
      <c r="K836" s="46" t="s">
        <v>81</v>
      </c>
      <c r="L836" s="47"/>
      <c r="M836" s="48" t="s">
        <v>1070</v>
      </c>
      <c r="N836" s="97"/>
      <c r="O836" s="49"/>
      <c r="P836" s="50"/>
      <c r="Q836" s="50">
        <v>7.0000000000000007E-2</v>
      </c>
      <c r="R836" s="50"/>
      <c r="S836" s="50"/>
      <c r="T836" s="46" t="s">
        <v>1071</v>
      </c>
      <c r="U836" s="46"/>
      <c r="V836" s="51"/>
      <c r="W836" s="62"/>
      <c r="X836" s="62"/>
      <c r="Y836" s="23" t="str">
        <f>IF(M836&lt;&gt;"",$H836*M836,"")</f>
        <v/>
      </c>
      <c r="Z836" s="23" t="str">
        <f>IF(N836&lt;&gt;"",$H836*N836,"")</f>
        <v/>
      </c>
      <c r="AA836" s="19">
        <f>IF(OR(M836&lt;&gt;"",N836&lt;&gt;""),1,0)</f>
        <v>0</v>
      </c>
      <c r="AB836" s="19">
        <f>IF(M836&lt;&gt;0,1,0)</f>
        <v>1</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876</v>
      </c>
      <c r="H837" s="21">
        <v>1</v>
      </c>
      <c r="I837" s="21" t="s">
        <v>994</v>
      </c>
      <c r="J837" s="46" t="s">
        <v>1070</v>
      </c>
      <c r="K837" s="46" t="s">
        <v>81</v>
      </c>
      <c r="L837" s="47"/>
      <c r="M837" s="48" t="s">
        <v>1070</v>
      </c>
      <c r="N837" s="97"/>
      <c r="O837" s="49"/>
      <c r="P837" s="50"/>
      <c r="Q837" s="50">
        <v>7.0000000000000007E-2</v>
      </c>
      <c r="R837" s="50"/>
      <c r="S837" s="50"/>
      <c r="T837" s="46" t="s">
        <v>1071</v>
      </c>
      <c r="U837" s="46"/>
      <c r="V837" s="51"/>
      <c r="W837" s="62"/>
      <c r="X837" s="62"/>
      <c r="Y837" s="23" t="str">
        <f>IF(M837&lt;&gt;"",$H837*M837,"")</f>
        <v/>
      </c>
      <c r="Z837" s="23" t="str">
        <f>IF(N837&lt;&gt;"",$H837*N837,"")</f>
        <v/>
      </c>
      <c r="AA837" s="19">
        <f>IF(OR(M837&lt;&gt;"",N837&lt;&gt;""),1,0)</f>
        <v>0</v>
      </c>
      <c r="AB837" s="19">
        <f>IF(M837&lt;&gt;0,1,0)</f>
        <v>1</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877</v>
      </c>
      <c r="H838" s="21">
        <v>1</v>
      </c>
      <c r="I838" s="21" t="s">
        <v>994</v>
      </c>
      <c r="J838" s="46" t="s">
        <v>1070</v>
      </c>
      <c r="K838" s="46" t="s">
        <v>81</v>
      </c>
      <c r="L838" s="47"/>
      <c r="M838" s="48" t="s">
        <v>1070</v>
      </c>
      <c r="N838" s="97"/>
      <c r="O838" s="49"/>
      <c r="P838" s="50"/>
      <c r="Q838" s="50">
        <v>7.0000000000000007E-2</v>
      </c>
      <c r="R838" s="50"/>
      <c r="S838" s="50"/>
      <c r="T838" s="46" t="s">
        <v>1071</v>
      </c>
      <c r="U838" s="46"/>
      <c r="V838" s="51"/>
      <c r="W838" s="62"/>
      <c r="X838" s="62"/>
      <c r="Y838" s="23" t="str">
        <f>IF(M838&lt;&gt;"",$H838*M838,"")</f>
        <v/>
      </c>
      <c r="Z838" s="23" t="str">
        <f>IF(N838&lt;&gt;"",$H838*N838,"")</f>
        <v/>
      </c>
      <c r="AA838" s="19">
        <f>IF(OR(M838&lt;&gt;"",N838&lt;&gt;""),1,0)</f>
        <v>0</v>
      </c>
      <c r="AB838" s="19">
        <f>IF(M838&lt;&gt;0,1,0)</f>
        <v>1</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878</v>
      </c>
      <c r="H839" s="21">
        <v>3</v>
      </c>
      <c r="I839" s="21" t="s">
        <v>994</v>
      </c>
      <c r="J839" s="46" t="s">
        <v>1070</v>
      </c>
      <c r="K839" s="46" t="s">
        <v>81</v>
      </c>
      <c r="L839" s="47"/>
      <c r="M839" s="48" t="s">
        <v>1070</v>
      </c>
      <c r="N839" s="97"/>
      <c r="O839" s="49"/>
      <c r="P839" s="50"/>
      <c r="Q839" s="50">
        <v>7.0000000000000007E-2</v>
      </c>
      <c r="R839" s="50"/>
      <c r="S839" s="50"/>
      <c r="T839" s="46" t="s">
        <v>1071</v>
      </c>
      <c r="U839" s="46"/>
      <c r="V839" s="51"/>
      <c r="W839" s="62"/>
      <c r="X839" s="62"/>
      <c r="Y839" s="23" t="str">
        <f>IF(M839&lt;&gt;"",$H839*M839,"")</f>
        <v/>
      </c>
      <c r="Z839" s="23" t="str">
        <f>IF(N839&lt;&gt;"",$H839*N839,"")</f>
        <v/>
      </c>
      <c r="AA839" s="19">
        <f>IF(OR(M839&lt;&gt;"",N839&lt;&gt;""),1,0)</f>
        <v>0</v>
      </c>
      <c r="AB839" s="19">
        <f>IF(M839&lt;&gt;0,1,0)</f>
        <v>1</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879</v>
      </c>
      <c r="H840" s="21">
        <v>10</v>
      </c>
      <c r="I840" s="21" t="s">
        <v>994</v>
      </c>
      <c r="J840" s="46" t="s">
        <v>1070</v>
      </c>
      <c r="K840" s="46" t="s">
        <v>81</v>
      </c>
      <c r="L840" s="47"/>
      <c r="M840" s="48" t="s">
        <v>1070</v>
      </c>
      <c r="N840" s="97"/>
      <c r="O840" s="49"/>
      <c r="P840" s="50"/>
      <c r="Q840" s="50">
        <v>7.0000000000000007E-2</v>
      </c>
      <c r="R840" s="50"/>
      <c r="S840" s="50"/>
      <c r="T840" s="46" t="s">
        <v>1071</v>
      </c>
      <c r="U840" s="46"/>
      <c r="V840" s="51"/>
      <c r="W840" s="62"/>
      <c r="X840" s="62"/>
      <c r="Y840" s="23" t="str">
        <f>IF(M840&lt;&gt;"",$H840*M840,"")</f>
        <v/>
      </c>
      <c r="Z840" s="23" t="str">
        <f>IF(N840&lt;&gt;"",$H840*N840,"")</f>
        <v/>
      </c>
      <c r="AA840" s="19">
        <f>IF(OR(M840&lt;&gt;"",N840&lt;&gt;""),1,0)</f>
        <v>0</v>
      </c>
      <c r="AB840" s="19">
        <f>IF(M840&lt;&gt;0,1,0)</f>
        <v>1</v>
      </c>
      <c r="AC840" s="19">
        <f>IF(N840&lt;&gt;0,1,0)</f>
        <v>0</v>
      </c>
      <c r="AD840" s="23" t="str">
        <f>IF(W840&lt;&gt;"",$H840*W840,"")</f>
        <v/>
      </c>
      <c r="AE840" s="23" t="str">
        <f>IF(X840&lt;&gt;"",$H840*X840,"")</f>
        <v/>
      </c>
    </row>
    <row r="841" spans="2:31" x14ac:dyDescent="0.25">
      <c r="B841" s="18">
        <f>IF(G841="","",B840+1)</f>
        <v>819</v>
      </c>
      <c r="C841" s="25">
        <v>5500000001195</v>
      </c>
      <c r="D841" s="19"/>
      <c r="E841" s="19"/>
      <c r="F841" s="20"/>
      <c r="G841" s="20" t="s">
        <v>880</v>
      </c>
      <c r="H841" s="21">
        <v>17</v>
      </c>
      <c r="I841" s="21" t="s">
        <v>994</v>
      </c>
      <c r="J841" s="46" t="s">
        <v>1070</v>
      </c>
      <c r="K841" s="46" t="s">
        <v>81</v>
      </c>
      <c r="L841" s="47"/>
      <c r="M841" s="48" t="s">
        <v>1070</v>
      </c>
      <c r="N841" s="97"/>
      <c r="O841" s="49"/>
      <c r="P841" s="50"/>
      <c r="Q841" s="50">
        <v>7.0000000000000007E-2</v>
      </c>
      <c r="R841" s="50"/>
      <c r="S841" s="50"/>
      <c r="T841" s="46" t="s">
        <v>1071</v>
      </c>
      <c r="U841" s="46"/>
      <c r="V841" s="51"/>
      <c r="W841" s="62"/>
      <c r="X841" s="62"/>
      <c r="Y841" s="23" t="str">
        <f>IF(M841&lt;&gt;"",$H841*M841,"")</f>
        <v/>
      </c>
      <c r="Z841" s="23" t="str">
        <f>IF(N841&lt;&gt;"",$H841*N841,"")</f>
        <v/>
      </c>
      <c r="AA841" s="19">
        <f>IF(OR(M841&lt;&gt;"",N841&lt;&gt;""),1,0)</f>
        <v>0</v>
      </c>
      <c r="AB841" s="19">
        <f>IF(M841&lt;&gt;0,1,0)</f>
        <v>1</v>
      </c>
      <c r="AC841" s="19">
        <f>IF(N841&lt;&gt;0,1,0)</f>
        <v>0</v>
      </c>
      <c r="AD841" s="23" t="str">
        <f>IF(W841&lt;&gt;"",$H841*W841,"")</f>
        <v/>
      </c>
      <c r="AE841" s="23" t="str">
        <f>IF(X841&lt;&gt;"",$H841*X841,"")</f>
        <v/>
      </c>
    </row>
    <row r="842" spans="2:31" x14ac:dyDescent="0.25">
      <c r="B842" s="18">
        <f>IF(G842="","",B841+1)</f>
        <v>820</v>
      </c>
      <c r="C842" s="25">
        <v>5500000001045</v>
      </c>
      <c r="D842" s="19"/>
      <c r="E842" s="19"/>
      <c r="F842" s="20"/>
      <c r="G842" s="20" t="s">
        <v>881</v>
      </c>
      <c r="H842" s="21">
        <v>17</v>
      </c>
      <c r="I842" s="21" t="s">
        <v>994</v>
      </c>
      <c r="J842" s="46" t="s">
        <v>1070</v>
      </c>
      <c r="K842" s="46" t="s">
        <v>81</v>
      </c>
      <c r="L842" s="47"/>
      <c r="M842" s="48" t="s">
        <v>1070</v>
      </c>
      <c r="N842" s="97"/>
      <c r="O842" s="49"/>
      <c r="P842" s="50"/>
      <c r="Q842" s="50">
        <v>7.0000000000000007E-2</v>
      </c>
      <c r="R842" s="50"/>
      <c r="S842" s="50"/>
      <c r="T842" s="46" t="s">
        <v>1071</v>
      </c>
      <c r="U842" s="46"/>
      <c r="V842" s="51"/>
      <c r="W842" s="62"/>
      <c r="X842" s="62"/>
      <c r="Y842" s="23" t="str">
        <f>IF(M842&lt;&gt;"",$H842*M842,"")</f>
        <v/>
      </c>
      <c r="Z842" s="23" t="str">
        <f>IF(N842&lt;&gt;"",$H842*N842,"")</f>
        <v/>
      </c>
      <c r="AA842" s="19">
        <f>IF(OR(M842&lt;&gt;"",N842&lt;&gt;""),1,0)</f>
        <v>0</v>
      </c>
      <c r="AB842" s="19">
        <f>IF(M842&lt;&gt;0,1,0)</f>
        <v>1</v>
      </c>
      <c r="AC842" s="19">
        <f>IF(N842&lt;&gt;0,1,0)</f>
        <v>0</v>
      </c>
      <c r="AD842" s="23" t="str">
        <f>IF(W842&lt;&gt;"",$H842*W842,"")</f>
        <v/>
      </c>
      <c r="AE842" s="23" t="str">
        <f>IF(X842&lt;&gt;"",$H842*X842,"")</f>
        <v/>
      </c>
    </row>
    <row r="843" spans="2:31" x14ac:dyDescent="0.25">
      <c r="B843" s="18">
        <f>IF(G843="","",B842+1)</f>
        <v>821</v>
      </c>
      <c r="C843" s="25">
        <v>5500000001046</v>
      </c>
      <c r="D843" s="19"/>
      <c r="E843" s="19"/>
      <c r="F843" s="20"/>
      <c r="G843" s="20" t="s">
        <v>882</v>
      </c>
      <c r="H843" s="21">
        <v>10</v>
      </c>
      <c r="I843" s="21" t="s">
        <v>994</v>
      </c>
      <c r="J843" s="46" t="s">
        <v>1070</v>
      </c>
      <c r="K843" s="46" t="s">
        <v>81</v>
      </c>
      <c r="L843" s="47"/>
      <c r="M843" s="48" t="s">
        <v>1070</v>
      </c>
      <c r="N843" s="97"/>
      <c r="O843" s="49"/>
      <c r="P843" s="50"/>
      <c r="Q843" s="50">
        <v>7.0000000000000007E-2</v>
      </c>
      <c r="R843" s="50"/>
      <c r="S843" s="50"/>
      <c r="T843" s="46" t="s">
        <v>1071</v>
      </c>
      <c r="U843" s="46"/>
      <c r="V843" s="51"/>
      <c r="W843" s="62"/>
      <c r="X843" s="62"/>
      <c r="Y843" s="23" t="str">
        <f>IF(M843&lt;&gt;"",$H843*M843,"")</f>
        <v/>
      </c>
      <c r="Z843" s="23" t="str">
        <f>IF(N843&lt;&gt;"",$H843*N843,"")</f>
        <v/>
      </c>
      <c r="AA843" s="19">
        <f>IF(OR(M843&lt;&gt;"",N843&lt;&gt;""),1,0)</f>
        <v>0</v>
      </c>
      <c r="AB843" s="19">
        <f>IF(M843&lt;&gt;0,1,0)</f>
        <v>1</v>
      </c>
      <c r="AC843" s="19">
        <f>IF(N843&lt;&gt;0,1,0)</f>
        <v>0</v>
      </c>
      <c r="AD843" s="23" t="str">
        <f>IF(W843&lt;&gt;"",$H843*W843,"")</f>
        <v/>
      </c>
      <c r="AE843" s="23" t="str">
        <f>IF(X843&lt;&gt;"",$H843*X843,"")</f>
        <v/>
      </c>
    </row>
    <row r="844" spans="2:31" x14ac:dyDescent="0.25">
      <c r="B844" s="18">
        <f>IF(G844="","",B843+1)</f>
        <v>822</v>
      </c>
      <c r="C844" s="25">
        <v>5500000001047</v>
      </c>
      <c r="D844" s="19"/>
      <c r="E844" s="19"/>
      <c r="F844" s="20"/>
      <c r="G844" s="20" t="s">
        <v>883</v>
      </c>
      <c r="H844" s="21">
        <v>7</v>
      </c>
      <c r="I844" s="21" t="s">
        <v>994</v>
      </c>
      <c r="J844" s="46" t="s">
        <v>1070</v>
      </c>
      <c r="K844" s="46" t="s">
        <v>81</v>
      </c>
      <c r="L844" s="47"/>
      <c r="M844" s="48" t="s">
        <v>1070</v>
      </c>
      <c r="N844" s="97"/>
      <c r="O844" s="49"/>
      <c r="P844" s="50"/>
      <c r="Q844" s="50">
        <v>7.0000000000000007E-2</v>
      </c>
      <c r="R844" s="50"/>
      <c r="S844" s="50"/>
      <c r="T844" s="46" t="s">
        <v>1071</v>
      </c>
      <c r="U844" s="46"/>
      <c r="V844" s="51"/>
      <c r="W844" s="62"/>
      <c r="X844" s="62"/>
      <c r="Y844" s="23" t="str">
        <f>IF(M844&lt;&gt;"",$H844*M844,"")</f>
        <v/>
      </c>
      <c r="Z844" s="23" t="str">
        <f>IF(N844&lt;&gt;"",$H844*N844,"")</f>
        <v/>
      </c>
      <c r="AA844" s="19">
        <f>IF(OR(M844&lt;&gt;"",N844&lt;&gt;""),1,0)</f>
        <v>0</v>
      </c>
      <c r="AB844" s="19">
        <f>IF(M844&lt;&gt;0,1,0)</f>
        <v>1</v>
      </c>
      <c r="AC844" s="19">
        <f>IF(N844&lt;&gt;0,1,0)</f>
        <v>0</v>
      </c>
      <c r="AD844" s="23" t="str">
        <f>IF(W844&lt;&gt;"",$H844*W844,"")</f>
        <v/>
      </c>
      <c r="AE844" s="23" t="str">
        <f>IF(X844&lt;&gt;"",$H844*X844,"")</f>
        <v/>
      </c>
    </row>
    <row r="845" spans="2:31" x14ac:dyDescent="0.25">
      <c r="B845" s="18">
        <f>IF(G845="","",B844+1)</f>
        <v>823</v>
      </c>
      <c r="C845" s="25">
        <v>5500000001274</v>
      </c>
      <c r="D845" s="19"/>
      <c r="E845" s="19"/>
      <c r="F845" s="20"/>
      <c r="G845" s="20" t="s">
        <v>884</v>
      </c>
      <c r="H845" s="21">
        <v>4</v>
      </c>
      <c r="I845" s="21" t="s">
        <v>994</v>
      </c>
      <c r="J845" s="46" t="s">
        <v>1070</v>
      </c>
      <c r="K845" s="46" t="s">
        <v>81</v>
      </c>
      <c r="L845" s="47"/>
      <c r="M845" s="48" t="s">
        <v>1070</v>
      </c>
      <c r="N845" s="97"/>
      <c r="O845" s="49"/>
      <c r="P845" s="50"/>
      <c r="Q845" s="50">
        <v>7.0000000000000007E-2</v>
      </c>
      <c r="R845" s="50"/>
      <c r="S845" s="50"/>
      <c r="T845" s="46" t="s">
        <v>1071</v>
      </c>
      <c r="U845" s="46"/>
      <c r="V845" s="51"/>
      <c r="W845" s="62"/>
      <c r="X845" s="62"/>
      <c r="Y845" s="23" t="str">
        <f>IF(M845&lt;&gt;"",$H845*M845,"")</f>
        <v/>
      </c>
      <c r="Z845" s="23" t="str">
        <f>IF(N845&lt;&gt;"",$H845*N845,"")</f>
        <v/>
      </c>
      <c r="AA845" s="19">
        <f>IF(OR(M845&lt;&gt;"",N845&lt;&gt;""),1,0)</f>
        <v>0</v>
      </c>
      <c r="AB845" s="19">
        <f>IF(M845&lt;&gt;0,1,0)</f>
        <v>1</v>
      </c>
      <c r="AC845" s="19">
        <f>IF(N845&lt;&gt;0,1,0)</f>
        <v>0</v>
      </c>
      <c r="AD845" s="23" t="str">
        <f>IF(W845&lt;&gt;"",$H845*W845,"")</f>
        <v/>
      </c>
      <c r="AE845" s="23" t="str">
        <f>IF(X845&lt;&gt;"",$H845*X845,"")</f>
        <v/>
      </c>
    </row>
    <row r="846" spans="2:31" x14ac:dyDescent="0.25">
      <c r="B846" s="18">
        <f>IF(G846="","",B845+1)</f>
        <v>824</v>
      </c>
      <c r="C846" s="25">
        <v>5200000011381</v>
      </c>
      <c r="D846" s="19"/>
      <c r="E846" s="19"/>
      <c r="F846" s="20"/>
      <c r="G846" s="20" t="s">
        <v>885</v>
      </c>
      <c r="H846" s="21">
        <v>1</v>
      </c>
      <c r="I846" s="21" t="s">
        <v>994</v>
      </c>
      <c r="J846" s="46" t="s">
        <v>1070</v>
      </c>
      <c r="K846" s="46" t="s">
        <v>81</v>
      </c>
      <c r="L846" s="47"/>
      <c r="M846" s="48" t="s">
        <v>1070</v>
      </c>
      <c r="N846" s="97"/>
      <c r="O846" s="49"/>
      <c r="P846" s="50"/>
      <c r="Q846" s="50">
        <v>7.0000000000000007E-2</v>
      </c>
      <c r="R846" s="50"/>
      <c r="S846" s="50"/>
      <c r="T846" s="46" t="s">
        <v>1071</v>
      </c>
      <c r="U846" s="46"/>
      <c r="V846" s="51"/>
      <c r="W846" s="62"/>
      <c r="X846" s="62"/>
      <c r="Y846" s="23" t="str">
        <f>IF(M846&lt;&gt;"",$H846*M846,"")</f>
        <v/>
      </c>
      <c r="Z846" s="23" t="str">
        <f>IF(N846&lt;&gt;"",$H846*N846,"")</f>
        <v/>
      </c>
      <c r="AA846" s="19">
        <f>IF(OR(M846&lt;&gt;"",N846&lt;&gt;""),1,0)</f>
        <v>0</v>
      </c>
      <c r="AB846" s="19">
        <f>IF(M846&lt;&gt;0,1,0)</f>
        <v>1</v>
      </c>
      <c r="AC846" s="19">
        <f>IF(N846&lt;&gt;0,1,0)</f>
        <v>0</v>
      </c>
      <c r="AD846" s="23" t="str">
        <f>IF(W846&lt;&gt;"",$H846*W846,"")</f>
        <v/>
      </c>
      <c r="AE846" s="23" t="str">
        <f>IF(X846&lt;&gt;"",$H846*X846,"")</f>
        <v/>
      </c>
    </row>
    <row r="847" spans="2:31" x14ac:dyDescent="0.25">
      <c r="B847" s="18">
        <f>IF(G847="","",B846+1)</f>
        <v>825</v>
      </c>
      <c r="C847" s="25">
        <v>5200000011380</v>
      </c>
      <c r="D847" s="19"/>
      <c r="E847" s="19"/>
      <c r="F847" s="20"/>
      <c r="G847" s="20" t="s">
        <v>886</v>
      </c>
      <c r="H847" s="21">
        <v>1</v>
      </c>
      <c r="I847" s="21" t="s">
        <v>994</v>
      </c>
      <c r="J847" s="46" t="s">
        <v>1070</v>
      </c>
      <c r="K847" s="46" t="s">
        <v>81</v>
      </c>
      <c r="L847" s="47"/>
      <c r="M847" s="48" t="s">
        <v>1070</v>
      </c>
      <c r="N847" s="97"/>
      <c r="O847" s="49"/>
      <c r="P847" s="50"/>
      <c r="Q847" s="50">
        <v>7.0000000000000007E-2</v>
      </c>
      <c r="R847" s="50"/>
      <c r="S847" s="50"/>
      <c r="T847" s="46" t="s">
        <v>1071</v>
      </c>
      <c r="U847" s="46"/>
      <c r="V847" s="51"/>
      <c r="W847" s="62"/>
      <c r="X847" s="62"/>
      <c r="Y847" s="23" t="str">
        <f>IF(M847&lt;&gt;"",$H847*M847,"")</f>
        <v/>
      </c>
      <c r="Z847" s="23" t="str">
        <f>IF(N847&lt;&gt;"",$H847*N847,"")</f>
        <v/>
      </c>
      <c r="AA847" s="19">
        <f>IF(OR(M847&lt;&gt;"",N847&lt;&gt;""),1,0)</f>
        <v>0</v>
      </c>
      <c r="AB847" s="19">
        <f>IF(M847&lt;&gt;0,1,0)</f>
        <v>1</v>
      </c>
      <c r="AC847" s="19">
        <f>IF(N847&lt;&gt;0,1,0)</f>
        <v>0</v>
      </c>
      <c r="AD847" s="23" t="str">
        <f>IF(W847&lt;&gt;"",$H847*W847,"")</f>
        <v/>
      </c>
      <c r="AE847" s="23" t="str">
        <f>IF(X847&lt;&gt;"",$H847*X847,"")</f>
        <v/>
      </c>
    </row>
    <row r="848" spans="2:31" x14ac:dyDescent="0.25">
      <c r="B848" s="18">
        <f>IF(G848="","",B847+1)</f>
        <v>826</v>
      </c>
      <c r="C848" s="25">
        <v>5200000011387</v>
      </c>
      <c r="D848" s="19"/>
      <c r="E848" s="19"/>
      <c r="F848" s="20"/>
      <c r="G848" s="20" t="s">
        <v>887</v>
      </c>
      <c r="H848" s="21">
        <v>1</v>
      </c>
      <c r="I848" s="21" t="s">
        <v>994</v>
      </c>
      <c r="J848" s="46" t="s">
        <v>1070</v>
      </c>
      <c r="K848" s="46" t="s">
        <v>81</v>
      </c>
      <c r="L848" s="47"/>
      <c r="M848" s="48" t="s">
        <v>1070</v>
      </c>
      <c r="N848" s="97"/>
      <c r="O848" s="49"/>
      <c r="P848" s="50"/>
      <c r="Q848" s="50">
        <v>7.0000000000000007E-2</v>
      </c>
      <c r="R848" s="50"/>
      <c r="S848" s="50"/>
      <c r="T848" s="46" t="s">
        <v>1071</v>
      </c>
      <c r="U848" s="46"/>
      <c r="V848" s="51"/>
      <c r="W848" s="62"/>
      <c r="X848" s="62"/>
      <c r="Y848" s="23" t="str">
        <f>IF(M848&lt;&gt;"",$H848*M848,"")</f>
        <v/>
      </c>
      <c r="Z848" s="23" t="str">
        <f>IF(N848&lt;&gt;"",$H848*N848,"")</f>
        <v/>
      </c>
      <c r="AA848" s="19">
        <f>IF(OR(M848&lt;&gt;"",N848&lt;&gt;""),1,0)</f>
        <v>0</v>
      </c>
      <c r="AB848" s="19">
        <f>IF(M848&lt;&gt;0,1,0)</f>
        <v>1</v>
      </c>
      <c r="AC848" s="19">
        <f>IF(N848&lt;&gt;0,1,0)</f>
        <v>0</v>
      </c>
      <c r="AD848" s="23" t="str">
        <f>IF(W848&lt;&gt;"",$H848*W848,"")</f>
        <v/>
      </c>
      <c r="AE848" s="23" t="str">
        <f>IF(X848&lt;&gt;"",$H848*X848,"")</f>
        <v/>
      </c>
    </row>
    <row r="849" spans="2:31" x14ac:dyDescent="0.25">
      <c r="B849" s="18">
        <f>IF(G849="","",B848+1)</f>
        <v>827</v>
      </c>
      <c r="C849" s="25">
        <v>5200000009814</v>
      </c>
      <c r="D849" s="19"/>
      <c r="E849" s="19"/>
      <c r="F849" s="20"/>
      <c r="G849" s="20" t="s">
        <v>888</v>
      </c>
      <c r="H849" s="21">
        <v>5</v>
      </c>
      <c r="I849" s="21" t="s">
        <v>994</v>
      </c>
      <c r="J849" s="46" t="s">
        <v>1070</v>
      </c>
      <c r="K849" s="46" t="s">
        <v>81</v>
      </c>
      <c r="L849" s="47"/>
      <c r="M849" s="48" t="s">
        <v>1070</v>
      </c>
      <c r="N849" s="97"/>
      <c r="O849" s="49"/>
      <c r="P849" s="50"/>
      <c r="Q849" s="50">
        <v>7.0000000000000007E-2</v>
      </c>
      <c r="R849" s="50"/>
      <c r="S849" s="50"/>
      <c r="T849" s="46" t="s">
        <v>1071</v>
      </c>
      <c r="U849" s="46"/>
      <c r="V849" s="51"/>
      <c r="W849" s="62"/>
      <c r="X849" s="62"/>
      <c r="Y849" s="23" t="str">
        <f>IF(M849&lt;&gt;"",$H849*M849,"")</f>
        <v/>
      </c>
      <c r="Z849" s="23" t="str">
        <f>IF(N849&lt;&gt;"",$H849*N849,"")</f>
        <v/>
      </c>
      <c r="AA849" s="19">
        <f>IF(OR(M849&lt;&gt;"",N849&lt;&gt;""),1,0)</f>
        <v>0</v>
      </c>
      <c r="AB849" s="19">
        <f>IF(M849&lt;&gt;0,1,0)</f>
        <v>1</v>
      </c>
      <c r="AC849" s="19">
        <f>IF(N849&lt;&gt;0,1,0)</f>
        <v>0</v>
      </c>
      <c r="AD849" s="23" t="str">
        <f>IF(W849&lt;&gt;"",$H849*W849,"")</f>
        <v/>
      </c>
      <c r="AE849" s="23" t="str">
        <f>IF(X849&lt;&gt;"",$H849*X849,"")</f>
        <v/>
      </c>
    </row>
    <row r="850" spans="2:31" x14ac:dyDescent="0.25">
      <c r="B850" s="18">
        <f>IF(G850="","",B849+1)</f>
        <v>828</v>
      </c>
      <c r="C850" s="25">
        <v>5200000009812</v>
      </c>
      <c r="D850" s="19"/>
      <c r="E850" s="19"/>
      <c r="F850" s="20"/>
      <c r="G850" s="20" t="s">
        <v>889</v>
      </c>
      <c r="H850" s="21">
        <v>7</v>
      </c>
      <c r="I850" s="21" t="s">
        <v>994</v>
      </c>
      <c r="J850" s="46">
        <v>82075011</v>
      </c>
      <c r="K850" s="46" t="s">
        <v>104</v>
      </c>
      <c r="L850" s="47"/>
      <c r="M850" s="48">
        <v>2.8636363636363638</v>
      </c>
      <c r="N850" s="97"/>
      <c r="O850" s="49"/>
      <c r="P850" s="50"/>
      <c r="Q850" s="50">
        <v>7.0000000000000007E-2</v>
      </c>
      <c r="R850" s="50"/>
      <c r="S850" s="50"/>
      <c r="T850" s="46" t="s">
        <v>1071</v>
      </c>
      <c r="U850" s="46"/>
      <c r="V850" s="51"/>
      <c r="W850" s="62"/>
      <c r="X850" s="62"/>
      <c r="Y850" s="23">
        <f>IF(M850&lt;&gt;"",$H850*M850,"")</f>
        <v>20.045454545454547</v>
      </c>
      <c r="Z850" s="23" t="str">
        <f>IF(N850&lt;&gt;"",$H850*N850,"")</f>
        <v/>
      </c>
      <c r="AA850" s="19">
        <f>IF(OR(M850&lt;&gt;"",N850&lt;&gt;""),1,0)</f>
        <v>1</v>
      </c>
      <c r="AB850" s="19">
        <f>IF(M850&lt;&gt;0,1,0)</f>
        <v>1</v>
      </c>
      <c r="AC850" s="19">
        <f>IF(N850&lt;&gt;0,1,0)</f>
        <v>0</v>
      </c>
      <c r="AD850" s="23" t="str">
        <f>IF(W850&lt;&gt;"",$H850*W850,"")</f>
        <v/>
      </c>
      <c r="AE850" s="23" t="str">
        <f>IF(X850&lt;&gt;"",$H850*X850,"")</f>
        <v/>
      </c>
    </row>
    <row r="851" spans="2:31" x14ac:dyDescent="0.25">
      <c r="B851" s="18">
        <f>IF(G851="","",B850+1)</f>
        <v>829</v>
      </c>
      <c r="C851" s="25">
        <v>5200000010704</v>
      </c>
      <c r="D851" s="19"/>
      <c r="E851" s="19"/>
      <c r="F851" s="20"/>
      <c r="G851" s="20" t="s">
        <v>890</v>
      </c>
      <c r="H851" s="21">
        <v>5</v>
      </c>
      <c r="I851" s="21" t="s">
        <v>994</v>
      </c>
      <c r="J851" s="46">
        <v>82075011</v>
      </c>
      <c r="K851" s="46" t="s">
        <v>104</v>
      </c>
      <c r="L851" s="47"/>
      <c r="M851" s="48">
        <v>4.3787878787878798</v>
      </c>
      <c r="N851" s="97"/>
      <c r="O851" s="49"/>
      <c r="P851" s="50"/>
      <c r="Q851" s="50">
        <v>7.0000000000000007E-2</v>
      </c>
      <c r="R851" s="50"/>
      <c r="S851" s="50"/>
      <c r="T851" s="46" t="s">
        <v>1071</v>
      </c>
      <c r="U851" s="46"/>
      <c r="V851" s="51"/>
      <c r="W851" s="62"/>
      <c r="X851" s="62"/>
      <c r="Y851" s="23">
        <f>IF(M851&lt;&gt;"",$H851*M851,"")</f>
        <v>21.893939393939398</v>
      </c>
      <c r="Z851" s="23" t="str">
        <f>IF(N851&lt;&gt;"",$H851*N851,"")</f>
        <v/>
      </c>
      <c r="AA851" s="19">
        <f>IF(OR(M851&lt;&gt;"",N851&lt;&gt;""),1,0)</f>
        <v>1</v>
      </c>
      <c r="AB851" s="19">
        <f>IF(M851&lt;&gt;0,1,0)</f>
        <v>1</v>
      </c>
      <c r="AC851" s="19">
        <f>IF(N851&lt;&gt;0,1,0)</f>
        <v>0</v>
      </c>
      <c r="AD851" s="23" t="str">
        <f>IF(W851&lt;&gt;"",$H851*W851,"")</f>
        <v/>
      </c>
      <c r="AE851" s="23" t="str">
        <f>IF(X851&lt;&gt;"",$H851*X851,"")</f>
        <v/>
      </c>
    </row>
    <row r="852" spans="2:31" x14ac:dyDescent="0.25">
      <c r="B852" s="18">
        <f>IF(G852="","",B851+1)</f>
        <v>830</v>
      </c>
      <c r="C852" s="25">
        <v>5200000011262</v>
      </c>
      <c r="D852" s="19"/>
      <c r="E852" s="19"/>
      <c r="F852" s="20"/>
      <c r="G852" s="20" t="s">
        <v>891</v>
      </c>
      <c r="H852" s="21">
        <v>1</v>
      </c>
      <c r="I852" s="21" t="s">
        <v>994</v>
      </c>
      <c r="J852" s="46">
        <v>82075011</v>
      </c>
      <c r="K852" s="46" t="s">
        <v>104</v>
      </c>
      <c r="L852" s="47"/>
      <c r="M852" s="48">
        <v>11.030303030303031</v>
      </c>
      <c r="N852" s="97"/>
      <c r="O852" s="49"/>
      <c r="P852" s="50"/>
      <c r="Q852" s="50">
        <v>7.0000000000000007E-2</v>
      </c>
      <c r="R852" s="50"/>
      <c r="S852" s="50"/>
      <c r="T852" s="46" t="s">
        <v>1071</v>
      </c>
      <c r="U852" s="46"/>
      <c r="V852" s="51"/>
      <c r="W852" s="62"/>
      <c r="X852" s="62"/>
      <c r="Y852" s="23">
        <f>IF(M852&lt;&gt;"",$H852*M852,"")</f>
        <v>11.030303030303031</v>
      </c>
      <c r="Z852" s="23" t="str">
        <f>IF(N852&lt;&gt;"",$H852*N852,"")</f>
        <v/>
      </c>
      <c r="AA852" s="19">
        <f>IF(OR(M852&lt;&gt;"",N852&lt;&gt;""),1,0)</f>
        <v>1</v>
      </c>
      <c r="AB852" s="19">
        <f>IF(M852&lt;&gt;0,1,0)</f>
        <v>1</v>
      </c>
      <c r="AC852" s="19">
        <f>IF(N852&lt;&gt;0,1,0)</f>
        <v>0</v>
      </c>
      <c r="AD852" s="23" t="str">
        <f>IF(W852&lt;&gt;"",$H852*W852,"")</f>
        <v/>
      </c>
      <c r="AE852" s="23" t="str">
        <f>IF(X852&lt;&gt;"",$H852*X852,"")</f>
        <v/>
      </c>
    </row>
    <row r="853" spans="2:31" x14ac:dyDescent="0.25">
      <c r="B853" s="18">
        <f>IF(G853="","",B852+1)</f>
        <v>831</v>
      </c>
      <c r="C853" s="25">
        <v>5200000011263</v>
      </c>
      <c r="D853" s="19"/>
      <c r="E853" s="19"/>
      <c r="F853" s="20"/>
      <c r="G853" s="20" t="s">
        <v>892</v>
      </c>
      <c r="H853" s="21">
        <v>1</v>
      </c>
      <c r="I853" s="21" t="s">
        <v>994</v>
      </c>
      <c r="J853" s="46" t="s">
        <v>1070</v>
      </c>
      <c r="K853" s="46" t="s">
        <v>81</v>
      </c>
      <c r="L853" s="47"/>
      <c r="M853" s="48" t="s">
        <v>1070</v>
      </c>
      <c r="N853" s="97"/>
      <c r="O853" s="49"/>
      <c r="P853" s="50"/>
      <c r="Q853" s="50">
        <v>7.0000000000000007E-2</v>
      </c>
      <c r="R853" s="50"/>
      <c r="S853" s="50"/>
      <c r="T853" s="46" t="s">
        <v>1071</v>
      </c>
      <c r="U853" s="46"/>
      <c r="V853" s="51"/>
      <c r="W853" s="62"/>
      <c r="X853" s="62"/>
      <c r="Y853" s="23" t="str">
        <f>IF(M853&lt;&gt;"",$H853*M853,"")</f>
        <v/>
      </c>
      <c r="Z853" s="23" t="str">
        <f>IF(N853&lt;&gt;"",$H853*N853,"")</f>
        <v/>
      </c>
      <c r="AA853" s="19">
        <f>IF(OR(M853&lt;&gt;"",N853&lt;&gt;""),1,0)</f>
        <v>0</v>
      </c>
      <c r="AB853" s="19">
        <f>IF(M853&lt;&gt;0,1,0)</f>
        <v>1</v>
      </c>
      <c r="AC853" s="19">
        <f>IF(N853&lt;&gt;0,1,0)</f>
        <v>0</v>
      </c>
      <c r="AD853" s="23" t="str">
        <f>IF(W853&lt;&gt;"",$H853*W853,"")</f>
        <v/>
      </c>
      <c r="AE853" s="23" t="str">
        <f>IF(X853&lt;&gt;"",$H853*X853,"")</f>
        <v/>
      </c>
    </row>
    <row r="854" spans="2:31" x14ac:dyDescent="0.25">
      <c r="B854" s="18">
        <f>IF(G854="","",B853+1)</f>
        <v>832</v>
      </c>
      <c r="C854" s="25">
        <v>5200000011264</v>
      </c>
      <c r="D854" s="19"/>
      <c r="E854" s="19"/>
      <c r="F854" s="20"/>
      <c r="G854" s="20" t="s">
        <v>893</v>
      </c>
      <c r="H854" s="21">
        <v>1</v>
      </c>
      <c r="I854" s="21" t="s">
        <v>994</v>
      </c>
      <c r="J854" s="46">
        <v>82075011</v>
      </c>
      <c r="K854" s="46" t="s">
        <v>104</v>
      </c>
      <c r="L854" s="47"/>
      <c r="M854" s="48">
        <v>8.9696969696969706</v>
      </c>
      <c r="N854" s="97"/>
      <c r="O854" s="49"/>
      <c r="P854" s="50"/>
      <c r="Q854" s="50">
        <v>7.0000000000000007E-2</v>
      </c>
      <c r="R854" s="50"/>
      <c r="S854" s="50"/>
      <c r="T854" s="46" t="s">
        <v>1071</v>
      </c>
      <c r="U854" s="46"/>
      <c r="V854" s="51"/>
      <c r="W854" s="62"/>
      <c r="X854" s="62"/>
      <c r="Y854" s="23">
        <f>IF(M854&lt;&gt;"",$H854*M854,"")</f>
        <v>8.9696969696969706</v>
      </c>
      <c r="Z854" s="23" t="str">
        <f>IF(N854&lt;&gt;"",$H854*N854,"")</f>
        <v/>
      </c>
      <c r="AA854" s="19">
        <f>IF(OR(M854&lt;&gt;"",N854&lt;&gt;""),1,0)</f>
        <v>1</v>
      </c>
      <c r="AB854" s="19">
        <f>IF(M854&lt;&gt;0,1,0)</f>
        <v>1</v>
      </c>
      <c r="AC854" s="19">
        <f>IF(N854&lt;&gt;0,1,0)</f>
        <v>0</v>
      </c>
      <c r="AD854" s="23" t="str">
        <f>IF(W854&lt;&gt;"",$H854*W854,"")</f>
        <v/>
      </c>
      <c r="AE854" s="23" t="str">
        <f>IF(X854&lt;&gt;"",$H854*X854,"")</f>
        <v/>
      </c>
    </row>
    <row r="855" spans="2:31" x14ac:dyDescent="0.25">
      <c r="B855" s="18">
        <f>IF(G855="","",B854+1)</f>
        <v>833</v>
      </c>
      <c r="C855" s="25">
        <v>5200000011265</v>
      </c>
      <c r="D855" s="19"/>
      <c r="E855" s="19"/>
      <c r="F855" s="20"/>
      <c r="G855" s="20" t="s">
        <v>894</v>
      </c>
      <c r="H855" s="21">
        <v>1</v>
      </c>
      <c r="I855" s="21" t="s">
        <v>994</v>
      </c>
      <c r="J855" s="46" t="s">
        <v>1070</v>
      </c>
      <c r="K855" s="46" t="s">
        <v>81</v>
      </c>
      <c r="L855" s="47"/>
      <c r="M855" s="48" t="s">
        <v>1070</v>
      </c>
      <c r="N855" s="97"/>
      <c r="O855" s="49"/>
      <c r="P855" s="50"/>
      <c r="Q855" s="50">
        <v>7.0000000000000007E-2</v>
      </c>
      <c r="R855" s="50"/>
      <c r="S855" s="50"/>
      <c r="T855" s="46" t="s">
        <v>1071</v>
      </c>
      <c r="U855" s="46"/>
      <c r="V855" s="51"/>
      <c r="W855" s="62"/>
      <c r="X855" s="62"/>
      <c r="Y855" s="23" t="str">
        <f>IF(M855&lt;&gt;"",$H855*M855,"")</f>
        <v/>
      </c>
      <c r="Z855" s="23" t="str">
        <f>IF(N855&lt;&gt;"",$H855*N855,"")</f>
        <v/>
      </c>
      <c r="AA855" s="19">
        <f>IF(OR(M855&lt;&gt;"",N855&lt;&gt;""),1,0)</f>
        <v>0</v>
      </c>
      <c r="AB855" s="19">
        <f>IF(M855&lt;&gt;0,1,0)</f>
        <v>1</v>
      </c>
      <c r="AC855" s="19">
        <f>IF(N855&lt;&gt;0,1,0)</f>
        <v>0</v>
      </c>
      <c r="AD855" s="23" t="str">
        <f>IF(W855&lt;&gt;"",$H855*W855,"")</f>
        <v/>
      </c>
      <c r="AE855" s="23" t="str">
        <f>IF(X855&lt;&gt;"",$H855*X855,"")</f>
        <v/>
      </c>
    </row>
    <row r="856" spans="2:31" x14ac:dyDescent="0.25">
      <c r="B856" s="18">
        <f>IF(G856="","",B855+1)</f>
        <v>834</v>
      </c>
      <c r="C856" s="25">
        <v>5200000011266</v>
      </c>
      <c r="D856" s="19"/>
      <c r="E856" s="19"/>
      <c r="F856" s="20"/>
      <c r="G856" s="20" t="s">
        <v>895</v>
      </c>
      <c r="H856" s="21">
        <v>1</v>
      </c>
      <c r="I856" s="21" t="s">
        <v>994</v>
      </c>
      <c r="J856" s="46" t="s">
        <v>1070</v>
      </c>
      <c r="K856" s="46" t="s">
        <v>81</v>
      </c>
      <c r="L856" s="47"/>
      <c r="M856" s="48" t="s">
        <v>1070</v>
      </c>
      <c r="N856" s="97"/>
      <c r="O856" s="49"/>
      <c r="P856" s="50"/>
      <c r="Q856" s="50">
        <v>7.0000000000000007E-2</v>
      </c>
      <c r="R856" s="50"/>
      <c r="S856" s="50"/>
      <c r="T856" s="46" t="s">
        <v>1071</v>
      </c>
      <c r="U856" s="46"/>
      <c r="V856" s="51"/>
      <c r="W856" s="62"/>
      <c r="X856" s="62"/>
      <c r="Y856" s="23" t="str">
        <f>IF(M856&lt;&gt;"",$H856*M856,"")</f>
        <v/>
      </c>
      <c r="Z856" s="23" t="str">
        <f>IF(N856&lt;&gt;"",$H856*N856,"")</f>
        <v/>
      </c>
      <c r="AA856" s="19">
        <f>IF(OR(M856&lt;&gt;"",N856&lt;&gt;""),1,0)</f>
        <v>0</v>
      </c>
      <c r="AB856" s="19">
        <f>IF(M856&lt;&gt;0,1,0)</f>
        <v>1</v>
      </c>
      <c r="AC856" s="19">
        <f>IF(N856&lt;&gt;0,1,0)</f>
        <v>0</v>
      </c>
      <c r="AD856" s="23" t="str">
        <f>IF(W856&lt;&gt;"",$H856*W856,"")</f>
        <v/>
      </c>
      <c r="AE856" s="23" t="str">
        <f>IF(X856&lt;&gt;"",$H856*X856,"")</f>
        <v/>
      </c>
    </row>
    <row r="857" spans="2:31" x14ac:dyDescent="0.25">
      <c r="B857" s="18">
        <f>IF(G857="","",B856+1)</f>
        <v>835</v>
      </c>
      <c r="C857" s="25">
        <v>5200000011267</v>
      </c>
      <c r="D857" s="19"/>
      <c r="E857" s="19"/>
      <c r="F857" s="20"/>
      <c r="G857" s="20" t="s">
        <v>896</v>
      </c>
      <c r="H857" s="21">
        <v>1</v>
      </c>
      <c r="I857" s="21" t="s">
        <v>994</v>
      </c>
      <c r="J857" s="46" t="s">
        <v>1070</v>
      </c>
      <c r="K857" s="46" t="s">
        <v>81</v>
      </c>
      <c r="L857" s="47"/>
      <c r="M857" s="48" t="s">
        <v>1070</v>
      </c>
      <c r="N857" s="97"/>
      <c r="O857" s="49"/>
      <c r="P857" s="50"/>
      <c r="Q857" s="50">
        <v>7.0000000000000007E-2</v>
      </c>
      <c r="R857" s="50"/>
      <c r="S857" s="50"/>
      <c r="T857" s="46" t="s">
        <v>1071</v>
      </c>
      <c r="U857" s="46"/>
      <c r="V857" s="51"/>
      <c r="W857" s="62"/>
      <c r="X857" s="62"/>
      <c r="Y857" s="23" t="str">
        <f>IF(M857&lt;&gt;"",$H857*M857,"")</f>
        <v/>
      </c>
      <c r="Z857" s="23" t="str">
        <f>IF(N857&lt;&gt;"",$H857*N857,"")</f>
        <v/>
      </c>
      <c r="AA857" s="19">
        <f>IF(OR(M857&lt;&gt;"",N857&lt;&gt;""),1,0)</f>
        <v>0</v>
      </c>
      <c r="AB857" s="19">
        <f>IF(M857&lt;&gt;0,1,0)</f>
        <v>1</v>
      </c>
      <c r="AC857" s="19">
        <f>IF(N857&lt;&gt;0,1,0)</f>
        <v>0</v>
      </c>
      <c r="AD857" s="23" t="str">
        <f>IF(W857&lt;&gt;"",$H857*W857,"")</f>
        <v/>
      </c>
      <c r="AE857" s="23" t="str">
        <f>IF(X857&lt;&gt;"",$H857*X857,"")</f>
        <v/>
      </c>
    </row>
    <row r="858" spans="2:31" x14ac:dyDescent="0.25">
      <c r="B858" s="18">
        <f>IF(G858="","",B857+1)</f>
        <v>836</v>
      </c>
      <c r="C858" s="25">
        <v>5200000011268</v>
      </c>
      <c r="D858" s="19"/>
      <c r="E858" s="19"/>
      <c r="F858" s="20"/>
      <c r="G858" s="20" t="s">
        <v>897</v>
      </c>
      <c r="H858" s="21">
        <v>1</v>
      </c>
      <c r="I858" s="21" t="s">
        <v>994</v>
      </c>
      <c r="J858" s="46" t="s">
        <v>1070</v>
      </c>
      <c r="K858" s="46" t="s">
        <v>81</v>
      </c>
      <c r="L858" s="47"/>
      <c r="M858" s="48" t="s">
        <v>1070</v>
      </c>
      <c r="N858" s="97"/>
      <c r="O858" s="49"/>
      <c r="P858" s="50"/>
      <c r="Q858" s="50">
        <v>7.0000000000000007E-2</v>
      </c>
      <c r="R858" s="50"/>
      <c r="S858" s="50"/>
      <c r="T858" s="46" t="s">
        <v>1071</v>
      </c>
      <c r="U858" s="46"/>
      <c r="V858" s="51"/>
      <c r="W858" s="62"/>
      <c r="X858" s="62"/>
      <c r="Y858" s="23" t="str">
        <f>IF(M858&lt;&gt;"",$H858*M858,"")</f>
        <v/>
      </c>
      <c r="Z858" s="23" t="str">
        <f>IF(N858&lt;&gt;"",$H858*N858,"")</f>
        <v/>
      </c>
      <c r="AA858" s="19">
        <f>IF(OR(M858&lt;&gt;"",N858&lt;&gt;""),1,0)</f>
        <v>0</v>
      </c>
      <c r="AB858" s="19">
        <f>IF(M858&lt;&gt;0,1,0)</f>
        <v>1</v>
      </c>
      <c r="AC858" s="19">
        <f>IF(N858&lt;&gt;0,1,0)</f>
        <v>0</v>
      </c>
      <c r="AD858" s="23" t="str">
        <f>IF(W858&lt;&gt;"",$H858*W858,"")</f>
        <v/>
      </c>
      <c r="AE858" s="23" t="str">
        <f>IF(X858&lt;&gt;"",$H858*X858,"")</f>
        <v/>
      </c>
    </row>
    <row r="859" spans="2:31" x14ac:dyDescent="0.25">
      <c r="B859" s="18">
        <f>IF(G859="","",B858+1)</f>
        <v>837</v>
      </c>
      <c r="C859" s="25">
        <v>5200000011269</v>
      </c>
      <c r="D859" s="19"/>
      <c r="E859" s="19"/>
      <c r="F859" s="20"/>
      <c r="G859" s="20" t="s">
        <v>898</v>
      </c>
      <c r="H859" s="21">
        <v>1</v>
      </c>
      <c r="I859" s="21" t="s">
        <v>994</v>
      </c>
      <c r="J859" s="46" t="s">
        <v>1070</v>
      </c>
      <c r="K859" s="46" t="s">
        <v>81</v>
      </c>
      <c r="L859" s="47"/>
      <c r="M859" s="48" t="s">
        <v>1070</v>
      </c>
      <c r="N859" s="97"/>
      <c r="O859" s="49"/>
      <c r="P859" s="50"/>
      <c r="Q859" s="50">
        <v>7.0000000000000007E-2</v>
      </c>
      <c r="R859" s="50"/>
      <c r="S859" s="50"/>
      <c r="T859" s="46" t="s">
        <v>1071</v>
      </c>
      <c r="U859" s="46"/>
      <c r="V859" s="51"/>
      <c r="W859" s="62"/>
      <c r="X859" s="62"/>
      <c r="Y859" s="23" t="str">
        <f>IF(M859&lt;&gt;"",$H859*M859,"")</f>
        <v/>
      </c>
      <c r="Z859" s="23" t="str">
        <f>IF(N859&lt;&gt;"",$H859*N859,"")</f>
        <v/>
      </c>
      <c r="AA859" s="19">
        <f>IF(OR(M859&lt;&gt;"",N859&lt;&gt;""),1,0)</f>
        <v>0</v>
      </c>
      <c r="AB859" s="19">
        <f>IF(M859&lt;&gt;0,1,0)</f>
        <v>1</v>
      </c>
      <c r="AC859" s="19">
        <f>IF(N859&lt;&gt;0,1,0)</f>
        <v>0</v>
      </c>
      <c r="AD859" s="23" t="str">
        <f>IF(W859&lt;&gt;"",$H859*W859,"")</f>
        <v/>
      </c>
      <c r="AE859" s="23" t="str">
        <f>IF(X859&lt;&gt;"",$H859*X859,"")</f>
        <v/>
      </c>
    </row>
    <row r="860" spans="2:31" x14ac:dyDescent="0.25">
      <c r="B860" s="18">
        <f>IF(G860="","",B859+1)</f>
        <v>838</v>
      </c>
      <c r="C860" s="25">
        <v>5200000011270</v>
      </c>
      <c r="D860" s="19"/>
      <c r="E860" s="19"/>
      <c r="F860" s="20"/>
      <c r="G860" s="20" t="s">
        <v>899</v>
      </c>
      <c r="H860" s="21">
        <v>1</v>
      </c>
      <c r="I860" s="21" t="s">
        <v>994</v>
      </c>
      <c r="J860" s="46" t="s">
        <v>1070</v>
      </c>
      <c r="K860" s="46" t="s">
        <v>81</v>
      </c>
      <c r="L860" s="47"/>
      <c r="M860" s="48" t="s">
        <v>1070</v>
      </c>
      <c r="N860" s="97"/>
      <c r="O860" s="49"/>
      <c r="P860" s="50"/>
      <c r="Q860" s="50">
        <v>7.0000000000000007E-2</v>
      </c>
      <c r="R860" s="50"/>
      <c r="S860" s="50"/>
      <c r="T860" s="46" t="s">
        <v>1071</v>
      </c>
      <c r="U860" s="46"/>
      <c r="V860" s="51"/>
      <c r="W860" s="62"/>
      <c r="X860" s="62"/>
      <c r="Y860" s="23" t="str">
        <f>IF(M860&lt;&gt;"",$H860*M860,"")</f>
        <v/>
      </c>
      <c r="Z860" s="23" t="str">
        <f>IF(N860&lt;&gt;"",$H860*N860,"")</f>
        <v/>
      </c>
      <c r="AA860" s="19">
        <f>IF(OR(M860&lt;&gt;"",N860&lt;&gt;""),1,0)</f>
        <v>0</v>
      </c>
      <c r="AB860" s="19">
        <f>IF(M860&lt;&gt;0,1,0)</f>
        <v>1</v>
      </c>
      <c r="AC860" s="19">
        <f>IF(N860&lt;&gt;0,1,0)</f>
        <v>0</v>
      </c>
      <c r="AD860" s="23" t="str">
        <f>IF(W860&lt;&gt;"",$H860*W860,"")</f>
        <v/>
      </c>
      <c r="AE860" s="23" t="str">
        <f>IF(X860&lt;&gt;"",$H860*X860,"")</f>
        <v/>
      </c>
    </row>
    <row r="861" spans="2:31" x14ac:dyDescent="0.25">
      <c r="B861" s="18">
        <f>IF(G861="","",B860+1)</f>
        <v>839</v>
      </c>
      <c r="C861" s="25">
        <v>5200000011271</v>
      </c>
      <c r="D861" s="19"/>
      <c r="E861" s="19"/>
      <c r="F861" s="20"/>
      <c r="G861" s="20" t="s">
        <v>900</v>
      </c>
      <c r="H861" s="21">
        <v>1</v>
      </c>
      <c r="I861" s="21" t="s">
        <v>994</v>
      </c>
      <c r="J861" s="46" t="s">
        <v>1070</v>
      </c>
      <c r="K861" s="46" t="s">
        <v>81</v>
      </c>
      <c r="L861" s="47"/>
      <c r="M861" s="48" t="s">
        <v>1070</v>
      </c>
      <c r="N861" s="97"/>
      <c r="O861" s="49"/>
      <c r="P861" s="50"/>
      <c r="Q861" s="50">
        <v>7.0000000000000007E-2</v>
      </c>
      <c r="R861" s="50"/>
      <c r="S861" s="50"/>
      <c r="T861" s="46" t="s">
        <v>1071</v>
      </c>
      <c r="U861" s="46"/>
      <c r="V861" s="51"/>
      <c r="W861" s="62"/>
      <c r="X861" s="62"/>
      <c r="Y861" s="23" t="str">
        <f>IF(M861&lt;&gt;"",$H861*M861,"")</f>
        <v/>
      </c>
      <c r="Z861" s="23" t="str">
        <f>IF(N861&lt;&gt;"",$H861*N861,"")</f>
        <v/>
      </c>
      <c r="AA861" s="19">
        <f>IF(OR(M861&lt;&gt;"",N861&lt;&gt;""),1,0)</f>
        <v>0</v>
      </c>
      <c r="AB861" s="19">
        <f>IF(M861&lt;&gt;0,1,0)</f>
        <v>1</v>
      </c>
      <c r="AC861" s="19">
        <f>IF(N861&lt;&gt;0,1,0)</f>
        <v>0</v>
      </c>
      <c r="AD861" s="23" t="str">
        <f>IF(W861&lt;&gt;"",$H861*W861,"")</f>
        <v/>
      </c>
      <c r="AE861" s="23" t="str">
        <f>IF(X861&lt;&gt;"",$H861*X861,"")</f>
        <v/>
      </c>
    </row>
    <row r="862" spans="2:31" x14ac:dyDescent="0.25">
      <c r="B862" s="18">
        <f>IF(G862="","",B861+1)</f>
        <v>840</v>
      </c>
      <c r="C862" s="25">
        <v>5200000011272</v>
      </c>
      <c r="D862" s="19"/>
      <c r="E862" s="19"/>
      <c r="F862" s="20"/>
      <c r="G862" s="20" t="s">
        <v>901</v>
      </c>
      <c r="H862" s="21">
        <v>1</v>
      </c>
      <c r="I862" s="21" t="s">
        <v>994</v>
      </c>
      <c r="J862" s="46" t="s">
        <v>1070</v>
      </c>
      <c r="K862" s="46" t="s">
        <v>81</v>
      </c>
      <c r="L862" s="47"/>
      <c r="M862" s="48" t="s">
        <v>1070</v>
      </c>
      <c r="N862" s="97"/>
      <c r="O862" s="49"/>
      <c r="P862" s="50"/>
      <c r="Q862" s="50">
        <v>7.0000000000000007E-2</v>
      </c>
      <c r="R862" s="50"/>
      <c r="S862" s="50"/>
      <c r="T862" s="46" t="s">
        <v>1071</v>
      </c>
      <c r="U862" s="46"/>
      <c r="V862" s="51"/>
      <c r="W862" s="62"/>
      <c r="X862" s="62"/>
      <c r="Y862" s="23" t="str">
        <f>IF(M862&lt;&gt;"",$H862*M862,"")</f>
        <v/>
      </c>
      <c r="Z862" s="23" t="str">
        <f>IF(N862&lt;&gt;"",$H862*N862,"")</f>
        <v/>
      </c>
      <c r="AA862" s="19">
        <f>IF(OR(M862&lt;&gt;"",N862&lt;&gt;""),1,0)</f>
        <v>0</v>
      </c>
      <c r="AB862" s="19">
        <f>IF(M862&lt;&gt;0,1,0)</f>
        <v>1</v>
      </c>
      <c r="AC862" s="19">
        <f>IF(N862&lt;&gt;0,1,0)</f>
        <v>0</v>
      </c>
      <c r="AD862" s="23" t="str">
        <f>IF(W862&lt;&gt;"",$H862*W862,"")</f>
        <v/>
      </c>
      <c r="AE862" s="23" t="str">
        <f>IF(X862&lt;&gt;"",$H862*X862,"")</f>
        <v/>
      </c>
    </row>
    <row r="863" spans="2:31" x14ac:dyDescent="0.25">
      <c r="B863" s="18">
        <f>IF(G863="","",B862+1)</f>
        <v>841</v>
      </c>
      <c r="C863" s="25">
        <v>5200000011273</v>
      </c>
      <c r="D863" s="19"/>
      <c r="E863" s="19"/>
      <c r="F863" s="20"/>
      <c r="G863" s="20" t="s">
        <v>902</v>
      </c>
      <c r="H863" s="21">
        <v>1</v>
      </c>
      <c r="I863" s="21" t="s">
        <v>994</v>
      </c>
      <c r="J863" s="46" t="s">
        <v>1070</v>
      </c>
      <c r="K863" s="46" t="s">
        <v>81</v>
      </c>
      <c r="L863" s="47"/>
      <c r="M863" s="48" t="s">
        <v>1070</v>
      </c>
      <c r="N863" s="97"/>
      <c r="O863" s="49"/>
      <c r="P863" s="50"/>
      <c r="Q863" s="50">
        <v>7.0000000000000007E-2</v>
      </c>
      <c r="R863" s="50"/>
      <c r="S863" s="50"/>
      <c r="T863" s="46" t="s">
        <v>1071</v>
      </c>
      <c r="U863" s="46"/>
      <c r="V863" s="51"/>
      <c r="W863" s="62"/>
      <c r="X863" s="62"/>
      <c r="Y863" s="23" t="str">
        <f>IF(M863&lt;&gt;"",$H863*M863,"")</f>
        <v/>
      </c>
      <c r="Z863" s="23" t="str">
        <f>IF(N863&lt;&gt;"",$H863*N863,"")</f>
        <v/>
      </c>
      <c r="AA863" s="19">
        <f>IF(OR(M863&lt;&gt;"",N863&lt;&gt;""),1,0)</f>
        <v>0</v>
      </c>
      <c r="AB863" s="19">
        <f>IF(M863&lt;&gt;0,1,0)</f>
        <v>1</v>
      </c>
      <c r="AC863" s="19">
        <f>IF(N863&lt;&gt;0,1,0)</f>
        <v>0</v>
      </c>
      <c r="AD863" s="23" t="str">
        <f>IF(W863&lt;&gt;"",$H863*W863,"")</f>
        <v/>
      </c>
      <c r="AE863" s="23" t="str">
        <f>IF(X863&lt;&gt;"",$H863*X863,"")</f>
        <v/>
      </c>
    </row>
    <row r="864" spans="2:31" x14ac:dyDescent="0.25">
      <c r="B864" s="18">
        <f>IF(G864="","",B863+1)</f>
        <v>842</v>
      </c>
      <c r="C864" s="25">
        <v>5200000011274</v>
      </c>
      <c r="D864" s="19"/>
      <c r="E864" s="19"/>
      <c r="F864" s="20"/>
      <c r="G864" s="20" t="s">
        <v>903</v>
      </c>
      <c r="H864" s="21">
        <v>1</v>
      </c>
      <c r="I864" s="21" t="s">
        <v>994</v>
      </c>
      <c r="J864" s="46" t="s">
        <v>1070</v>
      </c>
      <c r="K864" s="46" t="s">
        <v>81</v>
      </c>
      <c r="L864" s="47"/>
      <c r="M864" s="48" t="s">
        <v>1070</v>
      </c>
      <c r="N864" s="97"/>
      <c r="O864" s="49"/>
      <c r="P864" s="50"/>
      <c r="Q864" s="50">
        <v>7.0000000000000007E-2</v>
      </c>
      <c r="R864" s="50"/>
      <c r="S864" s="50"/>
      <c r="T864" s="46" t="s">
        <v>1071</v>
      </c>
      <c r="U864" s="46"/>
      <c r="V864" s="51"/>
      <c r="W864" s="62"/>
      <c r="X864" s="62"/>
      <c r="Y864" s="23" t="str">
        <f>IF(M864&lt;&gt;"",$H864*M864,"")</f>
        <v/>
      </c>
      <c r="Z864" s="23" t="str">
        <f>IF(N864&lt;&gt;"",$H864*N864,"")</f>
        <v/>
      </c>
      <c r="AA864" s="19">
        <f>IF(OR(M864&lt;&gt;"",N864&lt;&gt;""),1,0)</f>
        <v>0</v>
      </c>
      <c r="AB864" s="19">
        <f>IF(M864&lt;&gt;0,1,0)</f>
        <v>1</v>
      </c>
      <c r="AC864" s="19">
        <f>IF(N864&lt;&gt;0,1,0)</f>
        <v>0</v>
      </c>
      <c r="AD864" s="23" t="str">
        <f>IF(W864&lt;&gt;"",$H864*W864,"")</f>
        <v/>
      </c>
      <c r="AE864" s="23" t="str">
        <f>IF(X864&lt;&gt;"",$H864*X864,"")</f>
        <v/>
      </c>
    </row>
    <row r="865" spans="2:31" x14ac:dyDescent="0.25">
      <c r="B865" s="18">
        <f>IF(G865="","",B864+1)</f>
        <v>843</v>
      </c>
      <c r="C865" s="25">
        <v>5200000011178</v>
      </c>
      <c r="D865" s="19"/>
      <c r="E865" s="19"/>
      <c r="F865" s="20"/>
      <c r="G865" s="20" t="s">
        <v>904</v>
      </c>
      <c r="H865" s="21">
        <v>1</v>
      </c>
      <c r="I865" s="21" t="s">
        <v>994</v>
      </c>
      <c r="J865" s="46">
        <v>82075011</v>
      </c>
      <c r="K865" s="46" t="s">
        <v>104</v>
      </c>
      <c r="L865" s="47"/>
      <c r="M865" s="48">
        <v>2.5</v>
      </c>
      <c r="N865" s="97"/>
      <c r="O865" s="49"/>
      <c r="P865" s="50"/>
      <c r="Q865" s="50">
        <v>7.0000000000000007E-2</v>
      </c>
      <c r="R865" s="50"/>
      <c r="S865" s="50"/>
      <c r="T865" s="46" t="s">
        <v>1071</v>
      </c>
      <c r="U865" s="46"/>
      <c r="V865" s="51"/>
      <c r="W865" s="62"/>
      <c r="X865" s="62"/>
      <c r="Y865" s="23">
        <f>IF(M865&lt;&gt;"",$H865*M865,"")</f>
        <v>2.5</v>
      </c>
      <c r="Z865" s="23" t="str">
        <f>IF(N865&lt;&gt;"",$H865*N865,"")</f>
        <v/>
      </c>
      <c r="AA865" s="19">
        <f>IF(OR(M865&lt;&gt;"",N865&lt;&gt;""),1,0)</f>
        <v>1</v>
      </c>
      <c r="AB865" s="19">
        <f>IF(M865&lt;&gt;0,1,0)</f>
        <v>1</v>
      </c>
      <c r="AC865" s="19">
        <f>IF(N865&lt;&gt;0,1,0)</f>
        <v>0</v>
      </c>
      <c r="AD865" s="23" t="str">
        <f>IF(W865&lt;&gt;"",$H865*W865,"")</f>
        <v/>
      </c>
      <c r="AE865" s="23" t="str">
        <f>IF(X865&lt;&gt;"",$H865*X865,"")</f>
        <v/>
      </c>
    </row>
    <row r="866" spans="2:31" x14ac:dyDescent="0.25">
      <c r="B866" s="18">
        <f>IF(G866="","",B865+1)</f>
        <v>844</v>
      </c>
      <c r="C866" s="25">
        <v>5200000011275</v>
      </c>
      <c r="D866" s="19"/>
      <c r="E866" s="19"/>
      <c r="F866" s="20"/>
      <c r="G866" s="20" t="s">
        <v>905</v>
      </c>
      <c r="H866" s="21">
        <v>1</v>
      </c>
      <c r="I866" s="21" t="s">
        <v>994</v>
      </c>
      <c r="J866" s="46" t="s">
        <v>1070</v>
      </c>
      <c r="K866" s="46" t="s">
        <v>81</v>
      </c>
      <c r="L866" s="47"/>
      <c r="M866" s="48" t="s">
        <v>1070</v>
      </c>
      <c r="N866" s="97"/>
      <c r="O866" s="49"/>
      <c r="P866" s="50"/>
      <c r="Q866" s="50">
        <v>7.0000000000000007E-2</v>
      </c>
      <c r="R866" s="50"/>
      <c r="S866" s="50"/>
      <c r="T866" s="46" t="s">
        <v>1071</v>
      </c>
      <c r="U866" s="46"/>
      <c r="V866" s="51"/>
      <c r="W866" s="62"/>
      <c r="X866" s="62"/>
      <c r="Y866" s="23" t="str">
        <f>IF(M866&lt;&gt;"",$H866*M866,"")</f>
        <v/>
      </c>
      <c r="Z866" s="23" t="str">
        <f>IF(N866&lt;&gt;"",$H866*N866,"")</f>
        <v/>
      </c>
      <c r="AA866" s="19">
        <f>IF(OR(M866&lt;&gt;"",N866&lt;&gt;""),1,0)</f>
        <v>0</v>
      </c>
      <c r="AB866" s="19">
        <f>IF(M866&lt;&gt;0,1,0)</f>
        <v>1</v>
      </c>
      <c r="AC866" s="19">
        <f>IF(N866&lt;&gt;0,1,0)</f>
        <v>0</v>
      </c>
      <c r="AD866" s="23" t="str">
        <f>IF(W866&lt;&gt;"",$H866*W866,"")</f>
        <v/>
      </c>
      <c r="AE866" s="23" t="str">
        <f>IF(X866&lt;&gt;"",$H866*X866,"")</f>
        <v/>
      </c>
    </row>
    <row r="867" spans="2:31" x14ac:dyDescent="0.25">
      <c r="B867" s="18">
        <f>IF(G867="","",B866+1)</f>
        <v>845</v>
      </c>
      <c r="C867" s="25">
        <v>5200000011229</v>
      </c>
      <c r="D867" s="19"/>
      <c r="E867" s="19"/>
      <c r="F867" s="20"/>
      <c r="G867" s="20" t="s">
        <v>906</v>
      </c>
      <c r="H867" s="21">
        <v>1</v>
      </c>
      <c r="I867" s="21" t="s">
        <v>994</v>
      </c>
      <c r="J867" s="46">
        <v>82075011</v>
      </c>
      <c r="K867" s="46" t="s">
        <v>104</v>
      </c>
      <c r="L867" s="47"/>
      <c r="M867" s="48">
        <v>3.1212121212121215</v>
      </c>
      <c r="N867" s="97"/>
      <c r="O867" s="49"/>
      <c r="P867" s="50"/>
      <c r="Q867" s="50">
        <v>7.0000000000000007E-2</v>
      </c>
      <c r="R867" s="50"/>
      <c r="S867" s="50"/>
      <c r="T867" s="46" t="s">
        <v>1071</v>
      </c>
      <c r="U867" s="46"/>
      <c r="V867" s="51"/>
      <c r="W867" s="62"/>
      <c r="X867" s="62"/>
      <c r="Y867" s="23">
        <f>IF(M867&lt;&gt;"",$H867*M867,"")</f>
        <v>3.1212121212121215</v>
      </c>
      <c r="Z867" s="23" t="str">
        <f>IF(N867&lt;&gt;"",$H867*N867,"")</f>
        <v/>
      </c>
      <c r="AA867" s="19">
        <f>IF(OR(M867&lt;&gt;"",N867&lt;&gt;""),1,0)</f>
        <v>1</v>
      </c>
      <c r="AB867" s="19">
        <f>IF(M867&lt;&gt;0,1,0)</f>
        <v>1</v>
      </c>
      <c r="AC867" s="19">
        <f>IF(N867&lt;&gt;0,1,0)</f>
        <v>0</v>
      </c>
      <c r="AD867" s="23" t="str">
        <f>IF(W867&lt;&gt;"",$H867*W867,"")</f>
        <v/>
      </c>
      <c r="AE867" s="23" t="str">
        <f>IF(X867&lt;&gt;"",$H867*X867,"")</f>
        <v/>
      </c>
    </row>
    <row r="868" spans="2:31" x14ac:dyDescent="0.25">
      <c r="B868" s="18">
        <f>IF(G868="","",B867+1)</f>
        <v>846</v>
      </c>
      <c r="C868" s="25">
        <v>5200000011232</v>
      </c>
      <c r="D868" s="19"/>
      <c r="E868" s="19"/>
      <c r="F868" s="20"/>
      <c r="G868" s="20" t="s">
        <v>907</v>
      </c>
      <c r="H868" s="21">
        <v>1</v>
      </c>
      <c r="I868" s="21" t="s">
        <v>994</v>
      </c>
      <c r="J868" s="46">
        <v>82075011</v>
      </c>
      <c r="K868" s="46" t="s">
        <v>104</v>
      </c>
      <c r="L868" s="47"/>
      <c r="M868" s="48">
        <v>3.6969696969696972</v>
      </c>
      <c r="N868" s="97"/>
      <c r="O868" s="49"/>
      <c r="P868" s="50"/>
      <c r="Q868" s="50">
        <v>7.0000000000000007E-2</v>
      </c>
      <c r="R868" s="50"/>
      <c r="S868" s="50"/>
      <c r="T868" s="46" t="s">
        <v>1071</v>
      </c>
      <c r="U868" s="46"/>
      <c r="V868" s="51"/>
      <c r="W868" s="62"/>
      <c r="X868" s="62"/>
      <c r="Y868" s="23">
        <f>IF(M868&lt;&gt;"",$H868*M868,"")</f>
        <v>3.6969696969696972</v>
      </c>
      <c r="Z868" s="23" t="str">
        <f>IF(N868&lt;&gt;"",$H868*N868,"")</f>
        <v/>
      </c>
      <c r="AA868" s="19">
        <f>IF(OR(M868&lt;&gt;"",N868&lt;&gt;""),1,0)</f>
        <v>1</v>
      </c>
      <c r="AB868" s="19">
        <f>IF(M868&lt;&gt;0,1,0)</f>
        <v>1</v>
      </c>
      <c r="AC868" s="19">
        <f>IF(N868&lt;&gt;0,1,0)</f>
        <v>0</v>
      </c>
      <c r="AD868" s="23" t="str">
        <f>IF(W868&lt;&gt;"",$H868*W868,"")</f>
        <v/>
      </c>
      <c r="AE868" s="23" t="str">
        <f>IF(X868&lt;&gt;"",$H868*X868,"")</f>
        <v/>
      </c>
    </row>
    <row r="869" spans="2:31" x14ac:dyDescent="0.25">
      <c r="B869" s="18">
        <f>IF(G869="","",B868+1)</f>
        <v>847</v>
      </c>
      <c r="C869" s="25">
        <v>5200000011237</v>
      </c>
      <c r="D869" s="19"/>
      <c r="E869" s="19"/>
      <c r="F869" s="20"/>
      <c r="G869" s="20" t="s">
        <v>908</v>
      </c>
      <c r="H869" s="21">
        <v>1</v>
      </c>
      <c r="I869" s="21" t="s">
        <v>994</v>
      </c>
      <c r="J869" s="46">
        <v>82075011</v>
      </c>
      <c r="K869" s="46" t="s">
        <v>104</v>
      </c>
      <c r="L869" s="47"/>
      <c r="M869" s="48">
        <v>4.5151515151515156</v>
      </c>
      <c r="N869" s="97"/>
      <c r="O869" s="49"/>
      <c r="P869" s="50"/>
      <c r="Q869" s="50">
        <v>7.0000000000000007E-2</v>
      </c>
      <c r="R869" s="50"/>
      <c r="S869" s="50"/>
      <c r="T869" s="46" t="s">
        <v>1071</v>
      </c>
      <c r="U869" s="46"/>
      <c r="V869" s="51"/>
      <c r="W869" s="62"/>
      <c r="X869" s="62"/>
      <c r="Y869" s="23">
        <f>IF(M869&lt;&gt;"",$H869*M869,"")</f>
        <v>4.5151515151515156</v>
      </c>
      <c r="Z869" s="23" t="str">
        <f>IF(N869&lt;&gt;"",$H869*N869,"")</f>
        <v/>
      </c>
      <c r="AA869" s="19">
        <f>IF(OR(M869&lt;&gt;"",N869&lt;&gt;""),1,0)</f>
        <v>1</v>
      </c>
      <c r="AB869" s="19">
        <f>IF(M869&lt;&gt;0,1,0)</f>
        <v>1</v>
      </c>
      <c r="AC869" s="19">
        <f>IF(N869&lt;&gt;0,1,0)</f>
        <v>0</v>
      </c>
      <c r="AD869" s="23" t="str">
        <f>IF(W869&lt;&gt;"",$H869*W869,"")</f>
        <v/>
      </c>
      <c r="AE869" s="23" t="str">
        <f>IF(X869&lt;&gt;"",$H869*X869,"")</f>
        <v/>
      </c>
    </row>
    <row r="870" spans="2:31" x14ac:dyDescent="0.25">
      <c r="B870" s="18">
        <f>IF(G870="","",B869+1)</f>
        <v>848</v>
      </c>
      <c r="C870" s="25">
        <v>5200000011239</v>
      </c>
      <c r="D870" s="19"/>
      <c r="E870" s="19"/>
      <c r="F870" s="20"/>
      <c r="G870" s="20" t="s">
        <v>909</v>
      </c>
      <c r="H870" s="21">
        <v>1</v>
      </c>
      <c r="I870" s="21" t="s">
        <v>994</v>
      </c>
      <c r="J870" s="46">
        <v>82075011</v>
      </c>
      <c r="K870" s="46" t="s">
        <v>104</v>
      </c>
      <c r="L870" s="47"/>
      <c r="M870" s="48">
        <v>3.5906060606060612</v>
      </c>
      <c r="N870" s="97"/>
      <c r="O870" s="49"/>
      <c r="P870" s="50"/>
      <c r="Q870" s="50">
        <v>7.0000000000000007E-2</v>
      </c>
      <c r="R870" s="50"/>
      <c r="S870" s="50"/>
      <c r="T870" s="46" t="s">
        <v>1071</v>
      </c>
      <c r="U870" s="46"/>
      <c r="V870" s="51"/>
      <c r="W870" s="62"/>
      <c r="X870" s="62"/>
      <c r="Y870" s="23">
        <f>IF(M870&lt;&gt;"",$H870*M870,"")</f>
        <v>3.5906060606060612</v>
      </c>
      <c r="Z870" s="23" t="str">
        <f>IF(N870&lt;&gt;"",$H870*N870,"")</f>
        <v/>
      </c>
      <c r="AA870" s="19">
        <f>IF(OR(M870&lt;&gt;"",N870&lt;&gt;""),1,0)</f>
        <v>1</v>
      </c>
      <c r="AB870" s="19">
        <f>IF(M870&lt;&gt;0,1,0)</f>
        <v>1</v>
      </c>
      <c r="AC870" s="19">
        <f>IF(N870&lt;&gt;0,1,0)</f>
        <v>0</v>
      </c>
      <c r="AD870" s="23" t="str">
        <f>IF(W870&lt;&gt;"",$H870*W870,"")</f>
        <v/>
      </c>
      <c r="AE870" s="23" t="str">
        <f>IF(X870&lt;&gt;"",$H870*X870,"")</f>
        <v/>
      </c>
    </row>
    <row r="871" spans="2:31" x14ac:dyDescent="0.25">
      <c r="B871" s="18">
        <f>IF(G871="","",B870+1)</f>
        <v>849</v>
      </c>
      <c r="C871" s="25">
        <v>5200000011241</v>
      </c>
      <c r="D871" s="19"/>
      <c r="E871" s="19"/>
      <c r="F871" s="20"/>
      <c r="G871" s="20" t="s">
        <v>910</v>
      </c>
      <c r="H871" s="21">
        <v>1</v>
      </c>
      <c r="I871" s="21" t="s">
        <v>994</v>
      </c>
      <c r="J871" s="46">
        <v>82075011</v>
      </c>
      <c r="K871" s="46" t="s">
        <v>104</v>
      </c>
      <c r="L871" s="47"/>
      <c r="M871" s="48">
        <v>6.1666666666666679</v>
      </c>
      <c r="N871" s="97"/>
      <c r="O871" s="49"/>
      <c r="P871" s="50"/>
      <c r="Q871" s="50">
        <v>7.0000000000000007E-2</v>
      </c>
      <c r="R871" s="50"/>
      <c r="S871" s="50"/>
      <c r="T871" s="46" t="s">
        <v>1071</v>
      </c>
      <c r="U871" s="46"/>
      <c r="V871" s="51"/>
      <c r="W871" s="62"/>
      <c r="X871" s="62"/>
      <c r="Y871" s="23">
        <f>IF(M871&lt;&gt;"",$H871*M871,"")</f>
        <v>6.1666666666666679</v>
      </c>
      <c r="Z871" s="23" t="str">
        <f>IF(N871&lt;&gt;"",$H871*N871,"")</f>
        <v/>
      </c>
      <c r="AA871" s="19">
        <f>IF(OR(M871&lt;&gt;"",N871&lt;&gt;""),1,0)</f>
        <v>1</v>
      </c>
      <c r="AB871" s="19">
        <f>IF(M871&lt;&gt;0,1,0)</f>
        <v>1</v>
      </c>
      <c r="AC871" s="19">
        <f>IF(N871&lt;&gt;0,1,0)</f>
        <v>0</v>
      </c>
      <c r="AD871" s="23" t="str">
        <f>IF(W871&lt;&gt;"",$H871*W871,"")</f>
        <v/>
      </c>
      <c r="AE871" s="23" t="str">
        <f>IF(X871&lt;&gt;"",$H871*X871,"")</f>
        <v/>
      </c>
    </row>
    <row r="872" spans="2:31" x14ac:dyDescent="0.25">
      <c r="B872" s="18">
        <f>IF(G872="","",B871+1)</f>
        <v>850</v>
      </c>
      <c r="C872" s="25">
        <v>5200000011242</v>
      </c>
      <c r="D872" s="19"/>
      <c r="E872" s="19"/>
      <c r="F872" s="20"/>
      <c r="G872" s="20" t="s">
        <v>911</v>
      </c>
      <c r="H872" s="21">
        <v>1</v>
      </c>
      <c r="I872" s="21" t="s">
        <v>994</v>
      </c>
      <c r="J872" s="46">
        <v>82075011</v>
      </c>
      <c r="K872" s="46" t="s">
        <v>104</v>
      </c>
      <c r="L872" s="47"/>
      <c r="M872" s="48">
        <v>5.5454545454545467</v>
      </c>
      <c r="N872" s="97"/>
      <c r="O872" s="49"/>
      <c r="P872" s="50"/>
      <c r="Q872" s="50">
        <v>7.0000000000000007E-2</v>
      </c>
      <c r="R872" s="50"/>
      <c r="S872" s="50"/>
      <c r="T872" s="46" t="s">
        <v>1071</v>
      </c>
      <c r="U872" s="46"/>
      <c r="V872" s="51"/>
      <c r="W872" s="62"/>
      <c r="X872" s="62"/>
      <c r="Y872" s="23">
        <f>IF(M872&lt;&gt;"",$H872*M872,"")</f>
        <v>5.5454545454545467</v>
      </c>
      <c r="Z872" s="23" t="str">
        <f>IF(N872&lt;&gt;"",$H872*N872,"")</f>
        <v/>
      </c>
      <c r="AA872" s="19">
        <f>IF(OR(M872&lt;&gt;"",N872&lt;&gt;""),1,0)</f>
        <v>1</v>
      </c>
      <c r="AB872" s="19">
        <f>IF(M872&lt;&gt;0,1,0)</f>
        <v>1</v>
      </c>
      <c r="AC872" s="19">
        <f>IF(N872&lt;&gt;0,1,0)</f>
        <v>0</v>
      </c>
      <c r="AD872" s="23" t="str">
        <f>IF(W872&lt;&gt;"",$H872*W872,"")</f>
        <v/>
      </c>
      <c r="AE872" s="23" t="str">
        <f>IF(X872&lt;&gt;"",$H872*X872,"")</f>
        <v/>
      </c>
    </row>
    <row r="873" spans="2:31" x14ac:dyDescent="0.25">
      <c r="B873" s="18">
        <f>IF(G873="","",B872+1)</f>
        <v>851</v>
      </c>
      <c r="C873" s="25">
        <v>5200000011249</v>
      </c>
      <c r="D873" s="19"/>
      <c r="E873" s="19"/>
      <c r="F873" s="20"/>
      <c r="G873" s="20" t="s">
        <v>912</v>
      </c>
      <c r="H873" s="21">
        <v>1</v>
      </c>
      <c r="I873" s="21" t="s">
        <v>994</v>
      </c>
      <c r="J873" s="46">
        <v>82075011</v>
      </c>
      <c r="K873" s="46" t="s">
        <v>104</v>
      </c>
      <c r="L873" s="47"/>
      <c r="M873" s="48">
        <v>7.5303030303030312</v>
      </c>
      <c r="N873" s="97"/>
      <c r="O873" s="49"/>
      <c r="P873" s="50"/>
      <c r="Q873" s="50">
        <v>7.0000000000000007E-2</v>
      </c>
      <c r="R873" s="50"/>
      <c r="S873" s="50"/>
      <c r="T873" s="46" t="s">
        <v>1071</v>
      </c>
      <c r="U873" s="46"/>
      <c r="V873" s="51"/>
      <c r="W873" s="62"/>
      <c r="X873" s="62"/>
      <c r="Y873" s="23">
        <f>IF(M873&lt;&gt;"",$H873*M873,"")</f>
        <v>7.5303030303030312</v>
      </c>
      <c r="Z873" s="23" t="str">
        <f>IF(N873&lt;&gt;"",$H873*N873,"")</f>
        <v/>
      </c>
      <c r="AA873" s="19">
        <f>IF(OR(M873&lt;&gt;"",N873&lt;&gt;""),1,0)</f>
        <v>1</v>
      </c>
      <c r="AB873" s="19">
        <f>IF(M873&lt;&gt;0,1,0)</f>
        <v>1</v>
      </c>
      <c r="AC873" s="19">
        <f>IF(N873&lt;&gt;0,1,0)</f>
        <v>0</v>
      </c>
      <c r="AD873" s="23" t="str">
        <f>IF(W873&lt;&gt;"",$H873*W873,"")</f>
        <v/>
      </c>
      <c r="AE873" s="23" t="str">
        <f>IF(X873&lt;&gt;"",$H873*X873,"")</f>
        <v/>
      </c>
    </row>
    <row r="874" spans="2:31" x14ac:dyDescent="0.25">
      <c r="B874" s="18">
        <f>IF(G874="","",B873+1)</f>
        <v>852</v>
      </c>
      <c r="C874" s="25">
        <v>5200000011255</v>
      </c>
      <c r="D874" s="19"/>
      <c r="E874" s="19"/>
      <c r="F874" s="20"/>
      <c r="G874" s="20" t="s">
        <v>913</v>
      </c>
      <c r="H874" s="21">
        <v>1</v>
      </c>
      <c r="I874" s="21" t="s">
        <v>994</v>
      </c>
      <c r="J874" s="46">
        <v>82075011</v>
      </c>
      <c r="K874" s="46" t="s">
        <v>104</v>
      </c>
      <c r="L874" s="47"/>
      <c r="M874" s="48">
        <v>9.0757575757575779</v>
      </c>
      <c r="N874" s="97"/>
      <c r="O874" s="49"/>
      <c r="P874" s="50"/>
      <c r="Q874" s="50">
        <v>7.0000000000000007E-2</v>
      </c>
      <c r="R874" s="50"/>
      <c r="S874" s="50"/>
      <c r="T874" s="46" t="s">
        <v>1071</v>
      </c>
      <c r="U874" s="46"/>
      <c r="V874" s="51"/>
      <c r="W874" s="62"/>
      <c r="X874" s="62"/>
      <c r="Y874" s="23">
        <f>IF(M874&lt;&gt;"",$H874*M874,"")</f>
        <v>9.0757575757575779</v>
      </c>
      <c r="Z874" s="23" t="str">
        <f>IF(N874&lt;&gt;"",$H874*N874,"")</f>
        <v/>
      </c>
      <c r="AA874" s="19">
        <f>IF(OR(M874&lt;&gt;"",N874&lt;&gt;""),1,0)</f>
        <v>1</v>
      </c>
      <c r="AB874" s="19">
        <f>IF(M874&lt;&gt;0,1,0)</f>
        <v>1</v>
      </c>
      <c r="AC874" s="19">
        <f>IF(N874&lt;&gt;0,1,0)</f>
        <v>0</v>
      </c>
      <c r="AD874" s="23" t="str">
        <f>IF(W874&lt;&gt;"",$H874*W874,"")</f>
        <v/>
      </c>
      <c r="AE874" s="23" t="str">
        <f>IF(X874&lt;&gt;"",$H874*X874,"")</f>
        <v/>
      </c>
    </row>
    <row r="875" spans="2:31" x14ac:dyDescent="0.25">
      <c r="B875" s="18">
        <f>IF(G875="","",B874+1)</f>
        <v>853</v>
      </c>
      <c r="C875" s="25">
        <v>5200000011256</v>
      </c>
      <c r="D875" s="19"/>
      <c r="E875" s="19"/>
      <c r="F875" s="20"/>
      <c r="G875" s="20" t="s">
        <v>914</v>
      </c>
      <c r="H875" s="21">
        <v>1</v>
      </c>
      <c r="I875" s="21" t="s">
        <v>994</v>
      </c>
      <c r="J875" s="46">
        <v>82075011</v>
      </c>
      <c r="K875" s="46" t="s">
        <v>104</v>
      </c>
      <c r="L875" s="47"/>
      <c r="M875" s="48">
        <v>9.9696969696969706</v>
      </c>
      <c r="N875" s="97"/>
      <c r="O875" s="49"/>
      <c r="P875" s="50"/>
      <c r="Q875" s="50">
        <v>7.0000000000000007E-2</v>
      </c>
      <c r="R875" s="50"/>
      <c r="S875" s="50"/>
      <c r="T875" s="46" t="s">
        <v>1071</v>
      </c>
      <c r="U875" s="46"/>
      <c r="V875" s="51"/>
      <c r="W875" s="62"/>
      <c r="X875" s="62"/>
      <c r="Y875" s="23">
        <f>IF(M875&lt;&gt;"",$H875*M875,"")</f>
        <v>9.9696969696969706</v>
      </c>
      <c r="Z875" s="23" t="str">
        <f>IF(N875&lt;&gt;"",$H875*N875,"")</f>
        <v/>
      </c>
      <c r="AA875" s="19">
        <f>IF(OR(M875&lt;&gt;"",N875&lt;&gt;""),1,0)</f>
        <v>1</v>
      </c>
      <c r="AB875" s="19">
        <f>IF(M875&lt;&gt;0,1,0)</f>
        <v>1</v>
      </c>
      <c r="AC875" s="19">
        <f>IF(N875&lt;&gt;0,1,0)</f>
        <v>0</v>
      </c>
      <c r="AD875" s="23" t="str">
        <f>IF(W875&lt;&gt;"",$H875*W875,"")</f>
        <v/>
      </c>
      <c r="AE875" s="23" t="str">
        <f>IF(X875&lt;&gt;"",$H875*X875,"")</f>
        <v/>
      </c>
    </row>
    <row r="876" spans="2:31" x14ac:dyDescent="0.25">
      <c r="B876" s="18">
        <f>IF(G876="","",B875+1)</f>
        <v>854</v>
      </c>
      <c r="C876" s="25">
        <v>5200000011257</v>
      </c>
      <c r="D876" s="19"/>
      <c r="E876" s="19"/>
      <c r="F876" s="20"/>
      <c r="G876" s="20" t="s">
        <v>915</v>
      </c>
      <c r="H876" s="21">
        <v>1</v>
      </c>
      <c r="I876" s="21" t="s">
        <v>994</v>
      </c>
      <c r="J876" s="46">
        <v>82075011</v>
      </c>
      <c r="K876" s="46" t="s">
        <v>104</v>
      </c>
      <c r="L876" s="47"/>
      <c r="M876" s="48">
        <v>9.696969696969699</v>
      </c>
      <c r="N876" s="97"/>
      <c r="O876" s="49"/>
      <c r="P876" s="50"/>
      <c r="Q876" s="50">
        <v>7.0000000000000007E-2</v>
      </c>
      <c r="R876" s="50"/>
      <c r="S876" s="50"/>
      <c r="T876" s="46" t="s">
        <v>1071</v>
      </c>
      <c r="U876" s="46"/>
      <c r="V876" s="51"/>
      <c r="W876" s="62"/>
      <c r="X876" s="62"/>
      <c r="Y876" s="23">
        <f>IF(M876&lt;&gt;"",$H876*M876,"")</f>
        <v>9.696969696969699</v>
      </c>
      <c r="Z876" s="23" t="str">
        <f>IF(N876&lt;&gt;"",$H876*N876,"")</f>
        <v/>
      </c>
      <c r="AA876" s="19">
        <f>IF(OR(M876&lt;&gt;"",N876&lt;&gt;""),1,0)</f>
        <v>1</v>
      </c>
      <c r="AB876" s="19">
        <f>IF(M876&lt;&gt;0,1,0)</f>
        <v>1</v>
      </c>
      <c r="AC876" s="19">
        <f>IF(N876&lt;&gt;0,1,0)</f>
        <v>0</v>
      </c>
      <c r="AD876" s="23" t="str">
        <f>IF(W876&lt;&gt;"",$H876*W876,"")</f>
        <v/>
      </c>
      <c r="AE876" s="23" t="str">
        <f>IF(X876&lt;&gt;"",$H876*X876,"")</f>
        <v/>
      </c>
    </row>
    <row r="877" spans="2:31" x14ac:dyDescent="0.25">
      <c r="B877" s="18">
        <f>IF(G877="","",B876+1)</f>
        <v>855</v>
      </c>
      <c r="C877" s="25">
        <v>5200000011259</v>
      </c>
      <c r="D877" s="19"/>
      <c r="E877" s="19"/>
      <c r="F877" s="20"/>
      <c r="G877" s="20" t="s">
        <v>916</v>
      </c>
      <c r="H877" s="21">
        <v>1</v>
      </c>
      <c r="I877" s="21" t="s">
        <v>994</v>
      </c>
      <c r="J877" s="46">
        <v>82075011</v>
      </c>
      <c r="K877" s="46" t="s">
        <v>104</v>
      </c>
      <c r="L877" s="47"/>
      <c r="M877" s="48">
        <v>18.954545454545457</v>
      </c>
      <c r="N877" s="97"/>
      <c r="O877" s="49"/>
      <c r="P877" s="50"/>
      <c r="Q877" s="50">
        <v>7.0000000000000007E-2</v>
      </c>
      <c r="R877" s="50"/>
      <c r="S877" s="50"/>
      <c r="T877" s="46" t="s">
        <v>1071</v>
      </c>
      <c r="U877" s="46"/>
      <c r="V877" s="51"/>
      <c r="W877" s="62"/>
      <c r="X877" s="62"/>
      <c r="Y877" s="23">
        <f>IF(M877&lt;&gt;"",$H877*M877,"")</f>
        <v>18.954545454545457</v>
      </c>
      <c r="Z877" s="23" t="str">
        <f>IF(N877&lt;&gt;"",$H877*N877,"")</f>
        <v/>
      </c>
      <c r="AA877" s="19">
        <f>IF(OR(M877&lt;&gt;"",N877&lt;&gt;""),1,0)</f>
        <v>1</v>
      </c>
      <c r="AB877" s="19">
        <f>IF(M877&lt;&gt;0,1,0)</f>
        <v>1</v>
      </c>
      <c r="AC877" s="19">
        <f>IF(N877&lt;&gt;0,1,0)</f>
        <v>0</v>
      </c>
      <c r="AD877" s="23" t="str">
        <f>IF(W877&lt;&gt;"",$H877*W877,"")</f>
        <v/>
      </c>
      <c r="AE877" s="23" t="str">
        <f>IF(X877&lt;&gt;"",$H877*X877,"")</f>
        <v/>
      </c>
    </row>
    <row r="878" spans="2:31" x14ac:dyDescent="0.25">
      <c r="B878" s="18">
        <f>IF(G878="","",B877+1)</f>
        <v>856</v>
      </c>
      <c r="C878" s="25">
        <v>5200000016428</v>
      </c>
      <c r="D878" s="19"/>
      <c r="E878" s="19"/>
      <c r="F878" s="20"/>
      <c r="G878" s="20" t="s">
        <v>917</v>
      </c>
      <c r="H878" s="21">
        <v>1</v>
      </c>
      <c r="I878" s="21" t="s">
        <v>994</v>
      </c>
      <c r="J878" s="46" t="s">
        <v>1070</v>
      </c>
      <c r="K878" s="46" t="s">
        <v>81</v>
      </c>
      <c r="L878" s="47"/>
      <c r="M878" s="48" t="s">
        <v>1070</v>
      </c>
      <c r="N878" s="97"/>
      <c r="O878" s="49"/>
      <c r="P878" s="50"/>
      <c r="Q878" s="50">
        <v>7.0000000000000007E-2</v>
      </c>
      <c r="R878" s="50"/>
      <c r="S878" s="50"/>
      <c r="T878" s="46" t="s">
        <v>1071</v>
      </c>
      <c r="U878" s="46"/>
      <c r="V878" s="51"/>
      <c r="W878" s="62"/>
      <c r="X878" s="62"/>
      <c r="Y878" s="23" t="str">
        <f>IF(M878&lt;&gt;"",$H878*M878,"")</f>
        <v/>
      </c>
      <c r="Z878" s="23" t="str">
        <f>IF(N878&lt;&gt;"",$H878*N878,"")</f>
        <v/>
      </c>
      <c r="AA878" s="19">
        <f>IF(OR(M878&lt;&gt;"",N878&lt;&gt;""),1,0)</f>
        <v>0</v>
      </c>
      <c r="AB878" s="19">
        <f>IF(M878&lt;&gt;0,1,0)</f>
        <v>1</v>
      </c>
      <c r="AC878" s="19">
        <f>IF(N878&lt;&gt;0,1,0)</f>
        <v>0</v>
      </c>
      <c r="AD878" s="23" t="str">
        <f>IF(W878&lt;&gt;"",$H878*W878,"")</f>
        <v/>
      </c>
      <c r="AE878" s="23" t="str">
        <f>IF(X878&lt;&gt;"",$H878*X878,"")</f>
        <v/>
      </c>
    </row>
    <row r="879" spans="2:31" x14ac:dyDescent="0.25">
      <c r="B879" s="18">
        <f>IF(G879="","",B878+1)</f>
        <v>857</v>
      </c>
      <c r="C879" s="25">
        <v>5200000011310</v>
      </c>
      <c r="D879" s="19"/>
      <c r="E879" s="19"/>
      <c r="F879" s="20"/>
      <c r="G879" s="20" t="s">
        <v>918</v>
      </c>
      <c r="H879" s="21">
        <v>1</v>
      </c>
      <c r="I879" s="21" t="s">
        <v>994</v>
      </c>
      <c r="J879" s="46" t="s">
        <v>1070</v>
      </c>
      <c r="K879" s="46" t="s">
        <v>81</v>
      </c>
      <c r="L879" s="47"/>
      <c r="M879" s="48" t="s">
        <v>1070</v>
      </c>
      <c r="N879" s="97"/>
      <c r="O879" s="49"/>
      <c r="P879" s="50"/>
      <c r="Q879" s="50">
        <v>7.0000000000000007E-2</v>
      </c>
      <c r="R879" s="50"/>
      <c r="S879" s="50"/>
      <c r="T879" s="46" t="s">
        <v>1071</v>
      </c>
      <c r="U879" s="46"/>
      <c r="V879" s="51"/>
      <c r="W879" s="62"/>
      <c r="X879" s="62"/>
      <c r="Y879" s="23" t="str">
        <f>IF(M879&lt;&gt;"",$H879*M879,"")</f>
        <v/>
      </c>
      <c r="Z879" s="23" t="str">
        <f>IF(N879&lt;&gt;"",$H879*N879,"")</f>
        <v/>
      </c>
      <c r="AA879" s="19">
        <f>IF(OR(M879&lt;&gt;"",N879&lt;&gt;""),1,0)</f>
        <v>0</v>
      </c>
      <c r="AB879" s="19">
        <f>IF(M879&lt;&gt;0,1,0)</f>
        <v>1</v>
      </c>
      <c r="AC879" s="19">
        <f>IF(N879&lt;&gt;0,1,0)</f>
        <v>0</v>
      </c>
      <c r="AD879" s="23" t="str">
        <f>IF(W879&lt;&gt;"",$H879*W879,"")</f>
        <v/>
      </c>
      <c r="AE879" s="23" t="str">
        <f>IF(X879&lt;&gt;"",$H879*X879,"")</f>
        <v/>
      </c>
    </row>
    <row r="880" spans="2:31" x14ac:dyDescent="0.25">
      <c r="B880" s="18">
        <f>IF(G880="","",B879+1)</f>
        <v>858</v>
      </c>
      <c r="C880" s="25">
        <v>5200000011327</v>
      </c>
      <c r="D880" s="19"/>
      <c r="E880" s="19"/>
      <c r="F880" s="20"/>
      <c r="G880" s="20" t="s">
        <v>919</v>
      </c>
      <c r="H880" s="21">
        <v>1</v>
      </c>
      <c r="I880" s="21" t="s">
        <v>994</v>
      </c>
      <c r="J880" s="46" t="s">
        <v>1070</v>
      </c>
      <c r="K880" s="46" t="s">
        <v>81</v>
      </c>
      <c r="L880" s="47"/>
      <c r="M880" s="48" t="s">
        <v>1070</v>
      </c>
      <c r="N880" s="97"/>
      <c r="O880" s="49"/>
      <c r="P880" s="50"/>
      <c r="Q880" s="50">
        <v>7.0000000000000007E-2</v>
      </c>
      <c r="R880" s="50"/>
      <c r="S880" s="50"/>
      <c r="T880" s="46" t="s">
        <v>1071</v>
      </c>
      <c r="U880" s="46"/>
      <c r="V880" s="51"/>
      <c r="W880" s="62"/>
      <c r="X880" s="62"/>
      <c r="Y880" s="23" t="str">
        <f>IF(M880&lt;&gt;"",$H880*M880,"")</f>
        <v/>
      </c>
      <c r="Z880" s="23" t="str">
        <f>IF(N880&lt;&gt;"",$H880*N880,"")</f>
        <v/>
      </c>
      <c r="AA880" s="19">
        <f>IF(OR(M880&lt;&gt;"",N880&lt;&gt;""),1,0)</f>
        <v>0</v>
      </c>
      <c r="AB880" s="19">
        <f>IF(M880&lt;&gt;0,1,0)</f>
        <v>1</v>
      </c>
      <c r="AC880" s="19">
        <f>IF(N880&lt;&gt;0,1,0)</f>
        <v>0</v>
      </c>
      <c r="AD880" s="23" t="str">
        <f>IF(W880&lt;&gt;"",$H880*W880,"")</f>
        <v/>
      </c>
      <c r="AE880" s="23" t="str">
        <f>IF(X880&lt;&gt;"",$H880*X880,"")</f>
        <v/>
      </c>
    </row>
    <row r="881" spans="2:31" x14ac:dyDescent="0.25">
      <c r="B881" s="18">
        <f>IF(G881="","",B880+1)</f>
        <v>859</v>
      </c>
      <c r="C881" s="25">
        <v>5200000011325</v>
      </c>
      <c r="D881" s="19"/>
      <c r="E881" s="19"/>
      <c r="F881" s="20"/>
      <c r="G881" s="20" t="s">
        <v>920</v>
      </c>
      <c r="H881" s="21">
        <v>1</v>
      </c>
      <c r="I881" s="21" t="s">
        <v>994</v>
      </c>
      <c r="J881" s="46" t="s">
        <v>1070</v>
      </c>
      <c r="K881" s="46" t="s">
        <v>81</v>
      </c>
      <c r="L881" s="47"/>
      <c r="M881" s="48" t="s">
        <v>1070</v>
      </c>
      <c r="N881" s="97"/>
      <c r="O881" s="49"/>
      <c r="P881" s="50"/>
      <c r="Q881" s="50">
        <v>7.0000000000000007E-2</v>
      </c>
      <c r="R881" s="50"/>
      <c r="S881" s="50"/>
      <c r="T881" s="46" t="s">
        <v>1071</v>
      </c>
      <c r="U881" s="46"/>
      <c r="V881" s="51"/>
      <c r="W881" s="62"/>
      <c r="X881" s="62"/>
      <c r="Y881" s="23" t="str">
        <f>IF(M881&lt;&gt;"",$H881*M881,"")</f>
        <v/>
      </c>
      <c r="Z881" s="23" t="str">
        <f>IF(N881&lt;&gt;"",$H881*N881,"")</f>
        <v/>
      </c>
      <c r="AA881" s="19">
        <f>IF(OR(M881&lt;&gt;"",N881&lt;&gt;""),1,0)</f>
        <v>0</v>
      </c>
      <c r="AB881" s="19">
        <f>IF(M881&lt;&gt;0,1,0)</f>
        <v>1</v>
      </c>
      <c r="AC881" s="19">
        <f>IF(N881&lt;&gt;0,1,0)</f>
        <v>0</v>
      </c>
      <c r="AD881" s="23" t="str">
        <f>IF(W881&lt;&gt;"",$H881*W881,"")</f>
        <v/>
      </c>
      <c r="AE881" s="23" t="str">
        <f>IF(X881&lt;&gt;"",$H881*X881,"")</f>
        <v/>
      </c>
    </row>
    <row r="882" spans="2:31" x14ac:dyDescent="0.25">
      <c r="B882" s="18">
        <f>IF(G882="","",B881+1)</f>
        <v>860</v>
      </c>
      <c r="C882" s="25">
        <v>5200000011326</v>
      </c>
      <c r="D882" s="19"/>
      <c r="E882" s="19"/>
      <c r="F882" s="20"/>
      <c r="G882" s="20" t="s">
        <v>921</v>
      </c>
      <c r="H882" s="21">
        <v>1</v>
      </c>
      <c r="I882" s="21" t="s">
        <v>994</v>
      </c>
      <c r="J882" s="46" t="s">
        <v>1070</v>
      </c>
      <c r="K882" s="46" t="s">
        <v>81</v>
      </c>
      <c r="L882" s="47"/>
      <c r="M882" s="48" t="s">
        <v>1070</v>
      </c>
      <c r="N882" s="97"/>
      <c r="O882" s="49"/>
      <c r="P882" s="50"/>
      <c r="Q882" s="50">
        <v>7.0000000000000007E-2</v>
      </c>
      <c r="R882" s="50"/>
      <c r="S882" s="50"/>
      <c r="T882" s="46" t="s">
        <v>1071</v>
      </c>
      <c r="U882" s="46"/>
      <c r="V882" s="51"/>
      <c r="W882" s="62"/>
      <c r="X882" s="62"/>
      <c r="Y882" s="23" t="str">
        <f>IF(M882&lt;&gt;"",$H882*M882,"")</f>
        <v/>
      </c>
      <c r="Z882" s="23" t="str">
        <f>IF(N882&lt;&gt;"",$H882*N882,"")</f>
        <v/>
      </c>
      <c r="AA882" s="19">
        <f>IF(OR(M882&lt;&gt;"",N882&lt;&gt;""),1,0)</f>
        <v>0</v>
      </c>
      <c r="AB882" s="19">
        <f>IF(M882&lt;&gt;0,1,0)</f>
        <v>1</v>
      </c>
      <c r="AC882" s="19">
        <f>IF(N882&lt;&gt;0,1,0)</f>
        <v>0</v>
      </c>
      <c r="AD882" s="23" t="str">
        <f>IF(W882&lt;&gt;"",$H882*W882,"")</f>
        <v/>
      </c>
      <c r="AE882" s="23" t="str">
        <f>IF(X882&lt;&gt;"",$H882*X882,"")</f>
        <v/>
      </c>
    </row>
    <row r="883" spans="2:31" x14ac:dyDescent="0.25">
      <c r="B883" s="18">
        <f>IF(G883="","",B882+1)</f>
        <v>861</v>
      </c>
      <c r="C883" s="25">
        <v>5200000011324</v>
      </c>
      <c r="D883" s="19"/>
      <c r="E883" s="19"/>
      <c r="F883" s="20"/>
      <c r="G883" s="20" t="s">
        <v>922</v>
      </c>
      <c r="H883" s="21">
        <v>1</v>
      </c>
      <c r="I883" s="21" t="s">
        <v>994</v>
      </c>
      <c r="J883" s="46" t="s">
        <v>1070</v>
      </c>
      <c r="K883" s="46" t="s">
        <v>81</v>
      </c>
      <c r="L883" s="47"/>
      <c r="M883" s="48" t="s">
        <v>1070</v>
      </c>
      <c r="N883" s="97"/>
      <c r="O883" s="49"/>
      <c r="P883" s="50"/>
      <c r="Q883" s="50">
        <v>7.0000000000000007E-2</v>
      </c>
      <c r="R883" s="50"/>
      <c r="S883" s="50"/>
      <c r="T883" s="46" t="s">
        <v>1071</v>
      </c>
      <c r="U883" s="46"/>
      <c r="V883" s="51"/>
      <c r="W883" s="62"/>
      <c r="X883" s="62"/>
      <c r="Y883" s="23" t="str">
        <f>IF(M883&lt;&gt;"",$H883*M883,"")</f>
        <v/>
      </c>
      <c r="Z883" s="23" t="str">
        <f>IF(N883&lt;&gt;"",$H883*N883,"")</f>
        <v/>
      </c>
      <c r="AA883" s="19">
        <f>IF(OR(M883&lt;&gt;"",N883&lt;&gt;""),1,0)</f>
        <v>0</v>
      </c>
      <c r="AB883" s="19">
        <f>IF(M883&lt;&gt;0,1,0)</f>
        <v>1</v>
      </c>
      <c r="AC883" s="19">
        <f>IF(N883&lt;&gt;0,1,0)</f>
        <v>0</v>
      </c>
      <c r="AD883" s="23" t="str">
        <f>IF(W883&lt;&gt;"",$H883*W883,"")</f>
        <v/>
      </c>
      <c r="AE883" s="23" t="str">
        <f>IF(X883&lt;&gt;"",$H883*X883,"")</f>
        <v/>
      </c>
    </row>
    <row r="884" spans="2:31" x14ac:dyDescent="0.25">
      <c r="B884" s="18">
        <f>IF(G884="","",B883+1)</f>
        <v>862</v>
      </c>
      <c r="C884" s="25">
        <v>5500000000387</v>
      </c>
      <c r="D884" s="19"/>
      <c r="E884" s="19"/>
      <c r="F884" s="20"/>
      <c r="G884" s="20" t="s">
        <v>923</v>
      </c>
      <c r="H884" s="21">
        <v>1</v>
      </c>
      <c r="I884" s="21" t="s">
        <v>994</v>
      </c>
      <c r="J884" s="46">
        <v>82075011</v>
      </c>
      <c r="K884" s="46" t="s">
        <v>104</v>
      </c>
      <c r="L884" s="47"/>
      <c r="M884" s="48">
        <v>4.7212121212121216</v>
      </c>
      <c r="N884" s="97"/>
      <c r="O884" s="49"/>
      <c r="P884" s="50"/>
      <c r="Q884" s="50">
        <v>7.0000000000000007E-2</v>
      </c>
      <c r="R884" s="50"/>
      <c r="S884" s="50"/>
      <c r="T884" s="46" t="s">
        <v>1071</v>
      </c>
      <c r="U884" s="46"/>
      <c r="V884" s="51"/>
      <c r="W884" s="62"/>
      <c r="X884" s="62"/>
      <c r="Y884" s="23">
        <f>IF(M884&lt;&gt;"",$H884*M884,"")</f>
        <v>4.7212121212121216</v>
      </c>
      <c r="Z884" s="23" t="str">
        <f>IF(N884&lt;&gt;"",$H884*N884,"")</f>
        <v/>
      </c>
      <c r="AA884" s="19">
        <f>IF(OR(M884&lt;&gt;"",N884&lt;&gt;""),1,0)</f>
        <v>1</v>
      </c>
      <c r="AB884" s="19">
        <f>IF(M884&lt;&gt;0,1,0)</f>
        <v>1</v>
      </c>
      <c r="AC884" s="19">
        <f>IF(N884&lt;&gt;0,1,0)</f>
        <v>0</v>
      </c>
      <c r="AD884" s="23" t="str">
        <f>IF(W884&lt;&gt;"",$H884*W884,"")</f>
        <v/>
      </c>
      <c r="AE884" s="23" t="str">
        <f>IF(X884&lt;&gt;"",$H884*X884,"")</f>
        <v/>
      </c>
    </row>
    <row r="885" spans="2:31" x14ac:dyDescent="0.25">
      <c r="B885" s="18">
        <f>IF(G885="","",B884+1)</f>
        <v>863</v>
      </c>
      <c r="C885" s="25">
        <v>5200000011309</v>
      </c>
      <c r="D885" s="19"/>
      <c r="E885" s="19"/>
      <c r="F885" s="20"/>
      <c r="G885" s="20" t="s">
        <v>924</v>
      </c>
      <c r="H885" s="21">
        <v>1</v>
      </c>
      <c r="I885" s="21" t="s">
        <v>994</v>
      </c>
      <c r="J885" s="46" t="s">
        <v>1070</v>
      </c>
      <c r="K885" s="46" t="s">
        <v>81</v>
      </c>
      <c r="L885" s="47"/>
      <c r="M885" s="48" t="s">
        <v>1070</v>
      </c>
      <c r="N885" s="97"/>
      <c r="O885" s="49"/>
      <c r="P885" s="50"/>
      <c r="Q885" s="50">
        <v>7.0000000000000007E-2</v>
      </c>
      <c r="R885" s="50"/>
      <c r="S885" s="50"/>
      <c r="T885" s="46" t="s">
        <v>1071</v>
      </c>
      <c r="U885" s="46"/>
      <c r="V885" s="51"/>
      <c r="W885" s="62"/>
      <c r="X885" s="62"/>
      <c r="Y885" s="23" t="str">
        <f>IF(M885&lt;&gt;"",$H885*M885,"")</f>
        <v/>
      </c>
      <c r="Z885" s="23" t="str">
        <f>IF(N885&lt;&gt;"",$H885*N885,"")</f>
        <v/>
      </c>
      <c r="AA885" s="19">
        <f>IF(OR(M885&lt;&gt;"",N885&lt;&gt;""),1,0)</f>
        <v>0</v>
      </c>
      <c r="AB885" s="19">
        <f>IF(M885&lt;&gt;0,1,0)</f>
        <v>1</v>
      </c>
      <c r="AC885" s="19">
        <f>IF(N885&lt;&gt;0,1,0)</f>
        <v>0</v>
      </c>
      <c r="AD885" s="23" t="str">
        <f>IF(W885&lt;&gt;"",$H885*W885,"")</f>
        <v/>
      </c>
      <c r="AE885" s="23" t="str">
        <f>IF(X885&lt;&gt;"",$H885*X885,"")</f>
        <v/>
      </c>
    </row>
    <row r="886" spans="2:31" x14ac:dyDescent="0.25">
      <c r="B886" s="18">
        <f>IF(G886="","",B885+1)</f>
        <v>864</v>
      </c>
      <c r="C886" s="25">
        <v>5200000013003</v>
      </c>
      <c r="D886" s="19"/>
      <c r="E886" s="19"/>
      <c r="F886" s="20"/>
      <c r="G886" s="20" t="s">
        <v>925</v>
      </c>
      <c r="H886" s="21">
        <v>5</v>
      </c>
      <c r="I886" s="21" t="s">
        <v>994</v>
      </c>
      <c r="J886" s="46" t="s">
        <v>1070</v>
      </c>
      <c r="K886" s="46" t="s">
        <v>81</v>
      </c>
      <c r="L886" s="47"/>
      <c r="M886" s="48" t="s">
        <v>1070</v>
      </c>
      <c r="N886" s="97"/>
      <c r="O886" s="49"/>
      <c r="P886" s="50"/>
      <c r="Q886" s="50">
        <v>7.0000000000000007E-2</v>
      </c>
      <c r="R886" s="50"/>
      <c r="S886" s="50"/>
      <c r="T886" s="46" t="s">
        <v>1071</v>
      </c>
      <c r="U886" s="46"/>
      <c r="V886" s="51"/>
      <c r="W886" s="62"/>
      <c r="X886" s="62"/>
      <c r="Y886" s="23" t="str">
        <f>IF(M886&lt;&gt;"",$H886*M886,"")</f>
        <v/>
      </c>
      <c r="Z886" s="23" t="str">
        <f>IF(N886&lt;&gt;"",$H886*N886,"")</f>
        <v/>
      </c>
      <c r="AA886" s="19">
        <f>IF(OR(M886&lt;&gt;"",N886&lt;&gt;""),1,0)</f>
        <v>0</v>
      </c>
      <c r="AB886" s="19">
        <f>IF(M886&lt;&gt;0,1,0)</f>
        <v>1</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926</v>
      </c>
      <c r="H887" s="21">
        <v>3</v>
      </c>
      <c r="I887" s="21" t="s">
        <v>994</v>
      </c>
      <c r="J887" s="46" t="s">
        <v>1070</v>
      </c>
      <c r="K887" s="46" t="s">
        <v>81</v>
      </c>
      <c r="L887" s="47"/>
      <c r="M887" s="48" t="s">
        <v>1070</v>
      </c>
      <c r="N887" s="97"/>
      <c r="O887" s="49"/>
      <c r="P887" s="50"/>
      <c r="Q887" s="50">
        <v>7.0000000000000007E-2</v>
      </c>
      <c r="R887" s="50"/>
      <c r="S887" s="50"/>
      <c r="T887" s="46" t="s">
        <v>1071</v>
      </c>
      <c r="U887" s="46"/>
      <c r="V887" s="51"/>
      <c r="W887" s="62"/>
      <c r="X887" s="62"/>
      <c r="Y887" s="23" t="str">
        <f>IF(M887&lt;&gt;"",$H887*M887,"")</f>
        <v/>
      </c>
      <c r="Z887" s="23" t="str">
        <f>IF(N887&lt;&gt;"",$H887*N887,"")</f>
        <v/>
      </c>
      <c r="AA887" s="19">
        <f>IF(OR(M887&lt;&gt;"",N887&lt;&gt;""),1,0)</f>
        <v>0</v>
      </c>
      <c r="AB887" s="19">
        <f>IF(M887&lt;&gt;0,1,0)</f>
        <v>1</v>
      </c>
      <c r="AC887" s="19">
        <f>IF(N887&lt;&gt;0,1,0)</f>
        <v>0</v>
      </c>
      <c r="AD887" s="23" t="str">
        <f>IF(W887&lt;&gt;"",$H887*W887,"")</f>
        <v/>
      </c>
      <c r="AE887" s="23" t="str">
        <f>IF(X887&lt;&gt;"",$H887*X887,"")</f>
        <v/>
      </c>
    </row>
    <row r="888" spans="2:31" x14ac:dyDescent="0.25">
      <c r="B888" s="18">
        <f>IF(G888="","",B887+1)</f>
        <v>866</v>
      </c>
      <c r="C888" s="25">
        <v>5500000001196</v>
      </c>
      <c r="D888" s="19"/>
      <c r="E888" s="19"/>
      <c r="F888" s="20"/>
      <c r="G888" s="20" t="s">
        <v>927</v>
      </c>
      <c r="H888" s="21">
        <v>10</v>
      </c>
      <c r="I888" s="21" t="s">
        <v>994</v>
      </c>
      <c r="J888" s="46" t="s">
        <v>1070</v>
      </c>
      <c r="K888" s="46" t="s">
        <v>81</v>
      </c>
      <c r="L888" s="47"/>
      <c r="M888" s="48" t="s">
        <v>1070</v>
      </c>
      <c r="N888" s="97"/>
      <c r="O888" s="49"/>
      <c r="P888" s="50"/>
      <c r="Q888" s="50">
        <v>7.0000000000000007E-2</v>
      </c>
      <c r="R888" s="50"/>
      <c r="S888" s="50"/>
      <c r="T888" s="46" t="s">
        <v>1071</v>
      </c>
      <c r="U888" s="46"/>
      <c r="V888" s="51"/>
      <c r="W888" s="62"/>
      <c r="X888" s="62"/>
      <c r="Y888" s="23" t="str">
        <f>IF(M888&lt;&gt;"",$H888*M888,"")</f>
        <v/>
      </c>
      <c r="Z888" s="23" t="str">
        <f>IF(N888&lt;&gt;"",$H888*N888,"")</f>
        <v/>
      </c>
      <c r="AA888" s="19">
        <f>IF(OR(M888&lt;&gt;"",N888&lt;&gt;""),1,0)</f>
        <v>0</v>
      </c>
      <c r="AB888" s="19">
        <f>IF(M888&lt;&gt;0,1,0)</f>
        <v>1</v>
      </c>
      <c r="AC888" s="19">
        <f>IF(N888&lt;&gt;0,1,0)</f>
        <v>0</v>
      </c>
      <c r="AD888" s="23" t="str">
        <f>IF(W888&lt;&gt;"",$H888*W888,"")</f>
        <v/>
      </c>
      <c r="AE888" s="23" t="str">
        <f>IF(X888&lt;&gt;"",$H888*X888,"")</f>
        <v/>
      </c>
    </row>
    <row r="889" spans="2:31" x14ac:dyDescent="0.25">
      <c r="B889" s="18">
        <f>IF(G889="","",B888+1)</f>
        <v>867</v>
      </c>
      <c r="C889" s="25">
        <v>5200000013006</v>
      </c>
      <c r="D889" s="19"/>
      <c r="E889" s="19"/>
      <c r="F889" s="20"/>
      <c r="G889" s="20" t="s">
        <v>928</v>
      </c>
      <c r="H889" s="21">
        <v>5</v>
      </c>
      <c r="I889" s="21" t="s">
        <v>994</v>
      </c>
      <c r="J889" s="46" t="s">
        <v>1070</v>
      </c>
      <c r="K889" s="46" t="s">
        <v>81</v>
      </c>
      <c r="L889" s="47"/>
      <c r="M889" s="48" t="s">
        <v>1070</v>
      </c>
      <c r="N889" s="97"/>
      <c r="O889" s="49"/>
      <c r="P889" s="50"/>
      <c r="Q889" s="50">
        <v>7.0000000000000007E-2</v>
      </c>
      <c r="R889" s="50"/>
      <c r="S889" s="50"/>
      <c r="T889" s="46" t="s">
        <v>1071</v>
      </c>
      <c r="U889" s="46"/>
      <c r="V889" s="51"/>
      <c r="W889" s="62"/>
      <c r="X889" s="62"/>
      <c r="Y889" s="23" t="str">
        <f>IF(M889&lt;&gt;"",$H889*M889,"")</f>
        <v/>
      </c>
      <c r="Z889" s="23" t="str">
        <f>IF(N889&lt;&gt;"",$H889*N889,"")</f>
        <v/>
      </c>
      <c r="AA889" s="19">
        <f>IF(OR(M889&lt;&gt;"",N889&lt;&gt;""),1,0)</f>
        <v>0</v>
      </c>
      <c r="AB889" s="19">
        <f>IF(M889&lt;&gt;0,1,0)</f>
        <v>1</v>
      </c>
      <c r="AC889" s="19">
        <f>IF(N889&lt;&gt;0,1,0)</f>
        <v>0</v>
      </c>
      <c r="AD889" s="23" t="str">
        <f>IF(W889&lt;&gt;"",$H889*W889,"")</f>
        <v/>
      </c>
      <c r="AE889" s="23" t="str">
        <f>IF(X889&lt;&gt;"",$H889*X889,"")</f>
        <v/>
      </c>
    </row>
    <row r="890" spans="2:31" x14ac:dyDescent="0.25">
      <c r="B890" s="18">
        <f>IF(G890="","",B889+1)</f>
        <v>868</v>
      </c>
      <c r="C890" s="25">
        <v>5500000001202</v>
      </c>
      <c r="D890" s="19"/>
      <c r="E890" s="19"/>
      <c r="F890" s="20"/>
      <c r="G890" s="20" t="s">
        <v>929</v>
      </c>
      <c r="H890" s="21">
        <v>1</v>
      </c>
      <c r="I890" s="21" t="s">
        <v>994</v>
      </c>
      <c r="J890" s="46" t="s">
        <v>1070</v>
      </c>
      <c r="K890" s="46" t="s">
        <v>81</v>
      </c>
      <c r="L890" s="47"/>
      <c r="M890" s="48" t="s">
        <v>1070</v>
      </c>
      <c r="N890" s="97"/>
      <c r="O890" s="49"/>
      <c r="P890" s="50"/>
      <c r="Q890" s="50">
        <v>7.0000000000000007E-2</v>
      </c>
      <c r="R890" s="50"/>
      <c r="S890" s="50"/>
      <c r="T890" s="46" t="s">
        <v>1071</v>
      </c>
      <c r="U890" s="46"/>
      <c r="V890" s="51"/>
      <c r="W890" s="62"/>
      <c r="X890" s="62"/>
      <c r="Y890" s="23" t="str">
        <f>IF(M890&lt;&gt;"",$H890*M890,"")</f>
        <v/>
      </c>
      <c r="Z890" s="23" t="str">
        <f>IF(N890&lt;&gt;"",$H890*N890,"")</f>
        <v/>
      </c>
      <c r="AA890" s="19">
        <f>IF(OR(M890&lt;&gt;"",N890&lt;&gt;""),1,0)</f>
        <v>0</v>
      </c>
      <c r="AB890" s="19">
        <f>IF(M890&lt;&gt;0,1,0)</f>
        <v>1</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930</v>
      </c>
      <c r="H891" s="21">
        <v>1</v>
      </c>
      <c r="I891" s="21" t="s">
        <v>994</v>
      </c>
      <c r="J891" s="46">
        <v>82055900</v>
      </c>
      <c r="K891" s="46" t="s">
        <v>104</v>
      </c>
      <c r="L891" s="47"/>
      <c r="M891" s="48">
        <v>8.3939393939393945</v>
      </c>
      <c r="N891" s="97"/>
      <c r="O891" s="49"/>
      <c r="P891" s="50"/>
      <c r="Q891" s="50">
        <v>7.0000000000000007E-2</v>
      </c>
      <c r="R891" s="50"/>
      <c r="S891" s="50"/>
      <c r="T891" s="46" t="s">
        <v>1071</v>
      </c>
      <c r="U891" s="46"/>
      <c r="V891" s="51"/>
      <c r="W891" s="62"/>
      <c r="X891" s="62"/>
      <c r="Y891" s="23">
        <f>IF(M891&lt;&gt;"",$H891*M891,"")</f>
        <v>8.3939393939393945</v>
      </c>
      <c r="Z891" s="23" t="str">
        <f>IF(N891&lt;&gt;"",$H891*N891,"")</f>
        <v/>
      </c>
      <c r="AA891" s="19">
        <f>IF(OR(M891&lt;&gt;"",N891&lt;&gt;""),1,0)</f>
        <v>1</v>
      </c>
      <c r="AB891" s="19">
        <f>IF(M891&lt;&gt;0,1,0)</f>
        <v>1</v>
      </c>
      <c r="AC891" s="19">
        <f>IF(N891&lt;&gt;0,1,0)</f>
        <v>0</v>
      </c>
      <c r="AD891" s="23" t="str">
        <f>IF(W891&lt;&gt;"",$H891*W891,"")</f>
        <v/>
      </c>
      <c r="AE891" s="23" t="str">
        <f>IF(X891&lt;&gt;"",$H891*X891,"")</f>
        <v/>
      </c>
    </row>
    <row r="892" spans="2:31" x14ac:dyDescent="0.25">
      <c r="B892" s="18">
        <f>IF(G892="","",B891+1)</f>
        <v>870</v>
      </c>
      <c r="C892" s="25">
        <v>5500000000997</v>
      </c>
      <c r="D892" s="19"/>
      <c r="E892" s="19"/>
      <c r="F892" s="20"/>
      <c r="G892" s="20" t="s">
        <v>931</v>
      </c>
      <c r="H892" s="21">
        <v>1</v>
      </c>
      <c r="I892" s="21" t="s">
        <v>994</v>
      </c>
      <c r="J892" s="46" t="s">
        <v>1070</v>
      </c>
      <c r="K892" s="46" t="s">
        <v>81</v>
      </c>
      <c r="L892" s="47"/>
      <c r="M892" s="48" t="s">
        <v>1070</v>
      </c>
      <c r="N892" s="97"/>
      <c r="O892" s="49"/>
      <c r="P892" s="50"/>
      <c r="Q892" s="50">
        <v>7.0000000000000007E-2</v>
      </c>
      <c r="R892" s="50"/>
      <c r="S892" s="50"/>
      <c r="T892" s="46" t="s">
        <v>1071</v>
      </c>
      <c r="U892" s="46"/>
      <c r="V892" s="51"/>
      <c r="W892" s="62"/>
      <c r="X892" s="62"/>
      <c r="Y892" s="23" t="str">
        <f>IF(M892&lt;&gt;"",$H892*M892,"")</f>
        <v/>
      </c>
      <c r="Z892" s="23" t="str">
        <f>IF(N892&lt;&gt;"",$H892*N892,"")</f>
        <v/>
      </c>
      <c r="AA892" s="19">
        <f>IF(OR(M892&lt;&gt;"",N892&lt;&gt;""),1,0)</f>
        <v>0</v>
      </c>
      <c r="AB892" s="19">
        <f>IF(M892&lt;&gt;0,1,0)</f>
        <v>1</v>
      </c>
      <c r="AC892" s="19">
        <f>IF(N892&lt;&gt;0,1,0)</f>
        <v>0</v>
      </c>
      <c r="AD892" s="23" t="str">
        <f>IF(W892&lt;&gt;"",$H892*W892,"")</f>
        <v/>
      </c>
      <c r="AE892" s="23" t="str">
        <f>IF(X892&lt;&gt;"",$H892*X892,"")</f>
        <v/>
      </c>
    </row>
    <row r="893" spans="2:31" x14ac:dyDescent="0.25">
      <c r="B893" s="18">
        <f>IF(G893="","",B892+1)</f>
        <v>871</v>
      </c>
      <c r="C893" s="25">
        <v>5200000011165</v>
      </c>
      <c r="D893" s="19"/>
      <c r="E893" s="19"/>
      <c r="F893" s="20"/>
      <c r="G893" s="20" t="s">
        <v>932</v>
      </c>
      <c r="H893" s="21">
        <v>1</v>
      </c>
      <c r="I893" s="21" t="s">
        <v>994</v>
      </c>
      <c r="J893" s="46" t="s">
        <v>1070</v>
      </c>
      <c r="K893" s="46" t="s">
        <v>81</v>
      </c>
      <c r="L893" s="47"/>
      <c r="M893" s="48" t="s">
        <v>1070</v>
      </c>
      <c r="N893" s="97"/>
      <c r="O893" s="49"/>
      <c r="P893" s="50"/>
      <c r="Q893" s="50">
        <v>7.0000000000000007E-2</v>
      </c>
      <c r="R893" s="50"/>
      <c r="S893" s="50"/>
      <c r="T893" s="46" t="s">
        <v>1071</v>
      </c>
      <c r="U893" s="46"/>
      <c r="V893" s="51"/>
      <c r="W893" s="62"/>
      <c r="X893" s="62"/>
      <c r="Y893" s="23" t="str">
        <f>IF(M893&lt;&gt;"",$H893*M893,"")</f>
        <v/>
      </c>
      <c r="Z893" s="23" t="str">
        <f>IF(N893&lt;&gt;"",$H893*N893,"")</f>
        <v/>
      </c>
      <c r="AA893" s="19">
        <f>IF(OR(M893&lt;&gt;"",N893&lt;&gt;""),1,0)</f>
        <v>0</v>
      </c>
      <c r="AB893" s="19">
        <f>IF(M893&lt;&gt;0,1,0)</f>
        <v>1</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933</v>
      </c>
      <c r="H894" s="21">
        <v>67</v>
      </c>
      <c r="I894" s="21" t="s">
        <v>994</v>
      </c>
      <c r="J894" s="46" t="s">
        <v>1070</v>
      </c>
      <c r="K894" s="46" t="s">
        <v>81</v>
      </c>
      <c r="L894" s="47"/>
      <c r="M894" s="48" t="s">
        <v>1070</v>
      </c>
      <c r="N894" s="97"/>
      <c r="O894" s="49"/>
      <c r="P894" s="50"/>
      <c r="Q894" s="50">
        <v>7.0000000000000007E-2</v>
      </c>
      <c r="R894" s="50"/>
      <c r="S894" s="50"/>
      <c r="T894" s="46" t="s">
        <v>1071</v>
      </c>
      <c r="U894" s="46"/>
      <c r="V894" s="51"/>
      <c r="W894" s="62"/>
      <c r="X894" s="62"/>
      <c r="Y894" s="23" t="str">
        <f>IF(M894&lt;&gt;"",$H894*M894,"")</f>
        <v/>
      </c>
      <c r="Z894" s="23" t="str">
        <f>IF(N894&lt;&gt;"",$H894*N894,"")</f>
        <v/>
      </c>
      <c r="AA894" s="19">
        <f>IF(OR(M894&lt;&gt;"",N894&lt;&gt;""),1,0)</f>
        <v>0</v>
      </c>
      <c r="AB894" s="19">
        <f>IF(M894&lt;&gt;0,1,0)</f>
        <v>1</v>
      </c>
      <c r="AC894" s="19">
        <f>IF(N894&lt;&gt;0,1,0)</f>
        <v>0</v>
      </c>
      <c r="AD894" s="23" t="str">
        <f>IF(W894&lt;&gt;"",$H894*W894,"")</f>
        <v/>
      </c>
      <c r="AE894" s="23" t="str">
        <f>IF(X894&lt;&gt;"",$H894*X894,"")</f>
        <v/>
      </c>
    </row>
    <row r="895" spans="2:31" x14ac:dyDescent="0.25">
      <c r="B895" s="18">
        <f>IF(G895="","",B894+1)</f>
        <v>873</v>
      </c>
      <c r="C895" s="25">
        <v>5500000000530</v>
      </c>
      <c r="D895" s="19"/>
      <c r="E895" s="19"/>
      <c r="F895" s="20"/>
      <c r="G895" s="20" t="s">
        <v>934</v>
      </c>
      <c r="H895" s="21">
        <v>67</v>
      </c>
      <c r="I895" s="21" t="s">
        <v>994</v>
      </c>
      <c r="J895" s="46" t="s">
        <v>1070</v>
      </c>
      <c r="K895" s="46" t="s">
        <v>81</v>
      </c>
      <c r="L895" s="47"/>
      <c r="M895" s="48" t="s">
        <v>1070</v>
      </c>
      <c r="N895" s="97"/>
      <c r="O895" s="49"/>
      <c r="P895" s="50"/>
      <c r="Q895" s="50">
        <v>7.0000000000000007E-2</v>
      </c>
      <c r="R895" s="50"/>
      <c r="S895" s="50"/>
      <c r="T895" s="46" t="s">
        <v>1071</v>
      </c>
      <c r="U895" s="46"/>
      <c r="V895" s="51"/>
      <c r="W895" s="62"/>
      <c r="X895" s="62"/>
      <c r="Y895" s="23" t="str">
        <f>IF(M895&lt;&gt;"",$H895*M895,"")</f>
        <v/>
      </c>
      <c r="Z895" s="23" t="str">
        <f>IF(N895&lt;&gt;"",$H895*N895,"")</f>
        <v/>
      </c>
      <c r="AA895" s="19">
        <f>IF(OR(M895&lt;&gt;"",N895&lt;&gt;""),1,0)</f>
        <v>0</v>
      </c>
      <c r="AB895" s="19">
        <f>IF(M895&lt;&gt;0,1,0)</f>
        <v>1</v>
      </c>
      <c r="AC895" s="19">
        <f>IF(N895&lt;&gt;0,1,0)</f>
        <v>0</v>
      </c>
      <c r="AD895" s="23" t="str">
        <f>IF(W895&lt;&gt;"",$H895*W895,"")</f>
        <v/>
      </c>
      <c r="AE895" s="23" t="str">
        <f>IF(X895&lt;&gt;"",$H895*X895,"")</f>
        <v/>
      </c>
    </row>
    <row r="896" spans="2:31" x14ac:dyDescent="0.25">
      <c r="B896" s="18">
        <f>IF(G896="","",B895+1)</f>
        <v>874</v>
      </c>
      <c r="C896" s="25">
        <v>5500000000514</v>
      </c>
      <c r="D896" s="19"/>
      <c r="E896" s="19"/>
      <c r="F896" s="20"/>
      <c r="G896" s="20" t="s">
        <v>935</v>
      </c>
      <c r="H896" s="21">
        <v>317</v>
      </c>
      <c r="I896" s="21" t="s">
        <v>994</v>
      </c>
      <c r="J896" s="46" t="s">
        <v>1070</v>
      </c>
      <c r="K896" s="46" t="s">
        <v>81</v>
      </c>
      <c r="L896" s="47"/>
      <c r="M896" s="48" t="s">
        <v>1070</v>
      </c>
      <c r="N896" s="97"/>
      <c r="O896" s="49"/>
      <c r="P896" s="50"/>
      <c r="Q896" s="50">
        <v>7.0000000000000007E-2</v>
      </c>
      <c r="R896" s="50"/>
      <c r="S896" s="50"/>
      <c r="T896" s="46" t="s">
        <v>1071</v>
      </c>
      <c r="U896" s="46"/>
      <c r="V896" s="51"/>
      <c r="W896" s="62"/>
      <c r="X896" s="62"/>
      <c r="Y896" s="23" t="str">
        <f>IF(M896&lt;&gt;"",$H896*M896,"")</f>
        <v/>
      </c>
      <c r="Z896" s="23" t="str">
        <f>IF(N896&lt;&gt;"",$H896*N896,"")</f>
        <v/>
      </c>
      <c r="AA896" s="19">
        <f>IF(OR(M896&lt;&gt;"",N896&lt;&gt;""),1,0)</f>
        <v>0</v>
      </c>
      <c r="AB896" s="19">
        <f>IF(M896&lt;&gt;0,1,0)</f>
        <v>1</v>
      </c>
      <c r="AC896" s="19">
        <f>IF(N896&lt;&gt;0,1,0)</f>
        <v>0</v>
      </c>
      <c r="AD896" s="23" t="str">
        <f>IF(W896&lt;&gt;"",$H896*W896,"")</f>
        <v/>
      </c>
      <c r="AE896" s="23" t="str">
        <f>IF(X896&lt;&gt;"",$H896*X896,"")</f>
        <v/>
      </c>
    </row>
    <row r="897" spans="2:31" x14ac:dyDescent="0.25">
      <c r="B897" s="18">
        <f>IF(G897="","",B896+1)</f>
        <v>875</v>
      </c>
      <c r="C897" s="25">
        <v>5500000000529</v>
      </c>
      <c r="D897" s="19"/>
      <c r="E897" s="19"/>
      <c r="F897" s="20"/>
      <c r="G897" s="20" t="s">
        <v>936</v>
      </c>
      <c r="H897" s="21">
        <v>67</v>
      </c>
      <c r="I897" s="21" t="s">
        <v>994</v>
      </c>
      <c r="J897" s="46" t="s">
        <v>1070</v>
      </c>
      <c r="K897" s="46" t="s">
        <v>81</v>
      </c>
      <c r="L897" s="47"/>
      <c r="M897" s="48" t="s">
        <v>1070</v>
      </c>
      <c r="N897" s="97"/>
      <c r="O897" s="49"/>
      <c r="P897" s="50"/>
      <c r="Q897" s="50">
        <v>7.0000000000000007E-2</v>
      </c>
      <c r="R897" s="50"/>
      <c r="S897" s="50"/>
      <c r="T897" s="46" t="s">
        <v>1071</v>
      </c>
      <c r="U897" s="46"/>
      <c r="V897" s="51"/>
      <c r="W897" s="62"/>
      <c r="X897" s="62"/>
      <c r="Y897" s="23" t="str">
        <f>IF(M897&lt;&gt;"",$H897*M897,"")</f>
        <v/>
      </c>
      <c r="Z897" s="23" t="str">
        <f>IF(N897&lt;&gt;"",$H897*N897,"")</f>
        <v/>
      </c>
      <c r="AA897" s="19">
        <f>IF(OR(M897&lt;&gt;"",N897&lt;&gt;""),1,0)</f>
        <v>0</v>
      </c>
      <c r="AB897" s="19">
        <f>IF(M897&lt;&gt;0,1,0)</f>
        <v>1</v>
      </c>
      <c r="AC897" s="19">
        <f>IF(N897&lt;&gt;0,1,0)</f>
        <v>0</v>
      </c>
      <c r="AD897" s="23" t="str">
        <f>IF(W897&lt;&gt;"",$H897*W897,"")</f>
        <v/>
      </c>
      <c r="AE897" s="23" t="str">
        <f>IF(X897&lt;&gt;"",$H897*X897,"")</f>
        <v/>
      </c>
    </row>
    <row r="898" spans="2:31" x14ac:dyDescent="0.25">
      <c r="B898" s="18">
        <f>IF(G898="","",B897+1)</f>
        <v>876</v>
      </c>
      <c r="C898" s="25">
        <v>5500000001112</v>
      </c>
      <c r="D898" s="19"/>
      <c r="E898" s="19"/>
      <c r="F898" s="20"/>
      <c r="G898" s="20" t="s">
        <v>937</v>
      </c>
      <c r="H898" s="21">
        <v>1</v>
      </c>
      <c r="I898" s="21" t="s">
        <v>994</v>
      </c>
      <c r="J898" s="46">
        <v>82075011</v>
      </c>
      <c r="K898" s="46" t="s">
        <v>104</v>
      </c>
      <c r="L898" s="47"/>
      <c r="M898" s="48">
        <v>5</v>
      </c>
      <c r="N898" s="97"/>
      <c r="O898" s="49"/>
      <c r="P898" s="50"/>
      <c r="Q898" s="50">
        <v>7.0000000000000007E-2</v>
      </c>
      <c r="R898" s="50"/>
      <c r="S898" s="50"/>
      <c r="T898" s="46" t="s">
        <v>1071</v>
      </c>
      <c r="U898" s="46"/>
      <c r="V898" s="51"/>
      <c r="W898" s="62"/>
      <c r="X898" s="62"/>
      <c r="Y898" s="23">
        <f>IF(M898&lt;&gt;"",$H898*M898,"")</f>
        <v>5</v>
      </c>
      <c r="Z898" s="23" t="str">
        <f>IF(N898&lt;&gt;"",$H898*N898,"")</f>
        <v/>
      </c>
      <c r="AA898" s="19">
        <f>IF(OR(M898&lt;&gt;"",N898&lt;&gt;""),1,0)</f>
        <v>1</v>
      </c>
      <c r="AB898" s="19">
        <f>IF(M898&lt;&gt;0,1,0)</f>
        <v>1</v>
      </c>
      <c r="AC898" s="19">
        <f>IF(N898&lt;&gt;0,1,0)</f>
        <v>0</v>
      </c>
      <c r="AD898" s="23" t="str">
        <f>IF(W898&lt;&gt;"",$H898*W898,"")</f>
        <v/>
      </c>
      <c r="AE898" s="23" t="str">
        <f>IF(X898&lt;&gt;"",$H898*X898,"")</f>
        <v/>
      </c>
    </row>
    <row r="899" spans="2:31" x14ac:dyDescent="0.25">
      <c r="B899" s="18">
        <f>IF(G899="","",B898+1)</f>
        <v>877</v>
      </c>
      <c r="C899" s="25">
        <v>5500000000515</v>
      </c>
      <c r="D899" s="19"/>
      <c r="E899" s="19"/>
      <c r="F899" s="20"/>
      <c r="G899" s="20" t="s">
        <v>938</v>
      </c>
      <c r="H899" s="21">
        <v>67</v>
      </c>
      <c r="I899" s="21" t="s">
        <v>994</v>
      </c>
      <c r="J899" s="46" t="s">
        <v>1070</v>
      </c>
      <c r="K899" s="46" t="s">
        <v>81</v>
      </c>
      <c r="L899" s="47"/>
      <c r="M899" s="48" t="s">
        <v>1070</v>
      </c>
      <c r="N899" s="97"/>
      <c r="O899" s="49"/>
      <c r="P899" s="50"/>
      <c r="Q899" s="50">
        <v>7.0000000000000007E-2</v>
      </c>
      <c r="R899" s="50"/>
      <c r="S899" s="50"/>
      <c r="T899" s="46" t="s">
        <v>1071</v>
      </c>
      <c r="U899" s="46"/>
      <c r="V899" s="51"/>
      <c r="W899" s="62"/>
      <c r="X899" s="62"/>
      <c r="Y899" s="23" t="str">
        <f>IF(M899&lt;&gt;"",$H899*M899,"")</f>
        <v/>
      </c>
      <c r="Z899" s="23" t="str">
        <f>IF(N899&lt;&gt;"",$H899*N899,"")</f>
        <v/>
      </c>
      <c r="AA899" s="19">
        <f>IF(OR(M899&lt;&gt;"",N899&lt;&gt;""),1,0)</f>
        <v>0</v>
      </c>
      <c r="AB899" s="19">
        <f>IF(M899&lt;&gt;0,1,0)</f>
        <v>1</v>
      </c>
      <c r="AC899" s="19">
        <f>IF(N899&lt;&gt;0,1,0)</f>
        <v>0</v>
      </c>
      <c r="AD899" s="23" t="str">
        <f>IF(W899&lt;&gt;"",$H899*W899,"")</f>
        <v/>
      </c>
      <c r="AE899" s="23" t="str">
        <f>IF(X899&lt;&gt;"",$H899*X899,"")</f>
        <v/>
      </c>
    </row>
    <row r="900" spans="2:31" x14ac:dyDescent="0.25">
      <c r="B900" s="18">
        <f>IF(G900="","",B899+1)</f>
        <v>878</v>
      </c>
      <c r="C900" s="25">
        <v>5500000000538</v>
      </c>
      <c r="D900" s="19"/>
      <c r="E900" s="19"/>
      <c r="F900" s="20"/>
      <c r="G900" s="20" t="s">
        <v>939</v>
      </c>
      <c r="H900" s="21">
        <v>1</v>
      </c>
      <c r="I900" s="21" t="s">
        <v>994</v>
      </c>
      <c r="J900" s="46" t="s">
        <v>1070</v>
      </c>
      <c r="K900" s="46" t="s">
        <v>81</v>
      </c>
      <c r="L900" s="47"/>
      <c r="M900" s="48" t="s">
        <v>1070</v>
      </c>
      <c r="N900" s="97"/>
      <c r="O900" s="49"/>
      <c r="P900" s="50"/>
      <c r="Q900" s="50">
        <v>7.0000000000000007E-2</v>
      </c>
      <c r="R900" s="50"/>
      <c r="S900" s="50"/>
      <c r="T900" s="46" t="s">
        <v>1071</v>
      </c>
      <c r="U900" s="46"/>
      <c r="V900" s="51"/>
      <c r="W900" s="62"/>
      <c r="X900" s="62"/>
      <c r="Y900" s="23" t="str">
        <f>IF(M900&lt;&gt;"",$H900*M900,"")</f>
        <v/>
      </c>
      <c r="Z900" s="23" t="str">
        <f>IF(N900&lt;&gt;"",$H900*N900,"")</f>
        <v/>
      </c>
      <c r="AA900" s="19">
        <f>IF(OR(M900&lt;&gt;"",N900&lt;&gt;""),1,0)</f>
        <v>0</v>
      </c>
      <c r="AB900" s="19">
        <f>IF(M900&lt;&gt;0,1,0)</f>
        <v>1</v>
      </c>
      <c r="AC900" s="19">
        <f>IF(N900&lt;&gt;0,1,0)</f>
        <v>0</v>
      </c>
      <c r="AD900" s="23" t="str">
        <f>IF(W900&lt;&gt;"",$H900*W900,"")</f>
        <v/>
      </c>
      <c r="AE900" s="23" t="str">
        <f>IF(X900&lt;&gt;"",$H900*X900,"")</f>
        <v/>
      </c>
    </row>
    <row r="901" spans="2:31" x14ac:dyDescent="0.25">
      <c r="B901" s="18">
        <f>IF(G901="","",B900+1)</f>
        <v>879</v>
      </c>
      <c r="C901" s="25">
        <v>5500000000534</v>
      </c>
      <c r="D901" s="19"/>
      <c r="E901" s="19"/>
      <c r="F901" s="20"/>
      <c r="G901" s="20" t="s">
        <v>940</v>
      </c>
      <c r="H901" s="21">
        <v>1</v>
      </c>
      <c r="I901" s="21" t="s">
        <v>994</v>
      </c>
      <c r="J901" s="46" t="s">
        <v>1070</v>
      </c>
      <c r="K901" s="46" t="s">
        <v>81</v>
      </c>
      <c r="L901" s="47"/>
      <c r="M901" s="48" t="s">
        <v>1070</v>
      </c>
      <c r="N901" s="97"/>
      <c r="O901" s="49"/>
      <c r="P901" s="50"/>
      <c r="Q901" s="50">
        <v>7.0000000000000007E-2</v>
      </c>
      <c r="R901" s="50"/>
      <c r="S901" s="50"/>
      <c r="T901" s="46" t="s">
        <v>1071</v>
      </c>
      <c r="U901" s="46"/>
      <c r="V901" s="51"/>
      <c r="W901" s="62"/>
      <c r="X901" s="62"/>
      <c r="Y901" s="23" t="str">
        <f>IF(M901&lt;&gt;"",$H901*M901,"")</f>
        <v/>
      </c>
      <c r="Z901" s="23" t="str">
        <f>IF(N901&lt;&gt;"",$H901*N901,"")</f>
        <v/>
      </c>
      <c r="AA901" s="19">
        <f>IF(OR(M901&lt;&gt;"",N901&lt;&gt;""),1,0)</f>
        <v>0</v>
      </c>
      <c r="AB901" s="19">
        <f>IF(M901&lt;&gt;0,1,0)</f>
        <v>1</v>
      </c>
      <c r="AC901" s="19">
        <f>IF(N901&lt;&gt;0,1,0)</f>
        <v>0</v>
      </c>
      <c r="AD901" s="23" t="str">
        <f>IF(W901&lt;&gt;"",$H901*W901,"")</f>
        <v/>
      </c>
      <c r="AE901" s="23" t="str">
        <f>IF(X901&lt;&gt;"",$H901*X901,"")</f>
        <v/>
      </c>
    </row>
    <row r="902" spans="2:31" x14ac:dyDescent="0.25">
      <c r="B902" s="18">
        <f>IF(G902="","",B901+1)</f>
        <v>880</v>
      </c>
      <c r="C902" s="25">
        <v>5500000000535</v>
      </c>
      <c r="D902" s="19"/>
      <c r="E902" s="19"/>
      <c r="F902" s="20"/>
      <c r="G902" s="20" t="s">
        <v>941</v>
      </c>
      <c r="H902" s="21">
        <v>1</v>
      </c>
      <c r="I902" s="21" t="s">
        <v>994</v>
      </c>
      <c r="J902" s="46" t="s">
        <v>1070</v>
      </c>
      <c r="K902" s="46" t="s">
        <v>81</v>
      </c>
      <c r="L902" s="47"/>
      <c r="M902" s="48" t="s">
        <v>1070</v>
      </c>
      <c r="N902" s="97"/>
      <c r="O902" s="49"/>
      <c r="P902" s="50"/>
      <c r="Q902" s="50">
        <v>7.0000000000000007E-2</v>
      </c>
      <c r="R902" s="50"/>
      <c r="S902" s="50"/>
      <c r="T902" s="46" t="s">
        <v>1071</v>
      </c>
      <c r="U902" s="46"/>
      <c r="V902" s="51"/>
      <c r="W902" s="62"/>
      <c r="X902" s="62"/>
      <c r="Y902" s="23" t="str">
        <f>IF(M902&lt;&gt;"",$H902*M902,"")</f>
        <v/>
      </c>
      <c r="Z902" s="23" t="str">
        <f>IF(N902&lt;&gt;"",$H902*N902,"")</f>
        <v/>
      </c>
      <c r="AA902" s="19">
        <f>IF(OR(M902&lt;&gt;"",N902&lt;&gt;""),1,0)</f>
        <v>0</v>
      </c>
      <c r="AB902" s="19">
        <f>IF(M902&lt;&gt;0,1,0)</f>
        <v>1</v>
      </c>
      <c r="AC902" s="19">
        <f>IF(N902&lt;&gt;0,1,0)</f>
        <v>0</v>
      </c>
      <c r="AD902" s="23" t="str">
        <f>IF(W902&lt;&gt;"",$H902*W902,"")</f>
        <v/>
      </c>
      <c r="AE902" s="23" t="str">
        <f>IF(X902&lt;&gt;"",$H902*X902,"")</f>
        <v/>
      </c>
    </row>
    <row r="903" spans="2:31" x14ac:dyDescent="0.25">
      <c r="B903" s="18">
        <f>IF(G903="","",B902+1)</f>
        <v>881</v>
      </c>
      <c r="C903" s="25">
        <v>5500000000522</v>
      </c>
      <c r="D903" s="19"/>
      <c r="E903" s="19"/>
      <c r="F903" s="20"/>
      <c r="G903" s="20" t="s">
        <v>942</v>
      </c>
      <c r="H903" s="21">
        <v>1</v>
      </c>
      <c r="I903" s="21" t="s">
        <v>994</v>
      </c>
      <c r="J903" s="46" t="s">
        <v>1070</v>
      </c>
      <c r="K903" s="46" t="s">
        <v>81</v>
      </c>
      <c r="L903" s="47"/>
      <c r="M903" s="48" t="s">
        <v>1070</v>
      </c>
      <c r="N903" s="97"/>
      <c r="O903" s="49"/>
      <c r="P903" s="50"/>
      <c r="Q903" s="50">
        <v>7.0000000000000007E-2</v>
      </c>
      <c r="R903" s="50"/>
      <c r="S903" s="50"/>
      <c r="T903" s="46" t="s">
        <v>1071</v>
      </c>
      <c r="U903" s="46"/>
      <c r="V903" s="51"/>
      <c r="W903" s="62"/>
      <c r="X903" s="62"/>
      <c r="Y903" s="23" t="str">
        <f>IF(M903&lt;&gt;"",$H903*M903,"")</f>
        <v/>
      </c>
      <c r="Z903" s="23" t="str">
        <f>IF(N903&lt;&gt;"",$H903*N903,"")</f>
        <v/>
      </c>
      <c r="AA903" s="19">
        <f>IF(OR(M903&lt;&gt;"",N903&lt;&gt;""),1,0)</f>
        <v>0</v>
      </c>
      <c r="AB903" s="19">
        <f>IF(M903&lt;&gt;0,1,0)</f>
        <v>1</v>
      </c>
      <c r="AC903" s="19">
        <f>IF(N903&lt;&gt;0,1,0)</f>
        <v>0</v>
      </c>
      <c r="AD903" s="23" t="str">
        <f>IF(W903&lt;&gt;"",$H903*W903,"")</f>
        <v/>
      </c>
      <c r="AE903" s="23" t="str">
        <f>IF(X903&lt;&gt;"",$H903*X903,"")</f>
        <v/>
      </c>
    </row>
    <row r="904" spans="2:31" x14ac:dyDescent="0.25">
      <c r="B904" s="18">
        <f>IF(G904="","",B903+1)</f>
        <v>882</v>
      </c>
      <c r="C904" s="25">
        <v>5500000001011</v>
      </c>
      <c r="D904" s="19"/>
      <c r="E904" s="19"/>
      <c r="F904" s="20"/>
      <c r="G904" s="20" t="s">
        <v>943</v>
      </c>
      <c r="H904" s="21">
        <v>1</v>
      </c>
      <c r="I904" s="21" t="s">
        <v>994</v>
      </c>
      <c r="J904" s="46" t="s">
        <v>1070</v>
      </c>
      <c r="K904" s="46" t="s">
        <v>81</v>
      </c>
      <c r="L904" s="47"/>
      <c r="M904" s="48" t="s">
        <v>1070</v>
      </c>
      <c r="N904" s="97"/>
      <c r="O904" s="49"/>
      <c r="P904" s="50"/>
      <c r="Q904" s="50">
        <v>7.0000000000000007E-2</v>
      </c>
      <c r="R904" s="50"/>
      <c r="S904" s="50"/>
      <c r="T904" s="46" t="s">
        <v>1071</v>
      </c>
      <c r="U904" s="46"/>
      <c r="V904" s="51"/>
      <c r="W904" s="62"/>
      <c r="X904" s="62"/>
      <c r="Y904" s="23" t="str">
        <f>IF(M904&lt;&gt;"",$H904*M904,"")</f>
        <v/>
      </c>
      <c r="Z904" s="23" t="str">
        <f>IF(N904&lt;&gt;"",$H904*N904,"")</f>
        <v/>
      </c>
      <c r="AA904" s="19">
        <f>IF(OR(M904&lt;&gt;"",N904&lt;&gt;""),1,0)</f>
        <v>0</v>
      </c>
      <c r="AB904" s="19">
        <f>IF(M904&lt;&gt;0,1,0)</f>
        <v>1</v>
      </c>
      <c r="AC904" s="19">
        <f>IF(N904&lt;&gt;0,1,0)</f>
        <v>0</v>
      </c>
      <c r="AD904" s="23" t="str">
        <f>IF(W904&lt;&gt;"",$H904*W904,"")</f>
        <v/>
      </c>
      <c r="AE904" s="23" t="str">
        <f>IF(X904&lt;&gt;"",$H904*X904,"")</f>
        <v/>
      </c>
    </row>
    <row r="905" spans="2:31" x14ac:dyDescent="0.25">
      <c r="B905" s="18">
        <f>IF(G905="","",B904+1)</f>
        <v>883</v>
      </c>
      <c r="C905" s="25">
        <v>5500000000547</v>
      </c>
      <c r="D905" s="19"/>
      <c r="E905" s="19"/>
      <c r="F905" s="20"/>
      <c r="G905" s="20" t="s">
        <v>944</v>
      </c>
      <c r="H905" s="21">
        <v>3</v>
      </c>
      <c r="I905" s="21" t="s">
        <v>994</v>
      </c>
      <c r="J905" s="46" t="s">
        <v>1070</v>
      </c>
      <c r="K905" s="46" t="s">
        <v>81</v>
      </c>
      <c r="L905" s="47"/>
      <c r="M905" s="48" t="s">
        <v>1070</v>
      </c>
      <c r="N905" s="97"/>
      <c r="O905" s="49"/>
      <c r="P905" s="50"/>
      <c r="Q905" s="50">
        <v>7.0000000000000007E-2</v>
      </c>
      <c r="R905" s="50"/>
      <c r="S905" s="50"/>
      <c r="T905" s="46" t="s">
        <v>1071</v>
      </c>
      <c r="U905" s="46"/>
      <c r="V905" s="51"/>
      <c r="W905" s="62"/>
      <c r="X905" s="62"/>
      <c r="Y905" s="23" t="str">
        <f>IF(M905&lt;&gt;"",$H905*M905,"")</f>
        <v/>
      </c>
      <c r="Z905" s="23" t="str">
        <f>IF(N905&lt;&gt;"",$H905*N905,"")</f>
        <v/>
      </c>
      <c r="AA905" s="19">
        <f>IF(OR(M905&lt;&gt;"",N905&lt;&gt;""),1,0)</f>
        <v>0</v>
      </c>
      <c r="AB905" s="19">
        <f>IF(M905&lt;&gt;0,1,0)</f>
        <v>1</v>
      </c>
      <c r="AC905" s="19">
        <f>IF(N905&lt;&gt;0,1,0)</f>
        <v>0</v>
      </c>
      <c r="AD905" s="23" t="str">
        <f>IF(W905&lt;&gt;"",$H905*W905,"")</f>
        <v/>
      </c>
      <c r="AE905" s="23" t="str">
        <f>IF(X905&lt;&gt;"",$H905*X905,"")</f>
        <v/>
      </c>
    </row>
    <row r="906" spans="2:31" x14ac:dyDescent="0.25">
      <c r="B906" s="18">
        <f>IF(G906="","",B905+1)</f>
        <v>884</v>
      </c>
      <c r="C906" s="25">
        <v>5500000000500</v>
      </c>
      <c r="D906" s="19"/>
      <c r="E906" s="19"/>
      <c r="F906" s="20"/>
      <c r="G906" s="20" t="s">
        <v>945</v>
      </c>
      <c r="H906" s="21">
        <v>33</v>
      </c>
      <c r="I906" s="21" t="s">
        <v>994</v>
      </c>
      <c r="J906" s="46" t="s">
        <v>1070</v>
      </c>
      <c r="K906" s="46" t="s">
        <v>81</v>
      </c>
      <c r="L906" s="47"/>
      <c r="M906" s="48" t="s">
        <v>1070</v>
      </c>
      <c r="N906" s="97"/>
      <c r="O906" s="49"/>
      <c r="P906" s="50"/>
      <c r="Q906" s="50">
        <v>7.0000000000000007E-2</v>
      </c>
      <c r="R906" s="50"/>
      <c r="S906" s="50"/>
      <c r="T906" s="46" t="s">
        <v>1071</v>
      </c>
      <c r="U906" s="46"/>
      <c r="V906" s="51"/>
      <c r="W906" s="62"/>
      <c r="X906" s="62"/>
      <c r="Y906" s="23" t="str">
        <f>IF(M906&lt;&gt;"",$H906*M906,"")</f>
        <v/>
      </c>
      <c r="Z906" s="23" t="str">
        <f>IF(N906&lt;&gt;"",$H906*N906,"")</f>
        <v/>
      </c>
      <c r="AA906" s="19">
        <f>IF(OR(M906&lt;&gt;"",N906&lt;&gt;""),1,0)</f>
        <v>0</v>
      </c>
      <c r="AB906" s="19">
        <f>IF(M906&lt;&gt;0,1,0)</f>
        <v>1</v>
      </c>
      <c r="AC906" s="19">
        <f>IF(N906&lt;&gt;0,1,0)</f>
        <v>0</v>
      </c>
      <c r="AD906" s="23" t="str">
        <f>IF(W906&lt;&gt;"",$H906*W906,"")</f>
        <v/>
      </c>
      <c r="AE906" s="23" t="str">
        <f>IF(X906&lt;&gt;"",$H906*X906,"")</f>
        <v/>
      </c>
    </row>
    <row r="907" spans="2:31" x14ac:dyDescent="0.25">
      <c r="B907" s="18">
        <f>IF(G907="","",B906+1)</f>
        <v>885</v>
      </c>
      <c r="C907" s="25">
        <v>5500000001551</v>
      </c>
      <c r="D907" s="19"/>
      <c r="E907" s="19"/>
      <c r="F907" s="20"/>
      <c r="G907" s="20" t="s">
        <v>946</v>
      </c>
      <c r="H907" s="21">
        <v>1</v>
      </c>
      <c r="I907" s="21" t="s">
        <v>994</v>
      </c>
      <c r="J907" s="46" t="s">
        <v>1070</v>
      </c>
      <c r="K907" s="46" t="s">
        <v>81</v>
      </c>
      <c r="L907" s="47"/>
      <c r="M907" s="48" t="s">
        <v>1070</v>
      </c>
      <c r="N907" s="97"/>
      <c r="O907" s="49"/>
      <c r="P907" s="50"/>
      <c r="Q907" s="50">
        <v>7.0000000000000007E-2</v>
      </c>
      <c r="R907" s="50"/>
      <c r="S907" s="50"/>
      <c r="T907" s="46" t="s">
        <v>1071</v>
      </c>
      <c r="U907" s="46"/>
      <c r="V907" s="51"/>
      <c r="W907" s="62"/>
      <c r="X907" s="62"/>
      <c r="Y907" s="23" t="str">
        <f>IF(M907&lt;&gt;"",$H907*M907,"")</f>
        <v/>
      </c>
      <c r="Z907" s="23" t="str">
        <f>IF(N907&lt;&gt;"",$H907*N907,"")</f>
        <v/>
      </c>
      <c r="AA907" s="19">
        <f>IF(OR(M907&lt;&gt;"",N907&lt;&gt;""),1,0)</f>
        <v>0</v>
      </c>
      <c r="AB907" s="19">
        <f>IF(M907&lt;&gt;0,1,0)</f>
        <v>1</v>
      </c>
      <c r="AC907" s="19">
        <f>IF(N907&lt;&gt;0,1,0)</f>
        <v>0</v>
      </c>
      <c r="AD907" s="23" t="str">
        <f>IF(W907&lt;&gt;"",$H907*W907,"")</f>
        <v/>
      </c>
      <c r="AE907" s="23" t="str">
        <f>IF(X907&lt;&gt;"",$H907*X907,"")</f>
        <v/>
      </c>
    </row>
    <row r="908" spans="2:31" x14ac:dyDescent="0.25">
      <c r="B908" s="18">
        <f>IF(G908="","",B907+1)</f>
        <v>886</v>
      </c>
      <c r="C908" s="25">
        <v>5500000001505</v>
      </c>
      <c r="D908" s="19"/>
      <c r="E908" s="19"/>
      <c r="F908" s="20"/>
      <c r="G908" s="20" t="s">
        <v>947</v>
      </c>
      <c r="H908" s="21">
        <v>1</v>
      </c>
      <c r="I908" s="21" t="s">
        <v>994</v>
      </c>
      <c r="J908" s="46" t="s">
        <v>1070</v>
      </c>
      <c r="K908" s="46" t="s">
        <v>81</v>
      </c>
      <c r="L908" s="47"/>
      <c r="M908" s="48" t="s">
        <v>1070</v>
      </c>
      <c r="N908" s="97"/>
      <c r="O908" s="49"/>
      <c r="P908" s="50"/>
      <c r="Q908" s="50">
        <v>7.0000000000000007E-2</v>
      </c>
      <c r="R908" s="50"/>
      <c r="S908" s="50"/>
      <c r="T908" s="46" t="s">
        <v>1071</v>
      </c>
      <c r="U908" s="46"/>
      <c r="V908" s="51"/>
      <c r="W908" s="62"/>
      <c r="X908" s="62"/>
      <c r="Y908" s="23" t="str">
        <f>IF(M908&lt;&gt;"",$H908*M908,"")</f>
        <v/>
      </c>
      <c r="Z908" s="23" t="str">
        <f>IF(N908&lt;&gt;"",$H908*N908,"")</f>
        <v/>
      </c>
      <c r="AA908" s="19">
        <f>IF(OR(M908&lt;&gt;"",N908&lt;&gt;""),1,0)</f>
        <v>0</v>
      </c>
      <c r="AB908" s="19">
        <f>IF(M908&lt;&gt;0,1,0)</f>
        <v>1</v>
      </c>
      <c r="AC908" s="19">
        <f>IF(N908&lt;&gt;0,1,0)</f>
        <v>0</v>
      </c>
      <c r="AD908" s="23" t="str">
        <f>IF(W908&lt;&gt;"",$H908*W908,"")</f>
        <v/>
      </c>
      <c r="AE908" s="23" t="str">
        <f>IF(X908&lt;&gt;"",$H908*X908,"")</f>
        <v/>
      </c>
    </row>
    <row r="909" spans="2:31" x14ac:dyDescent="0.25">
      <c r="B909" s="18">
        <f>IF(G909="","",B908+1)</f>
        <v>887</v>
      </c>
      <c r="C909" s="25">
        <v>5200000011461</v>
      </c>
      <c r="D909" s="19"/>
      <c r="E909" s="19"/>
      <c r="F909" s="20"/>
      <c r="G909" s="20" t="s">
        <v>948</v>
      </c>
      <c r="H909" s="21">
        <v>1</v>
      </c>
      <c r="I909" s="21" t="s">
        <v>994</v>
      </c>
      <c r="J909" s="46" t="s">
        <v>1070</v>
      </c>
      <c r="K909" s="46" t="s">
        <v>81</v>
      </c>
      <c r="L909" s="47"/>
      <c r="M909" s="48" t="s">
        <v>1070</v>
      </c>
      <c r="N909" s="97"/>
      <c r="O909" s="49"/>
      <c r="P909" s="50"/>
      <c r="Q909" s="50">
        <v>7.0000000000000007E-2</v>
      </c>
      <c r="R909" s="50"/>
      <c r="S909" s="50"/>
      <c r="T909" s="46" t="s">
        <v>1071</v>
      </c>
      <c r="U909" s="46"/>
      <c r="V909" s="51"/>
      <c r="W909" s="62"/>
      <c r="X909" s="62"/>
      <c r="Y909" s="23" t="str">
        <f>IF(M909&lt;&gt;"",$H909*M909,"")</f>
        <v/>
      </c>
      <c r="Z909" s="23" t="str">
        <f>IF(N909&lt;&gt;"",$H909*N909,"")</f>
        <v/>
      </c>
      <c r="AA909" s="19">
        <f>IF(OR(M909&lt;&gt;"",N909&lt;&gt;""),1,0)</f>
        <v>0</v>
      </c>
      <c r="AB909" s="19">
        <f>IF(M909&lt;&gt;0,1,0)</f>
        <v>1</v>
      </c>
      <c r="AC909" s="19">
        <f>IF(N909&lt;&gt;0,1,0)</f>
        <v>0</v>
      </c>
      <c r="AD909" s="23" t="str">
        <f>IF(W909&lt;&gt;"",$H909*W909,"")</f>
        <v/>
      </c>
      <c r="AE909" s="23" t="str">
        <f>IF(X909&lt;&gt;"",$H909*X909,"")</f>
        <v/>
      </c>
    </row>
    <row r="910" spans="2:31" x14ac:dyDescent="0.25">
      <c r="B910" s="18">
        <f>IF(G910="","",B909+1)</f>
        <v>888</v>
      </c>
      <c r="C910" s="25">
        <v>5200000011462</v>
      </c>
      <c r="D910" s="19"/>
      <c r="E910" s="19"/>
      <c r="F910" s="20"/>
      <c r="G910" s="20" t="s">
        <v>949</v>
      </c>
      <c r="H910" s="21">
        <v>1</v>
      </c>
      <c r="I910" s="21" t="s">
        <v>994</v>
      </c>
      <c r="J910" s="46" t="s">
        <v>1070</v>
      </c>
      <c r="K910" s="46" t="s">
        <v>81</v>
      </c>
      <c r="L910" s="47"/>
      <c r="M910" s="48" t="s">
        <v>1070</v>
      </c>
      <c r="N910" s="97"/>
      <c r="O910" s="49"/>
      <c r="P910" s="50"/>
      <c r="Q910" s="50">
        <v>7.0000000000000007E-2</v>
      </c>
      <c r="R910" s="50"/>
      <c r="S910" s="50"/>
      <c r="T910" s="46" t="s">
        <v>1071</v>
      </c>
      <c r="U910" s="46"/>
      <c r="V910" s="51"/>
      <c r="W910" s="62"/>
      <c r="X910" s="62"/>
      <c r="Y910" s="23" t="str">
        <f>IF(M910&lt;&gt;"",$H910*M910,"")</f>
        <v/>
      </c>
      <c r="Z910" s="23" t="str">
        <f>IF(N910&lt;&gt;"",$H910*N910,"")</f>
        <v/>
      </c>
      <c r="AA910" s="19">
        <f>IF(OR(M910&lt;&gt;"",N910&lt;&gt;""),1,0)</f>
        <v>0</v>
      </c>
      <c r="AB910" s="19">
        <f>IF(M910&lt;&gt;0,1,0)</f>
        <v>1</v>
      </c>
      <c r="AC910" s="19">
        <f>IF(N910&lt;&gt;0,1,0)</f>
        <v>0</v>
      </c>
      <c r="AD910" s="23" t="str">
        <f>IF(W910&lt;&gt;"",$H910*W910,"")</f>
        <v/>
      </c>
      <c r="AE910" s="23" t="str">
        <f>IF(X910&lt;&gt;"",$H910*X910,"")</f>
        <v/>
      </c>
    </row>
    <row r="911" spans="2:31" x14ac:dyDescent="0.25">
      <c r="B911" s="18">
        <f>IF(G911="","",B910+1)</f>
        <v>889</v>
      </c>
      <c r="C911" s="25">
        <v>5200000011463</v>
      </c>
      <c r="D911" s="19"/>
      <c r="E911" s="19"/>
      <c r="F911" s="20"/>
      <c r="G911" s="20" t="s">
        <v>950</v>
      </c>
      <c r="H911" s="21">
        <v>1</v>
      </c>
      <c r="I911" s="21" t="s">
        <v>994</v>
      </c>
      <c r="J911" s="46" t="s">
        <v>1070</v>
      </c>
      <c r="K911" s="46" t="s">
        <v>81</v>
      </c>
      <c r="L911" s="47"/>
      <c r="M911" s="48" t="s">
        <v>1070</v>
      </c>
      <c r="N911" s="97"/>
      <c r="O911" s="49"/>
      <c r="P911" s="50"/>
      <c r="Q911" s="50">
        <v>7.0000000000000007E-2</v>
      </c>
      <c r="R911" s="50"/>
      <c r="S911" s="50"/>
      <c r="T911" s="46" t="s">
        <v>1071</v>
      </c>
      <c r="U911" s="46"/>
      <c r="V911" s="51"/>
      <c r="W911" s="62"/>
      <c r="X911" s="62"/>
      <c r="Y911" s="23" t="str">
        <f>IF(M911&lt;&gt;"",$H911*M911,"")</f>
        <v/>
      </c>
      <c r="Z911" s="23" t="str">
        <f>IF(N911&lt;&gt;"",$H911*N911,"")</f>
        <v/>
      </c>
      <c r="AA911" s="19">
        <f>IF(OR(M911&lt;&gt;"",N911&lt;&gt;""),1,0)</f>
        <v>0</v>
      </c>
      <c r="AB911" s="19">
        <f>IF(M911&lt;&gt;0,1,0)</f>
        <v>1</v>
      </c>
      <c r="AC911" s="19">
        <f>IF(N911&lt;&gt;0,1,0)</f>
        <v>0</v>
      </c>
      <c r="AD911" s="23" t="str">
        <f>IF(W911&lt;&gt;"",$H911*W911,"")</f>
        <v/>
      </c>
      <c r="AE911" s="23" t="str">
        <f>IF(X911&lt;&gt;"",$H911*X911,"")</f>
        <v/>
      </c>
    </row>
    <row r="912" spans="2:31" x14ac:dyDescent="0.25">
      <c r="B912" s="18">
        <f>IF(G912="","",B911+1)</f>
        <v>890</v>
      </c>
      <c r="C912" s="25">
        <v>5200000011464</v>
      </c>
      <c r="D912" s="19"/>
      <c r="E912" s="19"/>
      <c r="F912" s="20"/>
      <c r="G912" s="20" t="s">
        <v>951</v>
      </c>
      <c r="H912" s="21">
        <v>1</v>
      </c>
      <c r="I912" s="21" t="s">
        <v>994</v>
      </c>
      <c r="J912" s="46" t="s">
        <v>1070</v>
      </c>
      <c r="K912" s="46" t="s">
        <v>81</v>
      </c>
      <c r="L912" s="47"/>
      <c r="M912" s="48" t="s">
        <v>1070</v>
      </c>
      <c r="N912" s="97"/>
      <c r="O912" s="49"/>
      <c r="P912" s="50"/>
      <c r="Q912" s="50">
        <v>7.0000000000000007E-2</v>
      </c>
      <c r="R912" s="50"/>
      <c r="S912" s="50"/>
      <c r="T912" s="46" t="s">
        <v>1071</v>
      </c>
      <c r="U912" s="46"/>
      <c r="V912" s="51"/>
      <c r="W912" s="62"/>
      <c r="X912" s="62"/>
      <c r="Y912" s="23" t="str">
        <f>IF(M912&lt;&gt;"",$H912*M912,"")</f>
        <v/>
      </c>
      <c r="Z912" s="23" t="str">
        <f>IF(N912&lt;&gt;"",$H912*N912,"")</f>
        <v/>
      </c>
      <c r="AA912" s="19">
        <f>IF(OR(M912&lt;&gt;"",N912&lt;&gt;""),1,0)</f>
        <v>0</v>
      </c>
      <c r="AB912" s="19">
        <f>IF(M912&lt;&gt;0,1,0)</f>
        <v>1</v>
      </c>
      <c r="AC912" s="19">
        <f>IF(N912&lt;&gt;0,1,0)</f>
        <v>0</v>
      </c>
      <c r="AD912" s="23" t="str">
        <f>IF(W912&lt;&gt;"",$H912*W912,"")</f>
        <v/>
      </c>
      <c r="AE912" s="23" t="str">
        <f>IF(X912&lt;&gt;"",$H912*X912,"")</f>
        <v/>
      </c>
    </row>
    <row r="913" spans="2:31" x14ac:dyDescent="0.25">
      <c r="B913" s="18">
        <f>IF(G913="","",B912+1)</f>
        <v>891</v>
      </c>
      <c r="C913" s="25">
        <v>5200000011457</v>
      </c>
      <c r="D913" s="19"/>
      <c r="E913" s="19"/>
      <c r="F913" s="20"/>
      <c r="G913" s="20" t="s">
        <v>952</v>
      </c>
      <c r="H913" s="21">
        <v>1</v>
      </c>
      <c r="I913" s="21" t="s">
        <v>994</v>
      </c>
      <c r="J913" s="46" t="s">
        <v>1070</v>
      </c>
      <c r="K913" s="46" t="s">
        <v>81</v>
      </c>
      <c r="L913" s="47"/>
      <c r="M913" s="48" t="s">
        <v>1070</v>
      </c>
      <c r="N913" s="97"/>
      <c r="O913" s="49"/>
      <c r="P913" s="50"/>
      <c r="Q913" s="50">
        <v>7.0000000000000007E-2</v>
      </c>
      <c r="R913" s="50"/>
      <c r="S913" s="50"/>
      <c r="T913" s="46" t="s">
        <v>1071</v>
      </c>
      <c r="U913" s="46"/>
      <c r="V913" s="51"/>
      <c r="W913" s="62"/>
      <c r="X913" s="62"/>
      <c r="Y913" s="23" t="str">
        <f>IF(M913&lt;&gt;"",$H913*M913,"")</f>
        <v/>
      </c>
      <c r="Z913" s="23" t="str">
        <f>IF(N913&lt;&gt;"",$H913*N913,"")</f>
        <v/>
      </c>
      <c r="AA913" s="19">
        <f>IF(OR(M913&lt;&gt;"",N913&lt;&gt;""),1,0)</f>
        <v>0</v>
      </c>
      <c r="AB913" s="19">
        <f>IF(M913&lt;&gt;0,1,0)</f>
        <v>1</v>
      </c>
      <c r="AC913" s="19">
        <f>IF(N913&lt;&gt;0,1,0)</f>
        <v>0</v>
      </c>
      <c r="AD913" s="23" t="str">
        <f>IF(W913&lt;&gt;"",$H913*W913,"")</f>
        <v/>
      </c>
      <c r="AE913" s="23" t="str">
        <f>IF(X913&lt;&gt;"",$H913*X913,"")</f>
        <v/>
      </c>
    </row>
    <row r="914" spans="2:31" x14ac:dyDescent="0.25">
      <c r="B914" s="18">
        <f>IF(G914="","",B913+1)</f>
        <v>892</v>
      </c>
      <c r="C914" s="25">
        <v>5200000011458</v>
      </c>
      <c r="D914" s="19"/>
      <c r="E914" s="19"/>
      <c r="F914" s="20"/>
      <c r="G914" s="20" t="s">
        <v>953</v>
      </c>
      <c r="H914" s="21">
        <v>1</v>
      </c>
      <c r="I914" s="21" t="s">
        <v>994</v>
      </c>
      <c r="J914" s="46" t="s">
        <v>1070</v>
      </c>
      <c r="K914" s="46" t="s">
        <v>81</v>
      </c>
      <c r="L914" s="47"/>
      <c r="M914" s="48" t="s">
        <v>1070</v>
      </c>
      <c r="N914" s="97"/>
      <c r="O914" s="49"/>
      <c r="P914" s="50"/>
      <c r="Q914" s="50">
        <v>7.0000000000000007E-2</v>
      </c>
      <c r="R914" s="50"/>
      <c r="S914" s="50"/>
      <c r="T914" s="46" t="s">
        <v>1071</v>
      </c>
      <c r="U914" s="46"/>
      <c r="V914" s="51"/>
      <c r="W914" s="62"/>
      <c r="X914" s="62"/>
      <c r="Y914" s="23" t="str">
        <f>IF(M914&lt;&gt;"",$H914*M914,"")</f>
        <v/>
      </c>
      <c r="Z914" s="23" t="str">
        <f>IF(N914&lt;&gt;"",$H914*N914,"")</f>
        <v/>
      </c>
      <c r="AA914" s="19">
        <f>IF(OR(M914&lt;&gt;"",N914&lt;&gt;""),1,0)</f>
        <v>0</v>
      </c>
      <c r="AB914" s="19">
        <f>IF(M914&lt;&gt;0,1,0)</f>
        <v>1</v>
      </c>
      <c r="AC914" s="19">
        <f>IF(N914&lt;&gt;0,1,0)</f>
        <v>0</v>
      </c>
      <c r="AD914" s="23" t="str">
        <f>IF(W914&lt;&gt;"",$H914*W914,"")</f>
        <v/>
      </c>
      <c r="AE914" s="23" t="str">
        <f>IF(X914&lt;&gt;"",$H914*X914,"")</f>
        <v/>
      </c>
    </row>
    <row r="915" spans="2:31" x14ac:dyDescent="0.25">
      <c r="B915" s="18">
        <f>IF(G915="","",B914+1)</f>
        <v>893</v>
      </c>
      <c r="C915" s="25">
        <v>5200000011459</v>
      </c>
      <c r="D915" s="19"/>
      <c r="E915" s="19"/>
      <c r="F915" s="20"/>
      <c r="G915" s="20" t="s">
        <v>954</v>
      </c>
      <c r="H915" s="21">
        <v>1</v>
      </c>
      <c r="I915" s="21" t="s">
        <v>994</v>
      </c>
      <c r="J915" s="46" t="s">
        <v>1070</v>
      </c>
      <c r="K915" s="46" t="s">
        <v>81</v>
      </c>
      <c r="L915" s="47"/>
      <c r="M915" s="48" t="s">
        <v>1070</v>
      </c>
      <c r="N915" s="97"/>
      <c r="O915" s="49"/>
      <c r="P915" s="50"/>
      <c r="Q915" s="50">
        <v>7.0000000000000007E-2</v>
      </c>
      <c r="R915" s="50"/>
      <c r="S915" s="50"/>
      <c r="T915" s="46" t="s">
        <v>1071</v>
      </c>
      <c r="U915" s="46"/>
      <c r="V915" s="51"/>
      <c r="W915" s="62"/>
      <c r="X915" s="62"/>
      <c r="Y915" s="23" t="str">
        <f>IF(M915&lt;&gt;"",$H915*M915,"")</f>
        <v/>
      </c>
      <c r="Z915" s="23" t="str">
        <f>IF(N915&lt;&gt;"",$H915*N915,"")</f>
        <v/>
      </c>
      <c r="AA915" s="19">
        <f>IF(OR(M915&lt;&gt;"",N915&lt;&gt;""),1,0)</f>
        <v>0</v>
      </c>
      <c r="AB915" s="19">
        <f>IF(M915&lt;&gt;0,1,0)</f>
        <v>1</v>
      </c>
      <c r="AC915" s="19">
        <f>IF(N915&lt;&gt;0,1,0)</f>
        <v>0</v>
      </c>
      <c r="AD915" s="23" t="str">
        <f>IF(W915&lt;&gt;"",$H915*W915,"")</f>
        <v/>
      </c>
      <c r="AE915" s="23" t="str">
        <f>IF(X915&lt;&gt;"",$H915*X915,"")</f>
        <v/>
      </c>
    </row>
    <row r="916" spans="2:31" x14ac:dyDescent="0.25">
      <c r="B916" s="18">
        <f>IF(G916="","",B915+1)</f>
        <v>894</v>
      </c>
      <c r="C916" s="25">
        <v>5200000011460</v>
      </c>
      <c r="D916" s="19"/>
      <c r="E916" s="19"/>
      <c r="F916" s="20"/>
      <c r="G916" s="20" t="s">
        <v>955</v>
      </c>
      <c r="H916" s="21">
        <v>1</v>
      </c>
      <c r="I916" s="21" t="s">
        <v>994</v>
      </c>
      <c r="J916" s="46" t="s">
        <v>1070</v>
      </c>
      <c r="K916" s="46" t="s">
        <v>81</v>
      </c>
      <c r="L916" s="47"/>
      <c r="M916" s="48" t="s">
        <v>1070</v>
      </c>
      <c r="N916" s="97"/>
      <c r="O916" s="49"/>
      <c r="P916" s="50"/>
      <c r="Q916" s="50">
        <v>7.0000000000000007E-2</v>
      </c>
      <c r="R916" s="50"/>
      <c r="S916" s="50"/>
      <c r="T916" s="46" t="s">
        <v>1071</v>
      </c>
      <c r="U916" s="46"/>
      <c r="V916" s="51"/>
      <c r="W916" s="62"/>
      <c r="X916" s="62"/>
      <c r="Y916" s="23" t="str">
        <f>IF(M916&lt;&gt;"",$H916*M916,"")</f>
        <v/>
      </c>
      <c r="Z916" s="23" t="str">
        <f>IF(N916&lt;&gt;"",$H916*N916,"")</f>
        <v/>
      </c>
      <c r="AA916" s="19">
        <f>IF(OR(M916&lt;&gt;"",N916&lt;&gt;""),1,0)</f>
        <v>0</v>
      </c>
      <c r="AB916" s="19">
        <f>IF(M916&lt;&gt;0,1,0)</f>
        <v>1</v>
      </c>
      <c r="AC916" s="19">
        <f>IF(N916&lt;&gt;0,1,0)</f>
        <v>0</v>
      </c>
      <c r="AD916" s="23" t="str">
        <f>IF(W916&lt;&gt;"",$H916*W916,"")</f>
        <v/>
      </c>
      <c r="AE916" s="23" t="str">
        <f>IF(X916&lt;&gt;"",$H916*X916,"")</f>
        <v/>
      </c>
    </row>
    <row r="917" spans="2:31" x14ac:dyDescent="0.25">
      <c r="B917" s="18">
        <f>IF(G917="","",B916+1)</f>
        <v>895</v>
      </c>
      <c r="C917" s="25">
        <v>5200000007049</v>
      </c>
      <c r="D917" s="19"/>
      <c r="E917" s="19"/>
      <c r="F917" s="20"/>
      <c r="G917" s="20" t="s">
        <v>956</v>
      </c>
      <c r="H917" s="21">
        <v>20</v>
      </c>
      <c r="I917" s="21" t="s">
        <v>994</v>
      </c>
      <c r="J917" s="46" t="s">
        <v>1070</v>
      </c>
      <c r="K917" s="46" t="s">
        <v>81</v>
      </c>
      <c r="L917" s="47"/>
      <c r="M917" s="48" t="s">
        <v>1070</v>
      </c>
      <c r="N917" s="97"/>
      <c r="O917" s="49"/>
      <c r="P917" s="50"/>
      <c r="Q917" s="50">
        <v>7.0000000000000007E-2</v>
      </c>
      <c r="R917" s="50"/>
      <c r="S917" s="50"/>
      <c r="T917" s="46" t="s">
        <v>1071</v>
      </c>
      <c r="U917" s="46"/>
      <c r="V917" s="51"/>
      <c r="W917" s="62"/>
      <c r="X917" s="62"/>
      <c r="Y917" s="23" t="str">
        <f>IF(M917&lt;&gt;"",$H917*M917,"")</f>
        <v/>
      </c>
      <c r="Z917" s="23" t="str">
        <f>IF(N917&lt;&gt;"",$H917*N917,"")</f>
        <v/>
      </c>
      <c r="AA917" s="19">
        <f>IF(OR(M917&lt;&gt;"",N917&lt;&gt;""),1,0)</f>
        <v>0</v>
      </c>
      <c r="AB917" s="19">
        <f>IF(M917&lt;&gt;0,1,0)</f>
        <v>1</v>
      </c>
      <c r="AC917" s="19">
        <f>IF(N917&lt;&gt;0,1,0)</f>
        <v>0</v>
      </c>
      <c r="AD917" s="23" t="str">
        <f>IF(W917&lt;&gt;"",$H917*W917,"")</f>
        <v/>
      </c>
      <c r="AE917" s="23" t="str">
        <f>IF(X917&lt;&gt;"",$H917*X917,"")</f>
        <v/>
      </c>
    </row>
    <row r="918" spans="2:31" x14ac:dyDescent="0.25">
      <c r="B918" s="18">
        <f>IF(G918="","",B917+1)</f>
        <v>896</v>
      </c>
      <c r="C918" s="25">
        <v>5200000007050</v>
      </c>
      <c r="D918" s="19"/>
      <c r="E918" s="19"/>
      <c r="F918" s="20"/>
      <c r="G918" s="20" t="s">
        <v>957</v>
      </c>
      <c r="H918" s="21">
        <v>20</v>
      </c>
      <c r="I918" s="21" t="s">
        <v>994</v>
      </c>
      <c r="J918" s="46" t="s">
        <v>1070</v>
      </c>
      <c r="K918" s="46" t="s">
        <v>81</v>
      </c>
      <c r="L918" s="47"/>
      <c r="M918" s="48" t="s">
        <v>1070</v>
      </c>
      <c r="N918" s="97"/>
      <c r="O918" s="49"/>
      <c r="P918" s="50"/>
      <c r="Q918" s="50">
        <v>7.0000000000000007E-2</v>
      </c>
      <c r="R918" s="50"/>
      <c r="S918" s="50"/>
      <c r="T918" s="46" t="s">
        <v>1071</v>
      </c>
      <c r="U918" s="46"/>
      <c r="V918" s="51"/>
      <c r="W918" s="62"/>
      <c r="X918" s="62"/>
      <c r="Y918" s="23" t="str">
        <f>IF(M918&lt;&gt;"",$H918*M918,"")</f>
        <v/>
      </c>
      <c r="Z918" s="23" t="str">
        <f>IF(N918&lt;&gt;"",$H918*N918,"")</f>
        <v/>
      </c>
      <c r="AA918" s="19">
        <f>IF(OR(M918&lt;&gt;"",N918&lt;&gt;""),1,0)</f>
        <v>0</v>
      </c>
      <c r="AB918" s="19">
        <f>IF(M918&lt;&gt;0,1,0)</f>
        <v>1</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958</v>
      </c>
      <c r="H919" s="21">
        <v>3</v>
      </c>
      <c r="I919" s="21" t="s">
        <v>994</v>
      </c>
      <c r="J919" s="46">
        <v>82075011</v>
      </c>
      <c r="K919" s="46" t="s">
        <v>104</v>
      </c>
      <c r="L919" s="47"/>
      <c r="M919" s="48">
        <v>136.28787878787881</v>
      </c>
      <c r="N919" s="97"/>
      <c r="O919" s="49"/>
      <c r="P919" s="50"/>
      <c r="Q919" s="50">
        <v>7.0000000000000007E-2</v>
      </c>
      <c r="R919" s="50"/>
      <c r="S919" s="50"/>
      <c r="T919" s="46" t="s">
        <v>1071</v>
      </c>
      <c r="U919" s="46"/>
      <c r="V919" s="51"/>
      <c r="W919" s="62"/>
      <c r="X919" s="62"/>
      <c r="Y919" s="23">
        <f>IF(M919&lt;&gt;"",$H919*M919,"")</f>
        <v>408.86363636363643</v>
      </c>
      <c r="Z919" s="23" t="str">
        <f>IF(N919&lt;&gt;"",$H919*N919,"")</f>
        <v/>
      </c>
      <c r="AA919" s="19">
        <f>IF(OR(M919&lt;&gt;"",N919&lt;&gt;""),1,0)</f>
        <v>1</v>
      </c>
      <c r="AB919" s="19">
        <f>IF(M919&lt;&gt;0,1,0)</f>
        <v>1</v>
      </c>
      <c r="AC919" s="19">
        <f>IF(N919&lt;&gt;0,1,0)</f>
        <v>0</v>
      </c>
      <c r="AD919" s="23" t="str">
        <f>IF(W919&lt;&gt;"",$H919*W919,"")</f>
        <v/>
      </c>
      <c r="AE919" s="23" t="str">
        <f>IF(X919&lt;&gt;"",$H919*X919,"")</f>
        <v/>
      </c>
    </row>
    <row r="920" spans="2:31" x14ac:dyDescent="0.25">
      <c r="B920" s="18">
        <f>IF(G920="","",B919+1)</f>
        <v>898</v>
      </c>
      <c r="C920" s="25">
        <v>5500000001141</v>
      </c>
      <c r="D920" s="19"/>
      <c r="E920" s="19"/>
      <c r="F920" s="20"/>
      <c r="G920" s="20" t="s">
        <v>959</v>
      </c>
      <c r="H920" s="21">
        <v>1</v>
      </c>
      <c r="I920" s="21" t="s">
        <v>994</v>
      </c>
      <c r="J920" s="46" t="s">
        <v>1070</v>
      </c>
      <c r="K920" s="46" t="s">
        <v>81</v>
      </c>
      <c r="L920" s="47"/>
      <c r="M920" s="48" t="s">
        <v>1070</v>
      </c>
      <c r="N920" s="97"/>
      <c r="O920" s="49"/>
      <c r="P920" s="50"/>
      <c r="Q920" s="50">
        <v>7.0000000000000007E-2</v>
      </c>
      <c r="R920" s="50"/>
      <c r="S920" s="50"/>
      <c r="T920" s="46" t="s">
        <v>1071</v>
      </c>
      <c r="U920" s="46"/>
      <c r="V920" s="51"/>
      <c r="W920" s="62"/>
      <c r="X920" s="62"/>
      <c r="Y920" s="23" t="str">
        <f>IF(M920&lt;&gt;"",$H920*M920,"")</f>
        <v/>
      </c>
      <c r="Z920" s="23" t="str">
        <f>IF(N920&lt;&gt;"",$H920*N920,"")</f>
        <v/>
      </c>
      <c r="AA920" s="19">
        <f>IF(OR(M920&lt;&gt;"",N920&lt;&gt;""),1,0)</f>
        <v>0</v>
      </c>
      <c r="AB920" s="19">
        <f>IF(M920&lt;&gt;0,1,0)</f>
        <v>1</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960</v>
      </c>
      <c r="H921" s="21">
        <v>1</v>
      </c>
      <c r="I921" s="21" t="s">
        <v>994</v>
      </c>
      <c r="J921" s="46" t="s">
        <v>1070</v>
      </c>
      <c r="K921" s="46" t="s">
        <v>81</v>
      </c>
      <c r="L921" s="47"/>
      <c r="M921" s="48" t="s">
        <v>1070</v>
      </c>
      <c r="N921" s="97"/>
      <c r="O921" s="49"/>
      <c r="P921" s="50"/>
      <c r="Q921" s="50">
        <v>7.0000000000000007E-2</v>
      </c>
      <c r="R921" s="50"/>
      <c r="S921" s="50"/>
      <c r="T921" s="46" t="s">
        <v>1071</v>
      </c>
      <c r="U921" s="46"/>
      <c r="V921" s="51"/>
      <c r="W921" s="62"/>
      <c r="X921" s="62"/>
      <c r="Y921" s="23" t="str">
        <f>IF(M921&lt;&gt;"",$H921*M921,"")</f>
        <v/>
      </c>
      <c r="Z921" s="23" t="str">
        <f>IF(N921&lt;&gt;"",$H921*N921,"")</f>
        <v/>
      </c>
      <c r="AA921" s="19">
        <f>IF(OR(M921&lt;&gt;"",N921&lt;&gt;""),1,0)</f>
        <v>0</v>
      </c>
      <c r="AB921" s="19">
        <f>IF(M921&lt;&gt;0,1,0)</f>
        <v>1</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961</v>
      </c>
      <c r="H922" s="21">
        <v>1</v>
      </c>
      <c r="I922" s="21" t="s">
        <v>994</v>
      </c>
      <c r="J922" s="46" t="s">
        <v>1070</v>
      </c>
      <c r="K922" s="46" t="s">
        <v>81</v>
      </c>
      <c r="L922" s="47"/>
      <c r="M922" s="48" t="s">
        <v>1070</v>
      </c>
      <c r="N922" s="97"/>
      <c r="O922" s="49"/>
      <c r="P922" s="50"/>
      <c r="Q922" s="50">
        <v>7.0000000000000007E-2</v>
      </c>
      <c r="R922" s="50"/>
      <c r="S922" s="50"/>
      <c r="T922" s="46" t="s">
        <v>1071</v>
      </c>
      <c r="U922" s="46"/>
      <c r="V922" s="51"/>
      <c r="W922" s="62"/>
      <c r="X922" s="62"/>
      <c r="Y922" s="23" t="str">
        <f>IF(M922&lt;&gt;"",$H922*M922,"")</f>
        <v/>
      </c>
      <c r="Z922" s="23" t="str">
        <f>IF(N922&lt;&gt;"",$H922*N922,"")</f>
        <v/>
      </c>
      <c r="AA922" s="19">
        <f>IF(OR(M922&lt;&gt;"",N922&lt;&gt;""),1,0)</f>
        <v>0</v>
      </c>
      <c r="AB922" s="19">
        <f>IF(M922&lt;&gt;0,1,0)</f>
        <v>1</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962</v>
      </c>
      <c r="H923" s="21">
        <v>1</v>
      </c>
      <c r="I923" s="21" t="s">
        <v>994</v>
      </c>
      <c r="J923" s="46" t="s">
        <v>1070</v>
      </c>
      <c r="K923" s="46" t="s">
        <v>81</v>
      </c>
      <c r="L923" s="47"/>
      <c r="M923" s="48" t="s">
        <v>1070</v>
      </c>
      <c r="N923" s="97"/>
      <c r="O923" s="49"/>
      <c r="P923" s="50"/>
      <c r="Q923" s="50">
        <v>7.0000000000000007E-2</v>
      </c>
      <c r="R923" s="50"/>
      <c r="S923" s="50"/>
      <c r="T923" s="46" t="s">
        <v>1071</v>
      </c>
      <c r="U923" s="46"/>
      <c r="V923" s="51"/>
      <c r="W923" s="62"/>
      <c r="X923" s="62"/>
      <c r="Y923" s="23" t="str">
        <f>IF(M923&lt;&gt;"",$H923*M923,"")</f>
        <v/>
      </c>
      <c r="Z923" s="23" t="str">
        <f>IF(N923&lt;&gt;"",$H923*N923,"")</f>
        <v/>
      </c>
      <c r="AA923" s="19">
        <f>IF(OR(M923&lt;&gt;"",N923&lt;&gt;""),1,0)</f>
        <v>0</v>
      </c>
      <c r="AB923" s="19">
        <f>IF(M923&lt;&gt;0,1,0)</f>
        <v>1</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963</v>
      </c>
      <c r="H924" s="21">
        <v>1</v>
      </c>
      <c r="I924" s="21" t="s">
        <v>994</v>
      </c>
      <c r="J924" s="46" t="s">
        <v>1070</v>
      </c>
      <c r="K924" s="46" t="s">
        <v>81</v>
      </c>
      <c r="L924" s="47"/>
      <c r="M924" s="48" t="s">
        <v>1070</v>
      </c>
      <c r="N924" s="97"/>
      <c r="O924" s="49"/>
      <c r="P924" s="50"/>
      <c r="Q924" s="50">
        <v>7.0000000000000007E-2</v>
      </c>
      <c r="R924" s="50"/>
      <c r="S924" s="50"/>
      <c r="T924" s="46" t="s">
        <v>1071</v>
      </c>
      <c r="U924" s="46"/>
      <c r="V924" s="51"/>
      <c r="W924" s="62"/>
      <c r="X924" s="62"/>
      <c r="Y924" s="23" t="str">
        <f>IF(M924&lt;&gt;"",$H924*M924,"")</f>
        <v/>
      </c>
      <c r="Z924" s="23" t="str">
        <f>IF(N924&lt;&gt;"",$H924*N924,"")</f>
        <v/>
      </c>
      <c r="AA924" s="19">
        <f>IF(OR(M924&lt;&gt;"",N924&lt;&gt;""),1,0)</f>
        <v>0</v>
      </c>
      <c r="AB924" s="19">
        <f>IF(M924&lt;&gt;0,1,0)</f>
        <v>1</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964</v>
      </c>
      <c r="H925" s="21">
        <v>1</v>
      </c>
      <c r="I925" s="21" t="s">
        <v>994</v>
      </c>
      <c r="J925" s="46" t="s">
        <v>1070</v>
      </c>
      <c r="K925" s="46" t="s">
        <v>81</v>
      </c>
      <c r="L925" s="47"/>
      <c r="M925" s="48" t="s">
        <v>1070</v>
      </c>
      <c r="N925" s="97"/>
      <c r="O925" s="49"/>
      <c r="P925" s="50"/>
      <c r="Q925" s="50">
        <v>7.0000000000000007E-2</v>
      </c>
      <c r="R925" s="50"/>
      <c r="S925" s="50"/>
      <c r="T925" s="46" t="s">
        <v>1071</v>
      </c>
      <c r="U925" s="46"/>
      <c r="V925" s="51"/>
      <c r="W925" s="62"/>
      <c r="X925" s="62"/>
      <c r="Y925" s="23" t="str">
        <f>IF(M925&lt;&gt;"",$H925*M925,"")</f>
        <v/>
      </c>
      <c r="Z925" s="23" t="str">
        <f>IF(N925&lt;&gt;"",$H925*N925,"")</f>
        <v/>
      </c>
      <c r="AA925" s="19">
        <f>IF(OR(M925&lt;&gt;"",N925&lt;&gt;""),1,0)</f>
        <v>0</v>
      </c>
      <c r="AB925" s="19">
        <f>IF(M925&lt;&gt;0,1,0)</f>
        <v>1</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965</v>
      </c>
      <c r="H926" s="21">
        <v>1</v>
      </c>
      <c r="I926" s="21" t="s">
        <v>994</v>
      </c>
      <c r="J926" s="46">
        <v>82029100</v>
      </c>
      <c r="K926" s="46" t="s">
        <v>104</v>
      </c>
      <c r="L926" s="47"/>
      <c r="M926" s="48">
        <v>9.2436363636363641</v>
      </c>
      <c r="N926" s="97"/>
      <c r="O926" s="49"/>
      <c r="P926" s="50"/>
      <c r="Q926" s="50">
        <v>7.0000000000000007E-2</v>
      </c>
      <c r="R926" s="50"/>
      <c r="S926" s="50"/>
      <c r="T926" s="46" t="s">
        <v>1071</v>
      </c>
      <c r="U926" s="46"/>
      <c r="V926" s="51"/>
      <c r="W926" s="62"/>
      <c r="X926" s="62"/>
      <c r="Y926" s="23">
        <f>IF(M926&lt;&gt;"",$H926*M926,"")</f>
        <v>9.2436363636363641</v>
      </c>
      <c r="Z926" s="23" t="str">
        <f>IF(N926&lt;&gt;"",$H926*N926,"")</f>
        <v/>
      </c>
      <c r="AA926" s="19">
        <f>IF(OR(M926&lt;&gt;"",N926&lt;&gt;""),1,0)</f>
        <v>1</v>
      </c>
      <c r="AB926" s="19">
        <f>IF(M926&lt;&gt;0,1,0)</f>
        <v>1</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966</v>
      </c>
      <c r="H927" s="21">
        <v>1</v>
      </c>
      <c r="I927" s="21" t="s">
        <v>994</v>
      </c>
      <c r="J927" s="46" t="s">
        <v>1070</v>
      </c>
      <c r="K927" s="46" t="s">
        <v>81</v>
      </c>
      <c r="L927" s="47"/>
      <c r="M927" s="48" t="s">
        <v>1070</v>
      </c>
      <c r="N927" s="97"/>
      <c r="O927" s="49"/>
      <c r="P927" s="50"/>
      <c r="Q927" s="50">
        <v>7.0000000000000007E-2</v>
      </c>
      <c r="R927" s="50"/>
      <c r="S927" s="50"/>
      <c r="T927" s="46" t="s">
        <v>1071</v>
      </c>
      <c r="U927" s="46"/>
      <c r="V927" s="51"/>
      <c r="W927" s="62"/>
      <c r="X927" s="62"/>
      <c r="Y927" s="23" t="str">
        <f>IF(M927&lt;&gt;"",$H927*M927,"")</f>
        <v/>
      </c>
      <c r="Z927" s="23" t="str">
        <f>IF(N927&lt;&gt;"",$H927*N927,"")</f>
        <v/>
      </c>
      <c r="AA927" s="19">
        <f>IF(OR(M927&lt;&gt;"",N927&lt;&gt;""),1,0)</f>
        <v>0</v>
      </c>
      <c r="AB927" s="19">
        <f>IF(M927&lt;&gt;0,1,0)</f>
        <v>1</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967</v>
      </c>
      <c r="H928" s="21">
        <v>1</v>
      </c>
      <c r="I928" s="21" t="s">
        <v>994</v>
      </c>
      <c r="J928" s="46" t="s">
        <v>1070</v>
      </c>
      <c r="K928" s="46" t="s">
        <v>81</v>
      </c>
      <c r="L928" s="47"/>
      <c r="M928" s="48" t="s">
        <v>1070</v>
      </c>
      <c r="N928" s="97"/>
      <c r="O928" s="49"/>
      <c r="P928" s="50"/>
      <c r="Q928" s="50">
        <v>7.0000000000000007E-2</v>
      </c>
      <c r="R928" s="50"/>
      <c r="S928" s="50"/>
      <c r="T928" s="46" t="s">
        <v>1071</v>
      </c>
      <c r="U928" s="46"/>
      <c r="V928" s="51"/>
      <c r="W928" s="62"/>
      <c r="X928" s="62"/>
      <c r="Y928" s="23" t="str">
        <f>IF(M928&lt;&gt;"",$H928*M928,"")</f>
        <v/>
      </c>
      <c r="Z928" s="23" t="str">
        <f>IF(N928&lt;&gt;"",$H928*N928,"")</f>
        <v/>
      </c>
      <c r="AA928" s="19">
        <f>IF(OR(M928&lt;&gt;"",N928&lt;&gt;""),1,0)</f>
        <v>0</v>
      </c>
      <c r="AB928" s="19">
        <f>IF(M928&lt;&gt;0,1,0)</f>
        <v>1</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968</v>
      </c>
      <c r="H929" s="21">
        <v>1</v>
      </c>
      <c r="I929" s="21" t="s">
        <v>994</v>
      </c>
      <c r="J929" s="46">
        <v>82029100</v>
      </c>
      <c r="K929" s="46" t="s">
        <v>104</v>
      </c>
      <c r="L929" s="47"/>
      <c r="M929" s="48">
        <v>10.469696969696971</v>
      </c>
      <c r="N929" s="97"/>
      <c r="O929" s="49"/>
      <c r="P929" s="50"/>
      <c r="Q929" s="50">
        <v>7.0000000000000007E-2</v>
      </c>
      <c r="R929" s="50"/>
      <c r="S929" s="50"/>
      <c r="T929" s="46" t="s">
        <v>1071</v>
      </c>
      <c r="U929" s="46"/>
      <c r="V929" s="51"/>
      <c r="W929" s="62"/>
      <c r="X929" s="62"/>
      <c r="Y929" s="23">
        <f>IF(M929&lt;&gt;"",$H929*M929,"")</f>
        <v>10.469696969696971</v>
      </c>
      <c r="Z929" s="23" t="str">
        <f>IF(N929&lt;&gt;"",$H929*N929,"")</f>
        <v/>
      </c>
      <c r="AA929" s="19">
        <f>IF(OR(M929&lt;&gt;"",N929&lt;&gt;""),1,0)</f>
        <v>1</v>
      </c>
      <c r="AB929" s="19">
        <f>IF(M929&lt;&gt;0,1,0)</f>
        <v>1</v>
      </c>
      <c r="AC929" s="19">
        <f>IF(N929&lt;&gt;0,1,0)</f>
        <v>0</v>
      </c>
      <c r="AD929" s="23" t="str">
        <f>IF(W929&lt;&gt;"",$H929*W929,"")</f>
        <v/>
      </c>
      <c r="AE929" s="23" t="str">
        <f>IF(X929&lt;&gt;"",$H929*X929,"")</f>
        <v/>
      </c>
    </row>
    <row r="930" spans="2:31" x14ac:dyDescent="0.25">
      <c r="B930" s="18">
        <f>IF(G930="","",B929+1)</f>
        <v>908</v>
      </c>
      <c r="C930" s="25">
        <v>5500000001189</v>
      </c>
      <c r="D930" s="19"/>
      <c r="E930" s="19"/>
      <c r="F930" s="20"/>
      <c r="G930" s="20" t="s">
        <v>969</v>
      </c>
      <c r="H930" s="21">
        <v>5</v>
      </c>
      <c r="I930" s="21" t="s">
        <v>994</v>
      </c>
      <c r="J930" s="46" t="s">
        <v>1070</v>
      </c>
      <c r="K930" s="46" t="s">
        <v>81</v>
      </c>
      <c r="L930" s="47"/>
      <c r="M930" s="48" t="s">
        <v>1070</v>
      </c>
      <c r="N930" s="97"/>
      <c r="O930" s="49"/>
      <c r="P930" s="50"/>
      <c r="Q930" s="50">
        <v>7.0000000000000007E-2</v>
      </c>
      <c r="R930" s="50"/>
      <c r="S930" s="50"/>
      <c r="T930" s="46" t="s">
        <v>1071</v>
      </c>
      <c r="U930" s="46"/>
      <c r="V930" s="51"/>
      <c r="W930" s="62"/>
      <c r="X930" s="62"/>
      <c r="Y930" s="23" t="str">
        <f>IF(M930&lt;&gt;"",$H930*M930,"")</f>
        <v/>
      </c>
      <c r="Z930" s="23" t="str">
        <f>IF(N930&lt;&gt;"",$H930*N930,"")</f>
        <v/>
      </c>
      <c r="AA930" s="19">
        <f>IF(OR(M930&lt;&gt;"",N930&lt;&gt;""),1,0)</f>
        <v>0</v>
      </c>
      <c r="AB930" s="19">
        <f>IF(M930&lt;&gt;0,1,0)</f>
        <v>1</v>
      </c>
      <c r="AC930" s="19">
        <f>IF(N930&lt;&gt;0,1,0)</f>
        <v>0</v>
      </c>
      <c r="AD930" s="23" t="str">
        <f>IF(W930&lt;&gt;"",$H930*W930,"")</f>
        <v/>
      </c>
      <c r="AE930" s="23" t="str">
        <f>IF(X930&lt;&gt;"",$H930*X930,"")</f>
        <v/>
      </c>
    </row>
    <row r="931" spans="2:31" x14ac:dyDescent="0.25">
      <c r="B931" s="18">
        <f>IF(G931="","",B930+1)</f>
        <v>909</v>
      </c>
      <c r="C931" s="25">
        <v>6000000000920</v>
      </c>
      <c r="D931" s="19"/>
      <c r="E931" s="19"/>
      <c r="F931" s="20"/>
      <c r="G931" s="20" t="s">
        <v>1069</v>
      </c>
      <c r="H931" s="21">
        <v>1</v>
      </c>
      <c r="I931" s="21" t="s">
        <v>994</v>
      </c>
      <c r="J931" s="46">
        <v>82084000</v>
      </c>
      <c r="K931" s="46" t="s">
        <v>104</v>
      </c>
      <c r="L931" s="47"/>
      <c r="M931" s="48">
        <v>7.742424242424244</v>
      </c>
      <c r="N931" s="97"/>
      <c r="O931" s="49"/>
      <c r="P931" s="50"/>
      <c r="Q931" s="50">
        <v>7.0000000000000007E-2</v>
      </c>
      <c r="R931" s="50"/>
      <c r="S931" s="50"/>
      <c r="T931" s="46" t="s">
        <v>1071</v>
      </c>
      <c r="U931" s="46"/>
      <c r="V931" s="51"/>
      <c r="W931" s="62"/>
      <c r="X931" s="62"/>
      <c r="Y931" s="23">
        <f>IF(M931&lt;&gt;"",$H931*M931,"")</f>
        <v>7.742424242424244</v>
      </c>
      <c r="Z931" s="23" t="str">
        <f>IF(N931&lt;&gt;"",$H931*N931,"")</f>
        <v/>
      </c>
      <c r="AA931" s="19">
        <f>IF(OR(M931&lt;&gt;"",N931&lt;&gt;""),1,0)</f>
        <v>1</v>
      </c>
      <c r="AB931" s="19">
        <f>IF(M931&lt;&gt;0,1,0)</f>
        <v>1</v>
      </c>
      <c r="AC931" s="19">
        <f>IF(N931&lt;&gt;0,1,0)</f>
        <v>0</v>
      </c>
      <c r="AD931" s="23" t="str">
        <f>IF(W931&lt;&gt;"",$H931*W931,"")</f>
        <v/>
      </c>
      <c r="AE931" s="23" t="str">
        <f>IF(X931&lt;&gt;"",$H931*X931,"")</f>
        <v/>
      </c>
    </row>
    <row r="932" spans="2:31" x14ac:dyDescent="0.25">
      <c r="B932" s="18">
        <f>IF(G932="","",B931+1)</f>
        <v>910</v>
      </c>
      <c r="C932" s="25">
        <v>6000000001091</v>
      </c>
      <c r="D932" s="19"/>
      <c r="E932" s="19"/>
      <c r="F932" s="20"/>
      <c r="G932" s="20" t="s">
        <v>970</v>
      </c>
      <c r="H932" s="21">
        <v>1</v>
      </c>
      <c r="I932" s="21" t="s">
        <v>994</v>
      </c>
      <c r="J932" s="46" t="s">
        <v>1070</v>
      </c>
      <c r="K932" s="46" t="s">
        <v>81</v>
      </c>
      <c r="L932" s="47"/>
      <c r="M932" s="48" t="s">
        <v>1070</v>
      </c>
      <c r="N932" s="97"/>
      <c r="O932" s="49"/>
      <c r="P932" s="50"/>
      <c r="Q932" s="50">
        <v>7.0000000000000007E-2</v>
      </c>
      <c r="R932" s="50"/>
      <c r="S932" s="50"/>
      <c r="T932" s="46" t="s">
        <v>1071</v>
      </c>
      <c r="U932" s="46"/>
      <c r="V932" s="51"/>
      <c r="W932" s="62"/>
      <c r="X932" s="62"/>
      <c r="Y932" s="23" t="str">
        <f>IF(M932&lt;&gt;"",$H932*M932,"")</f>
        <v/>
      </c>
      <c r="Z932" s="23" t="str">
        <f>IF(N932&lt;&gt;"",$H932*N932,"")</f>
        <v/>
      </c>
      <c r="AA932" s="19">
        <f>IF(OR(M932&lt;&gt;"",N932&lt;&gt;""),1,0)</f>
        <v>0</v>
      </c>
      <c r="AB932" s="19">
        <f>IF(M932&lt;&gt;0,1,0)</f>
        <v>1</v>
      </c>
      <c r="AC932" s="19">
        <f>IF(N932&lt;&gt;0,1,0)</f>
        <v>0</v>
      </c>
      <c r="AD932" s="23" t="str">
        <f>IF(W932&lt;&gt;"",$H932*W932,"")</f>
        <v/>
      </c>
      <c r="AE932" s="23" t="str">
        <f>IF(X932&lt;&gt;"",$H932*X932,"")</f>
        <v/>
      </c>
    </row>
    <row r="933" spans="2:31" x14ac:dyDescent="0.25">
      <c r="B933" s="18">
        <f>IF(G933="","",B932+1)</f>
        <v>911</v>
      </c>
      <c r="C933" s="25">
        <v>5200000012628</v>
      </c>
      <c r="D933" s="19"/>
      <c r="E933" s="19"/>
      <c r="F933" s="20"/>
      <c r="G933" s="20" t="s">
        <v>971</v>
      </c>
      <c r="H933" s="21">
        <v>1</v>
      </c>
      <c r="I933" s="21" t="s">
        <v>994</v>
      </c>
      <c r="J933" s="46" t="s">
        <v>1070</v>
      </c>
      <c r="K933" s="46" t="s">
        <v>81</v>
      </c>
      <c r="L933" s="47"/>
      <c r="M933" s="48" t="s">
        <v>1070</v>
      </c>
      <c r="N933" s="97"/>
      <c r="O933" s="49"/>
      <c r="P933" s="50"/>
      <c r="Q933" s="50">
        <v>7.0000000000000007E-2</v>
      </c>
      <c r="R933" s="50"/>
      <c r="S933" s="50"/>
      <c r="T933" s="46" t="s">
        <v>1071</v>
      </c>
      <c r="U933" s="46"/>
      <c r="V933" s="51"/>
      <c r="W933" s="62"/>
      <c r="X933" s="62"/>
      <c r="Y933" s="23" t="str">
        <f>IF(M933&lt;&gt;"",$H933*M933,"")</f>
        <v/>
      </c>
      <c r="Z933" s="23" t="str">
        <f>IF(N933&lt;&gt;"",$H933*N933,"")</f>
        <v/>
      </c>
      <c r="AA933" s="19">
        <f>IF(OR(M933&lt;&gt;"",N933&lt;&gt;""),1,0)</f>
        <v>0</v>
      </c>
      <c r="AB933" s="19">
        <f>IF(M933&lt;&gt;0,1,0)</f>
        <v>1</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972</v>
      </c>
      <c r="H934" s="21">
        <v>3</v>
      </c>
      <c r="I934" s="21" t="s">
        <v>994</v>
      </c>
      <c r="J934" s="46" t="s">
        <v>1070</v>
      </c>
      <c r="K934" s="46" t="s">
        <v>81</v>
      </c>
      <c r="L934" s="47"/>
      <c r="M934" s="48" t="s">
        <v>1070</v>
      </c>
      <c r="N934" s="97"/>
      <c r="O934" s="49"/>
      <c r="P934" s="50"/>
      <c r="Q934" s="50">
        <v>7.0000000000000007E-2</v>
      </c>
      <c r="R934" s="50"/>
      <c r="S934" s="50"/>
      <c r="T934" s="46" t="s">
        <v>1071</v>
      </c>
      <c r="U934" s="46"/>
      <c r="V934" s="51"/>
      <c r="W934" s="62"/>
      <c r="X934" s="62"/>
      <c r="Y934" s="23" t="str">
        <f>IF(M934&lt;&gt;"",$H934*M934,"")</f>
        <v/>
      </c>
      <c r="Z934" s="23" t="str">
        <f>IF(N934&lt;&gt;"",$H934*N934,"")</f>
        <v/>
      </c>
      <c r="AA934" s="19">
        <f>IF(OR(M934&lt;&gt;"",N934&lt;&gt;""),1,0)</f>
        <v>0</v>
      </c>
      <c r="AB934" s="19">
        <f>IF(M934&lt;&gt;0,1,0)</f>
        <v>1</v>
      </c>
      <c r="AC934" s="19">
        <f>IF(N934&lt;&gt;0,1,0)</f>
        <v>0</v>
      </c>
      <c r="AD934" s="23" t="str">
        <f>IF(W934&lt;&gt;"",$H934*W934,"")</f>
        <v/>
      </c>
      <c r="AE934" s="23" t="str">
        <f>IF(X934&lt;&gt;"",$H934*X934,"")</f>
        <v/>
      </c>
    </row>
    <row r="935" spans="2:31" x14ac:dyDescent="0.25">
      <c r="B935" s="18">
        <f>IF(G935="","",B934+1)</f>
        <v>913</v>
      </c>
      <c r="C935" s="25">
        <v>5500000000684</v>
      </c>
      <c r="D935" s="19"/>
      <c r="E935" s="19"/>
      <c r="F935" s="20"/>
      <c r="G935" s="20" t="s">
        <v>973</v>
      </c>
      <c r="H935" s="21">
        <v>3</v>
      </c>
      <c r="I935" s="21" t="s">
        <v>994</v>
      </c>
      <c r="J935" s="46" t="s">
        <v>1070</v>
      </c>
      <c r="K935" s="46" t="s">
        <v>81</v>
      </c>
      <c r="L935" s="47"/>
      <c r="M935" s="48" t="s">
        <v>1070</v>
      </c>
      <c r="N935" s="97"/>
      <c r="O935" s="49"/>
      <c r="P935" s="50"/>
      <c r="Q935" s="50">
        <v>7.0000000000000007E-2</v>
      </c>
      <c r="R935" s="50"/>
      <c r="S935" s="50"/>
      <c r="T935" s="46" t="s">
        <v>1071</v>
      </c>
      <c r="U935" s="46"/>
      <c r="V935" s="51"/>
      <c r="W935" s="62"/>
      <c r="X935" s="62"/>
      <c r="Y935" s="23" t="str">
        <f>IF(M935&lt;&gt;"",$H935*M935,"")</f>
        <v/>
      </c>
      <c r="Z935" s="23" t="str">
        <f>IF(N935&lt;&gt;"",$H935*N935,"")</f>
        <v/>
      </c>
      <c r="AA935" s="19">
        <f>IF(OR(M935&lt;&gt;"",N935&lt;&gt;""),1,0)</f>
        <v>0</v>
      </c>
      <c r="AB935" s="19">
        <f>IF(M935&lt;&gt;0,1,0)</f>
        <v>1</v>
      </c>
      <c r="AC935" s="19">
        <f>IF(N935&lt;&gt;0,1,0)</f>
        <v>0</v>
      </c>
      <c r="AD935" s="23" t="str">
        <f>IF(W935&lt;&gt;"",$H935*W935,"")</f>
        <v/>
      </c>
      <c r="AE935" s="23" t="str">
        <f>IF(X935&lt;&gt;"",$H935*X935,"")</f>
        <v/>
      </c>
    </row>
    <row r="936" spans="2:31" x14ac:dyDescent="0.25">
      <c r="B936" s="18">
        <f>IF(G936="","",B935+1)</f>
        <v>914</v>
      </c>
      <c r="C936" s="25">
        <v>5500000000681</v>
      </c>
      <c r="D936" s="19"/>
      <c r="E936" s="19"/>
      <c r="F936" s="20"/>
      <c r="G936" s="20" t="s">
        <v>974</v>
      </c>
      <c r="H936" s="21">
        <v>3</v>
      </c>
      <c r="I936" s="21" t="s">
        <v>994</v>
      </c>
      <c r="J936" s="46" t="s">
        <v>1070</v>
      </c>
      <c r="K936" s="46" t="s">
        <v>81</v>
      </c>
      <c r="L936" s="47"/>
      <c r="M936" s="48" t="s">
        <v>1070</v>
      </c>
      <c r="N936" s="97"/>
      <c r="O936" s="49"/>
      <c r="P936" s="50"/>
      <c r="Q936" s="50">
        <v>7.0000000000000007E-2</v>
      </c>
      <c r="R936" s="50"/>
      <c r="S936" s="50"/>
      <c r="T936" s="46" t="s">
        <v>1071</v>
      </c>
      <c r="U936" s="46"/>
      <c r="V936" s="51"/>
      <c r="W936" s="62"/>
      <c r="X936" s="62"/>
      <c r="Y936" s="23" t="str">
        <f>IF(M936&lt;&gt;"",$H936*M936,"")</f>
        <v/>
      </c>
      <c r="Z936" s="23" t="str">
        <f>IF(N936&lt;&gt;"",$H936*N936,"")</f>
        <v/>
      </c>
      <c r="AA936" s="19">
        <f>IF(OR(M936&lt;&gt;"",N936&lt;&gt;""),1,0)</f>
        <v>0</v>
      </c>
      <c r="AB936" s="19">
        <f>IF(M936&lt;&gt;0,1,0)</f>
        <v>1</v>
      </c>
      <c r="AC936" s="19">
        <f>IF(N936&lt;&gt;0,1,0)</f>
        <v>0</v>
      </c>
      <c r="AD936" s="23" t="str">
        <f>IF(W936&lt;&gt;"",$H936*W936,"")</f>
        <v/>
      </c>
      <c r="AE936" s="23" t="str">
        <f>IF(X936&lt;&gt;"",$H936*X936,"")</f>
        <v/>
      </c>
    </row>
    <row r="937" spans="2:31" x14ac:dyDescent="0.25">
      <c r="B937" s="18">
        <f>IF(G937="","",B936+1)</f>
        <v>915</v>
      </c>
      <c r="C937" s="25">
        <v>5500000000682</v>
      </c>
      <c r="D937" s="19"/>
      <c r="E937" s="19"/>
      <c r="F937" s="20"/>
      <c r="G937" s="20" t="s">
        <v>975</v>
      </c>
      <c r="H937" s="21">
        <v>3</v>
      </c>
      <c r="I937" s="21" t="s">
        <v>994</v>
      </c>
      <c r="J937" s="46" t="s">
        <v>1070</v>
      </c>
      <c r="K937" s="46" t="s">
        <v>81</v>
      </c>
      <c r="L937" s="47"/>
      <c r="M937" s="48" t="s">
        <v>1070</v>
      </c>
      <c r="N937" s="97"/>
      <c r="O937" s="49"/>
      <c r="P937" s="50"/>
      <c r="Q937" s="50">
        <v>7.0000000000000007E-2</v>
      </c>
      <c r="R937" s="50"/>
      <c r="S937" s="50"/>
      <c r="T937" s="46" t="s">
        <v>1071</v>
      </c>
      <c r="U937" s="46"/>
      <c r="V937" s="51"/>
      <c r="W937" s="62"/>
      <c r="X937" s="62"/>
      <c r="Y937" s="23" t="str">
        <f>IF(M937&lt;&gt;"",$H937*M937,"")</f>
        <v/>
      </c>
      <c r="Z937" s="23" t="str">
        <f>IF(N937&lt;&gt;"",$H937*N937,"")</f>
        <v/>
      </c>
      <c r="AA937" s="19">
        <f>IF(OR(M937&lt;&gt;"",N937&lt;&gt;""),1,0)</f>
        <v>0</v>
      </c>
      <c r="AB937" s="19">
        <f>IF(M937&lt;&gt;0,1,0)</f>
        <v>1</v>
      </c>
      <c r="AC937" s="19">
        <f>IF(N937&lt;&gt;0,1,0)</f>
        <v>0</v>
      </c>
      <c r="AD937" s="23" t="str">
        <f>IF(W937&lt;&gt;"",$H937*W937,"")</f>
        <v/>
      </c>
      <c r="AE937" s="23" t="str">
        <f>IF(X937&lt;&gt;"",$H937*X937,"")</f>
        <v/>
      </c>
    </row>
    <row r="938" spans="2:31" x14ac:dyDescent="0.25">
      <c r="B938" s="18">
        <f>IF(G938="","",B937+1)</f>
        <v>916</v>
      </c>
      <c r="C938" s="25">
        <v>5500000000683</v>
      </c>
      <c r="D938" s="19"/>
      <c r="E938" s="19"/>
      <c r="F938" s="20"/>
      <c r="G938" s="20" t="s">
        <v>976</v>
      </c>
      <c r="H938" s="21">
        <v>3</v>
      </c>
      <c r="I938" s="21" t="s">
        <v>994</v>
      </c>
      <c r="J938" s="46" t="s">
        <v>1070</v>
      </c>
      <c r="K938" s="46" t="s">
        <v>81</v>
      </c>
      <c r="L938" s="47"/>
      <c r="M938" s="48" t="s">
        <v>1070</v>
      </c>
      <c r="N938" s="97"/>
      <c r="O938" s="49"/>
      <c r="P938" s="50"/>
      <c r="Q938" s="50">
        <v>7.0000000000000007E-2</v>
      </c>
      <c r="R938" s="50"/>
      <c r="S938" s="50"/>
      <c r="T938" s="46" t="s">
        <v>1071</v>
      </c>
      <c r="U938" s="46"/>
      <c r="V938" s="51"/>
      <c r="W938" s="62"/>
      <c r="X938" s="62"/>
      <c r="Y938" s="23" t="str">
        <f>IF(M938&lt;&gt;"",$H938*M938,"")</f>
        <v/>
      </c>
      <c r="Z938" s="23" t="str">
        <f>IF(N938&lt;&gt;"",$H938*N938,"")</f>
        <v/>
      </c>
      <c r="AA938" s="19">
        <f>IF(OR(M938&lt;&gt;"",N938&lt;&gt;""),1,0)</f>
        <v>0</v>
      </c>
      <c r="AB938" s="19">
        <f>IF(M938&lt;&gt;0,1,0)</f>
        <v>1</v>
      </c>
      <c r="AC938" s="19">
        <f>IF(N938&lt;&gt;0,1,0)</f>
        <v>0</v>
      </c>
      <c r="AD938" s="23" t="str">
        <f>IF(W938&lt;&gt;"",$H938*W938,"")</f>
        <v/>
      </c>
      <c r="AE938" s="23" t="str">
        <f>IF(X938&lt;&gt;"",$H938*X938,"")</f>
        <v/>
      </c>
    </row>
    <row r="939" spans="2:31" x14ac:dyDescent="0.25">
      <c r="B939" s="18">
        <f>IF(G939="","",B938+1)</f>
        <v>917</v>
      </c>
      <c r="C939" s="25">
        <v>5500000000692</v>
      </c>
      <c r="D939" s="19"/>
      <c r="E939" s="19"/>
      <c r="F939" s="20"/>
      <c r="G939" s="20" t="s">
        <v>977</v>
      </c>
      <c r="H939" s="21">
        <v>3</v>
      </c>
      <c r="I939" s="21" t="s">
        <v>994</v>
      </c>
      <c r="J939" s="46" t="s">
        <v>1070</v>
      </c>
      <c r="K939" s="46" t="s">
        <v>81</v>
      </c>
      <c r="L939" s="47"/>
      <c r="M939" s="48" t="s">
        <v>1070</v>
      </c>
      <c r="N939" s="97"/>
      <c r="O939" s="49"/>
      <c r="P939" s="50"/>
      <c r="Q939" s="50">
        <v>7.0000000000000007E-2</v>
      </c>
      <c r="R939" s="50"/>
      <c r="S939" s="50"/>
      <c r="T939" s="46" t="s">
        <v>1071</v>
      </c>
      <c r="U939" s="46"/>
      <c r="V939" s="51"/>
      <c r="W939" s="62"/>
      <c r="X939" s="62"/>
      <c r="Y939" s="23" t="str">
        <f>IF(M939&lt;&gt;"",$H939*M939,"")</f>
        <v/>
      </c>
      <c r="Z939" s="23" t="str">
        <f>IF(N939&lt;&gt;"",$H939*N939,"")</f>
        <v/>
      </c>
      <c r="AA939" s="19">
        <f>IF(OR(M939&lt;&gt;"",N939&lt;&gt;""),1,0)</f>
        <v>0</v>
      </c>
      <c r="AB939" s="19">
        <f>IF(M939&lt;&gt;0,1,0)</f>
        <v>1</v>
      </c>
      <c r="AC939" s="19">
        <f>IF(N939&lt;&gt;0,1,0)</f>
        <v>0</v>
      </c>
      <c r="AD939" s="23" t="str">
        <f>IF(W939&lt;&gt;"",$H939*W939,"")</f>
        <v/>
      </c>
      <c r="AE939" s="23" t="str">
        <f>IF(X939&lt;&gt;"",$H939*X939,"")</f>
        <v/>
      </c>
    </row>
    <row r="940" spans="2:31" x14ac:dyDescent="0.25">
      <c r="B940" s="18">
        <f>IF(G940="","",B939+1)</f>
        <v>918</v>
      </c>
      <c r="C940" s="25">
        <v>5200000009901</v>
      </c>
      <c r="D940" s="19"/>
      <c r="E940" s="19"/>
      <c r="F940" s="20"/>
      <c r="G940" s="20" t="s">
        <v>978</v>
      </c>
      <c r="H940" s="21">
        <v>1</v>
      </c>
      <c r="I940" s="21" t="s">
        <v>994</v>
      </c>
      <c r="J940" s="46" t="s">
        <v>1070</v>
      </c>
      <c r="K940" s="46" t="s">
        <v>81</v>
      </c>
      <c r="L940" s="47"/>
      <c r="M940" s="48" t="s">
        <v>1070</v>
      </c>
      <c r="N940" s="97"/>
      <c r="O940" s="49"/>
      <c r="P940" s="50"/>
      <c r="Q940" s="50">
        <v>7.0000000000000007E-2</v>
      </c>
      <c r="R940" s="50"/>
      <c r="S940" s="50"/>
      <c r="T940" s="46" t="s">
        <v>1071</v>
      </c>
      <c r="U940" s="46"/>
      <c r="V940" s="51"/>
      <c r="W940" s="62"/>
      <c r="X940" s="62"/>
      <c r="Y940" s="23" t="str">
        <f>IF(M940&lt;&gt;"",$H940*M940,"")</f>
        <v/>
      </c>
      <c r="Z940" s="23" t="str">
        <f>IF(N940&lt;&gt;"",$H940*N940,"")</f>
        <v/>
      </c>
      <c r="AA940" s="19">
        <f>IF(OR(M940&lt;&gt;"",N940&lt;&gt;""),1,0)</f>
        <v>0</v>
      </c>
      <c r="AB940" s="19">
        <f>IF(M940&lt;&gt;0,1,0)</f>
        <v>1</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979</v>
      </c>
      <c r="H941" s="21">
        <v>1</v>
      </c>
      <c r="I941" s="21" t="s">
        <v>994</v>
      </c>
      <c r="J941" s="46" t="s">
        <v>1070</v>
      </c>
      <c r="K941" s="46" t="s">
        <v>81</v>
      </c>
      <c r="L941" s="47"/>
      <c r="M941" s="48" t="s">
        <v>1070</v>
      </c>
      <c r="N941" s="97"/>
      <c r="O941" s="49"/>
      <c r="P941" s="50"/>
      <c r="Q941" s="50">
        <v>7.0000000000000007E-2</v>
      </c>
      <c r="R941" s="50"/>
      <c r="S941" s="50"/>
      <c r="T941" s="46" t="s">
        <v>1071</v>
      </c>
      <c r="U941" s="46"/>
      <c r="V941" s="51"/>
      <c r="W941" s="62"/>
      <c r="X941" s="62"/>
      <c r="Y941" s="23" t="str">
        <f>IF(M941&lt;&gt;"",$H941*M941,"")</f>
        <v/>
      </c>
      <c r="Z941" s="23" t="str">
        <f>IF(N941&lt;&gt;"",$H941*N941,"")</f>
        <v/>
      </c>
      <c r="AA941" s="19">
        <f>IF(OR(M941&lt;&gt;"",N941&lt;&gt;""),1,0)</f>
        <v>0</v>
      </c>
      <c r="AB941" s="19">
        <f>IF(M941&lt;&gt;0,1,0)</f>
        <v>1</v>
      </c>
      <c r="AC941" s="19">
        <f>IF(N941&lt;&gt;0,1,0)</f>
        <v>0</v>
      </c>
      <c r="AD941" s="23" t="str">
        <f>IF(W941&lt;&gt;"",$H941*W941,"")</f>
        <v/>
      </c>
      <c r="AE941" s="23" t="str">
        <f>IF(X941&lt;&gt;"",$H941*X941,"")</f>
        <v/>
      </c>
    </row>
    <row r="942" spans="2:31" x14ac:dyDescent="0.25">
      <c r="B942" s="18">
        <f>IF(G942="","",B941+1)</f>
        <v>920</v>
      </c>
      <c r="C942" s="25">
        <v>5500000000228</v>
      </c>
      <c r="D942" s="19"/>
      <c r="E942" s="19"/>
      <c r="F942" s="20"/>
      <c r="G942" s="20" t="s">
        <v>980</v>
      </c>
      <c r="H942" s="21">
        <v>4</v>
      </c>
      <c r="I942" s="21" t="s">
        <v>994</v>
      </c>
      <c r="J942" s="46" t="s">
        <v>1070</v>
      </c>
      <c r="K942" s="46" t="s">
        <v>81</v>
      </c>
      <c r="L942" s="47"/>
      <c r="M942" s="48" t="s">
        <v>1070</v>
      </c>
      <c r="N942" s="97"/>
      <c r="O942" s="49"/>
      <c r="P942" s="50"/>
      <c r="Q942" s="50">
        <v>7.0000000000000007E-2</v>
      </c>
      <c r="R942" s="50"/>
      <c r="S942" s="50"/>
      <c r="T942" s="46" t="s">
        <v>1071</v>
      </c>
      <c r="U942" s="46"/>
      <c r="V942" s="51"/>
      <c r="W942" s="62"/>
      <c r="X942" s="62"/>
      <c r="Y942" s="23" t="str">
        <f>IF(M942&lt;&gt;"",$H942*M942,"")</f>
        <v/>
      </c>
      <c r="Z942" s="23" t="str">
        <f>IF(N942&lt;&gt;"",$H942*N942,"")</f>
        <v/>
      </c>
      <c r="AA942" s="19">
        <f>IF(OR(M942&lt;&gt;"",N942&lt;&gt;""),1,0)</f>
        <v>0</v>
      </c>
      <c r="AB942" s="19">
        <f>IF(M942&lt;&gt;0,1,0)</f>
        <v>1</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981</v>
      </c>
      <c r="H943" s="21">
        <v>1</v>
      </c>
      <c r="I943" s="21" t="s">
        <v>994</v>
      </c>
      <c r="J943" s="46" t="s">
        <v>1070</v>
      </c>
      <c r="K943" s="46" t="s">
        <v>81</v>
      </c>
      <c r="L943" s="47"/>
      <c r="M943" s="48" t="s">
        <v>1070</v>
      </c>
      <c r="N943" s="97"/>
      <c r="O943" s="49"/>
      <c r="P943" s="50"/>
      <c r="Q943" s="50">
        <v>7.0000000000000007E-2</v>
      </c>
      <c r="R943" s="50"/>
      <c r="S943" s="50"/>
      <c r="T943" s="46" t="s">
        <v>1071</v>
      </c>
      <c r="U943" s="46"/>
      <c r="V943" s="51"/>
      <c r="W943" s="62"/>
      <c r="X943" s="62"/>
      <c r="Y943" s="23" t="str">
        <f>IF(M943&lt;&gt;"",$H943*M943,"")</f>
        <v/>
      </c>
      <c r="Z943" s="23" t="str">
        <f>IF(N943&lt;&gt;"",$H943*N943,"")</f>
        <v/>
      </c>
      <c r="AA943" s="19">
        <f>IF(OR(M943&lt;&gt;"",N943&lt;&gt;""),1,0)</f>
        <v>0</v>
      </c>
      <c r="AB943" s="19">
        <f>IF(M943&lt;&gt;0,1,0)</f>
        <v>1</v>
      </c>
      <c r="AC943" s="19">
        <f>IF(N943&lt;&gt;0,1,0)</f>
        <v>0</v>
      </c>
      <c r="AD943" s="23" t="str">
        <f>IF(W943&lt;&gt;"",$H943*W943,"")</f>
        <v/>
      </c>
      <c r="AE943" s="23" t="str">
        <f>IF(X943&lt;&gt;"",$H943*X943,"")</f>
        <v/>
      </c>
    </row>
    <row r="944" spans="2:31" x14ac:dyDescent="0.25">
      <c r="B944" s="18">
        <f>IF(G944="","",B943+1)</f>
        <v>922</v>
      </c>
      <c r="C944" s="25">
        <v>5200000013444</v>
      </c>
      <c r="D944" s="19"/>
      <c r="E944" s="19"/>
      <c r="F944" s="20"/>
      <c r="G944" s="20" t="s">
        <v>982</v>
      </c>
      <c r="H944" s="21">
        <v>1</v>
      </c>
      <c r="I944" s="21" t="s">
        <v>994</v>
      </c>
      <c r="J944" s="46" t="s">
        <v>1070</v>
      </c>
      <c r="K944" s="46" t="s">
        <v>81</v>
      </c>
      <c r="L944" s="47"/>
      <c r="M944" s="48" t="s">
        <v>1070</v>
      </c>
      <c r="N944" s="97"/>
      <c r="O944" s="49"/>
      <c r="P944" s="50"/>
      <c r="Q944" s="50">
        <v>7.0000000000000007E-2</v>
      </c>
      <c r="R944" s="50"/>
      <c r="S944" s="50"/>
      <c r="T944" s="46" t="s">
        <v>1071</v>
      </c>
      <c r="U944" s="46"/>
      <c r="V944" s="51"/>
      <c r="W944" s="62"/>
      <c r="X944" s="62"/>
      <c r="Y944" s="23" t="str">
        <f>IF(M944&lt;&gt;"",$H944*M944,"")</f>
        <v/>
      </c>
      <c r="Z944" s="23" t="str">
        <f>IF(N944&lt;&gt;"",$H944*N944,"")</f>
        <v/>
      </c>
      <c r="AA944" s="19">
        <f>IF(OR(M944&lt;&gt;"",N944&lt;&gt;""),1,0)</f>
        <v>0</v>
      </c>
      <c r="AB944" s="19">
        <f>IF(M944&lt;&gt;0,1,0)</f>
        <v>1</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983</v>
      </c>
      <c r="H945" s="21">
        <v>1</v>
      </c>
      <c r="I945" s="21" t="s">
        <v>994</v>
      </c>
      <c r="J945" s="46" t="s">
        <v>1070</v>
      </c>
      <c r="K945" s="46" t="s">
        <v>81</v>
      </c>
      <c r="L945" s="47"/>
      <c r="M945" s="48" t="s">
        <v>1070</v>
      </c>
      <c r="N945" s="97"/>
      <c r="O945" s="49"/>
      <c r="P945" s="50"/>
      <c r="Q945" s="50">
        <v>7.0000000000000007E-2</v>
      </c>
      <c r="R945" s="50"/>
      <c r="S945" s="50"/>
      <c r="T945" s="46" t="s">
        <v>1071</v>
      </c>
      <c r="U945" s="46"/>
      <c r="V945" s="51"/>
      <c r="W945" s="62"/>
      <c r="X945" s="62"/>
      <c r="Y945" s="23" t="str">
        <f>IF(M945&lt;&gt;"",$H945*M945,"")</f>
        <v/>
      </c>
      <c r="Z945" s="23" t="str">
        <f>IF(N945&lt;&gt;"",$H945*N945,"")</f>
        <v/>
      </c>
      <c r="AA945" s="19">
        <f>IF(OR(M945&lt;&gt;"",N945&lt;&gt;""),1,0)</f>
        <v>0</v>
      </c>
      <c r="AB945" s="19">
        <f>IF(M945&lt;&gt;0,1,0)</f>
        <v>1</v>
      </c>
      <c r="AC945" s="19">
        <f>IF(N945&lt;&gt;0,1,0)</f>
        <v>0</v>
      </c>
      <c r="AD945" s="23" t="str">
        <f>IF(W945&lt;&gt;"",$H945*W945,"")</f>
        <v/>
      </c>
      <c r="AE945" s="23" t="str">
        <f>IF(X945&lt;&gt;"",$H945*X945,"")</f>
        <v/>
      </c>
    </row>
    <row r="946" spans="2:31" x14ac:dyDescent="0.25">
      <c r="B946" s="18">
        <f>IF(G946="","",B945+1)</f>
        <v>924</v>
      </c>
      <c r="C946" s="25">
        <v>5500000001048</v>
      </c>
      <c r="D946" s="19"/>
      <c r="E946" s="19"/>
      <c r="F946" s="20"/>
      <c r="G946" s="20" t="s">
        <v>984</v>
      </c>
      <c r="H946" s="21">
        <v>33</v>
      </c>
      <c r="I946" s="21" t="s">
        <v>994</v>
      </c>
      <c r="J946" s="46" t="s">
        <v>1070</v>
      </c>
      <c r="K946" s="46" t="s">
        <v>81</v>
      </c>
      <c r="L946" s="47"/>
      <c r="M946" s="48" t="s">
        <v>1070</v>
      </c>
      <c r="N946" s="97"/>
      <c r="O946" s="49"/>
      <c r="P946" s="50"/>
      <c r="Q946" s="50">
        <v>7.0000000000000007E-2</v>
      </c>
      <c r="R946" s="50"/>
      <c r="S946" s="50"/>
      <c r="T946" s="46" t="s">
        <v>1071</v>
      </c>
      <c r="U946" s="46"/>
      <c r="V946" s="51"/>
      <c r="W946" s="62"/>
      <c r="X946" s="62"/>
      <c r="Y946" s="23" t="str">
        <f>IF(M946&lt;&gt;"",$H946*M946,"")</f>
        <v/>
      </c>
      <c r="Z946" s="23" t="str">
        <f>IF(N946&lt;&gt;"",$H946*N946,"")</f>
        <v/>
      </c>
      <c r="AA946" s="19">
        <f>IF(OR(M946&lt;&gt;"",N946&lt;&gt;""),1,0)</f>
        <v>0</v>
      </c>
      <c r="AB946" s="19">
        <f>IF(M946&lt;&gt;0,1,0)</f>
        <v>1</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985</v>
      </c>
      <c r="H947" s="21">
        <v>27</v>
      </c>
      <c r="I947" s="21" t="s">
        <v>994</v>
      </c>
      <c r="J947" s="46" t="s">
        <v>1070</v>
      </c>
      <c r="K947" s="46" t="s">
        <v>81</v>
      </c>
      <c r="L947" s="47"/>
      <c r="M947" s="48" t="s">
        <v>1070</v>
      </c>
      <c r="N947" s="97"/>
      <c r="O947" s="49"/>
      <c r="P947" s="50"/>
      <c r="Q947" s="50">
        <v>7.0000000000000007E-2</v>
      </c>
      <c r="R947" s="50"/>
      <c r="S947" s="50"/>
      <c r="T947" s="46" t="s">
        <v>1071</v>
      </c>
      <c r="U947" s="46"/>
      <c r="V947" s="51"/>
      <c r="W947" s="62"/>
      <c r="X947" s="62"/>
      <c r="Y947" s="23" t="str">
        <f>IF(M947&lt;&gt;"",$H947*M947,"")</f>
        <v/>
      </c>
      <c r="Z947" s="23" t="str">
        <f>IF(N947&lt;&gt;"",$H947*N947,"")</f>
        <v/>
      </c>
      <c r="AA947" s="19">
        <f>IF(OR(M947&lt;&gt;"",N947&lt;&gt;""),1,0)</f>
        <v>0</v>
      </c>
      <c r="AB947" s="19">
        <f>IF(M947&lt;&gt;0,1,0)</f>
        <v>1</v>
      </c>
      <c r="AC947" s="19">
        <f>IF(N947&lt;&gt;0,1,0)</f>
        <v>0</v>
      </c>
      <c r="AD947" s="23" t="str">
        <f>IF(W947&lt;&gt;"",$H947*W947,"")</f>
        <v/>
      </c>
      <c r="AE947" s="23" t="str">
        <f>IF(X947&lt;&gt;"",$H947*X947,"")</f>
        <v/>
      </c>
    </row>
    <row r="948" spans="2:31" x14ac:dyDescent="0.25">
      <c r="B948" s="18">
        <f>IF(G948="","",B947+1)</f>
        <v>926</v>
      </c>
      <c r="C948" s="25">
        <v>5200000013001</v>
      </c>
      <c r="D948" s="19"/>
      <c r="E948" s="19"/>
      <c r="F948" s="20"/>
      <c r="G948" s="20" t="s">
        <v>986</v>
      </c>
      <c r="H948" s="21">
        <v>27</v>
      </c>
      <c r="I948" s="21" t="s">
        <v>994</v>
      </c>
      <c r="J948" s="46" t="s">
        <v>1070</v>
      </c>
      <c r="K948" s="46" t="s">
        <v>81</v>
      </c>
      <c r="L948" s="47"/>
      <c r="M948" s="48" t="s">
        <v>1070</v>
      </c>
      <c r="N948" s="97"/>
      <c r="O948" s="49"/>
      <c r="P948" s="50"/>
      <c r="Q948" s="50">
        <v>7.0000000000000007E-2</v>
      </c>
      <c r="R948" s="50"/>
      <c r="S948" s="50"/>
      <c r="T948" s="46" t="s">
        <v>1071</v>
      </c>
      <c r="U948" s="46"/>
      <c r="V948" s="51"/>
      <c r="W948" s="62"/>
      <c r="X948" s="62"/>
      <c r="Y948" s="23" t="str">
        <f>IF(M948&lt;&gt;"",$H948*M948,"")</f>
        <v/>
      </c>
      <c r="Z948" s="23" t="str">
        <f>IF(N948&lt;&gt;"",$H948*N948,"")</f>
        <v/>
      </c>
      <c r="AA948" s="19">
        <f>IF(OR(M948&lt;&gt;"",N948&lt;&gt;""),1,0)</f>
        <v>0</v>
      </c>
      <c r="AB948" s="19">
        <f>IF(M948&lt;&gt;0,1,0)</f>
        <v>1</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987</v>
      </c>
      <c r="H949" s="21">
        <v>27</v>
      </c>
      <c r="I949" s="21" t="s">
        <v>994</v>
      </c>
      <c r="J949" s="46" t="s">
        <v>1070</v>
      </c>
      <c r="K949" s="46" t="s">
        <v>81</v>
      </c>
      <c r="L949" s="47"/>
      <c r="M949" s="48" t="s">
        <v>1070</v>
      </c>
      <c r="N949" s="97"/>
      <c r="O949" s="49"/>
      <c r="P949" s="50"/>
      <c r="Q949" s="50">
        <v>7.0000000000000007E-2</v>
      </c>
      <c r="R949" s="50"/>
      <c r="S949" s="50"/>
      <c r="T949" s="46" t="s">
        <v>1071</v>
      </c>
      <c r="U949" s="46"/>
      <c r="V949" s="51"/>
      <c r="W949" s="62"/>
      <c r="X949" s="62"/>
      <c r="Y949" s="23" t="str">
        <f>IF(M949&lt;&gt;"",$H949*M949,"")</f>
        <v/>
      </c>
      <c r="Z949" s="23" t="str">
        <f>IF(N949&lt;&gt;"",$H949*N949,"")</f>
        <v/>
      </c>
      <c r="AA949" s="19">
        <f>IF(OR(M949&lt;&gt;"",N949&lt;&gt;""),1,0)</f>
        <v>0</v>
      </c>
      <c r="AB949" s="19">
        <f>IF(M949&lt;&gt;0,1,0)</f>
        <v>1</v>
      </c>
      <c r="AC949" s="19">
        <f>IF(N949&lt;&gt;0,1,0)</f>
        <v>0</v>
      </c>
      <c r="AD949" s="23" t="str">
        <f>IF(W949&lt;&gt;"",$H949*W949,"")</f>
        <v/>
      </c>
      <c r="AE949" s="23" t="str">
        <f>IF(X949&lt;&gt;"",$H949*X949,"")</f>
        <v/>
      </c>
    </row>
    <row r="950" spans="2:31" x14ac:dyDescent="0.25">
      <c r="B950" s="18">
        <f>IF(G950="","",B949+1)</f>
        <v>928</v>
      </c>
      <c r="C950" s="25">
        <v>5500000000537</v>
      </c>
      <c r="D950" s="19"/>
      <c r="E950" s="19"/>
      <c r="F950" s="20"/>
      <c r="G950" s="20" t="s">
        <v>988</v>
      </c>
      <c r="H950" s="21">
        <v>1</v>
      </c>
      <c r="I950" s="21" t="s">
        <v>994</v>
      </c>
      <c r="J950" s="46" t="s">
        <v>1070</v>
      </c>
      <c r="K950" s="46" t="s">
        <v>81</v>
      </c>
      <c r="L950" s="47"/>
      <c r="M950" s="48" t="s">
        <v>1070</v>
      </c>
      <c r="N950" s="97"/>
      <c r="O950" s="49"/>
      <c r="P950" s="50"/>
      <c r="Q950" s="50">
        <v>7.0000000000000007E-2</v>
      </c>
      <c r="R950" s="50"/>
      <c r="S950" s="50"/>
      <c r="T950" s="46" t="s">
        <v>1071</v>
      </c>
      <c r="U950" s="46"/>
      <c r="V950" s="51"/>
      <c r="W950" s="62"/>
      <c r="X950" s="62"/>
      <c r="Y950" s="23" t="str">
        <f>IF(M950&lt;&gt;"",$H950*M950,"")</f>
        <v/>
      </c>
      <c r="Z950" s="23" t="str">
        <f>IF(N950&lt;&gt;"",$H950*N950,"")</f>
        <v/>
      </c>
      <c r="AA950" s="19">
        <f>IF(OR(M950&lt;&gt;"",N950&lt;&gt;""),1,0)</f>
        <v>0</v>
      </c>
      <c r="AB950" s="19">
        <f>IF(M950&lt;&gt;0,1,0)</f>
        <v>1</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989</v>
      </c>
      <c r="H951" s="21">
        <v>1</v>
      </c>
      <c r="I951" s="21" t="s">
        <v>994</v>
      </c>
      <c r="J951" s="46" t="s">
        <v>1070</v>
      </c>
      <c r="K951" s="46" t="s">
        <v>81</v>
      </c>
      <c r="L951" s="47"/>
      <c r="M951" s="48" t="s">
        <v>1070</v>
      </c>
      <c r="N951" s="97"/>
      <c r="O951" s="49"/>
      <c r="P951" s="50"/>
      <c r="Q951" s="50">
        <v>7.0000000000000007E-2</v>
      </c>
      <c r="R951" s="50"/>
      <c r="S951" s="50"/>
      <c r="T951" s="46" t="s">
        <v>1071</v>
      </c>
      <c r="U951" s="46"/>
      <c r="V951" s="51"/>
      <c r="W951" s="62"/>
      <c r="X951" s="62"/>
      <c r="Y951" s="23" t="str">
        <f>IF(M951&lt;&gt;"",$H951*M951,"")</f>
        <v/>
      </c>
      <c r="Z951" s="23" t="str">
        <f>IF(N951&lt;&gt;"",$H951*N951,"")</f>
        <v/>
      </c>
      <c r="AA951" s="19">
        <f>IF(OR(M951&lt;&gt;"",N951&lt;&gt;""),1,0)</f>
        <v>0</v>
      </c>
      <c r="AB951" s="19">
        <f>IF(M951&lt;&gt;0,1,0)</f>
        <v>1</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990</v>
      </c>
      <c r="H952" s="21">
        <v>1</v>
      </c>
      <c r="I952" s="21" t="s">
        <v>994</v>
      </c>
      <c r="J952" s="46">
        <v>68042219</v>
      </c>
      <c r="K952" s="46" t="s">
        <v>104</v>
      </c>
      <c r="L952" s="47"/>
      <c r="M952" s="48">
        <v>16.636060606060607</v>
      </c>
      <c r="N952" s="97"/>
      <c r="O952" s="49"/>
      <c r="P952" s="50"/>
      <c r="Q952" s="50">
        <v>7.0000000000000007E-2</v>
      </c>
      <c r="R952" s="50"/>
      <c r="S952" s="50"/>
      <c r="T952" s="46" t="s">
        <v>1071</v>
      </c>
      <c r="U952" s="46"/>
      <c r="V952" s="51"/>
      <c r="W952" s="62"/>
      <c r="X952" s="62"/>
      <c r="Y952" s="23">
        <f>IF(M952&lt;&gt;"",$H952*M952,"")</f>
        <v>16.636060606060607</v>
      </c>
      <c r="Z952" s="23" t="str">
        <f>IF(N952&lt;&gt;"",$H952*N952,"")</f>
        <v/>
      </c>
      <c r="AA952" s="19">
        <f>IF(OR(M952&lt;&gt;"",N952&lt;&gt;""),1,0)</f>
        <v>1</v>
      </c>
      <c r="AB952" s="19">
        <f>IF(M952&lt;&gt;0,1,0)</f>
        <v>1</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991</v>
      </c>
      <c r="H953" s="21">
        <v>1</v>
      </c>
      <c r="I953" s="21" t="s">
        <v>994</v>
      </c>
      <c r="J953" s="46" t="s">
        <v>1070</v>
      </c>
      <c r="K953" s="46" t="s">
        <v>81</v>
      </c>
      <c r="L953" s="47"/>
      <c r="M953" s="48" t="s">
        <v>1070</v>
      </c>
      <c r="N953" s="97"/>
      <c r="O953" s="49"/>
      <c r="P953" s="50"/>
      <c r="Q953" s="50">
        <v>7.0000000000000007E-2</v>
      </c>
      <c r="R953" s="50"/>
      <c r="S953" s="50"/>
      <c r="T953" s="46" t="s">
        <v>1071</v>
      </c>
      <c r="U953" s="46"/>
      <c r="V953" s="51"/>
      <c r="W953" s="62"/>
      <c r="X953" s="62"/>
      <c r="Y953" s="23" t="str">
        <f>IF(M953&lt;&gt;"",$H953*M953,"")</f>
        <v/>
      </c>
      <c r="Z953" s="23" t="str">
        <f>IF(N953&lt;&gt;"",$H953*N953,"")</f>
        <v/>
      </c>
      <c r="AA953" s="19">
        <f>IF(OR(M953&lt;&gt;"",N953&lt;&gt;""),1,0)</f>
        <v>0</v>
      </c>
      <c r="AB953" s="19">
        <f>IF(M953&lt;&gt;0,1,0)</f>
        <v>1</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992</v>
      </c>
      <c r="H954" s="21">
        <v>1</v>
      </c>
      <c r="I954" s="21" t="s">
        <v>994</v>
      </c>
      <c r="J954" s="46" t="s">
        <v>1070</v>
      </c>
      <c r="K954" s="46" t="s">
        <v>81</v>
      </c>
      <c r="L954" s="47"/>
      <c r="M954" s="48" t="s">
        <v>1070</v>
      </c>
      <c r="N954" s="97"/>
      <c r="O954" s="49"/>
      <c r="P954" s="50"/>
      <c r="Q954" s="50">
        <v>7.0000000000000007E-2</v>
      </c>
      <c r="R954" s="50"/>
      <c r="S954" s="50"/>
      <c r="T954" s="46" t="s">
        <v>1071</v>
      </c>
      <c r="U954" s="46"/>
      <c r="V954" s="51"/>
      <c r="W954" s="62"/>
      <c r="X954" s="62"/>
      <c r="Y954" s="23" t="str">
        <f>IF(M954&lt;&gt;"",$H954*M954,"")</f>
        <v/>
      </c>
      <c r="Z954" s="23" t="str">
        <f>IF(N954&lt;&gt;"",$H954*N954,"")</f>
        <v/>
      </c>
      <c r="AA954" s="19">
        <f>IF(OR(M954&lt;&gt;"",N954&lt;&gt;""),1,0)</f>
        <v>0</v>
      </c>
      <c r="AB954" s="19">
        <f>IF(M954&lt;&gt;0,1,0)</f>
        <v>1</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993</v>
      </c>
      <c r="H955" s="21">
        <v>7</v>
      </c>
      <c r="I955" s="21" t="s">
        <v>994</v>
      </c>
      <c r="J955" s="46" t="s">
        <v>1070</v>
      </c>
      <c r="K955" s="46" t="s">
        <v>81</v>
      </c>
      <c r="L955" s="47"/>
      <c r="M955" s="48" t="s">
        <v>1070</v>
      </c>
      <c r="N955" s="97"/>
      <c r="O955" s="49"/>
      <c r="P955" s="50"/>
      <c r="Q955" s="50">
        <v>7.0000000000000007E-2</v>
      </c>
      <c r="R955" s="50"/>
      <c r="S955" s="50"/>
      <c r="T955" s="46" t="s">
        <v>1071</v>
      </c>
      <c r="U955" s="46"/>
      <c r="V955" s="51"/>
      <c r="W955" s="62"/>
      <c r="X955" s="62"/>
      <c r="Y955" s="23" t="str">
        <f>IF(M955&lt;&gt;"",$H955*M955,"")</f>
        <v/>
      </c>
      <c r="Z955" s="23" t="str">
        <f>IF(N955&lt;&gt;"",$H955*N955,"")</f>
        <v/>
      </c>
      <c r="AA955" s="19">
        <f>IF(OR(M955&lt;&gt;"",N955&lt;&gt;""),1,0)</f>
        <v>0</v>
      </c>
      <c r="AB955" s="19">
        <f>IF(M955&lt;&gt;0,1,0)</f>
        <v>1</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9924B01-5D57-4034-8BEF-69783887E347}">
          <x14:formula1>
            <xm:f>Validação!$F$2:$F$4</xm:f>
          </x14:formula1>
          <xm:sqref>F9</xm:sqref>
        </x14:dataValidation>
        <x14:dataValidation type="list" allowBlank="1" showInputMessage="1" showErrorMessage="1" xr:uid="{00000000-0002-0000-0300-000001000000}">
          <x14:formula1>
            <xm:f>Validação!$C$2:$C$7</xm:f>
          </x14:formula1>
          <xm:sqref>K23:K955</xm:sqref>
        </x14:dataValidation>
        <x14:dataValidation type="list" allowBlank="1" showInputMessage="1" showErrorMessage="1" xr:uid="{D7C9AB5F-A653-48FA-9D6B-7FEF16DFA88A}">
          <x14:formula1>
            <xm:f>Validação!$B$2:$B$29</xm:f>
          </x14:formula1>
          <xm:sqref>F5</xm:sqref>
        </x14:dataValidation>
        <x14:dataValidation type="list" allowBlank="1" showInputMessage="1" showErrorMessage="1" xr:uid="{94F0A06D-7E73-4774-867F-FB5A2558258B}">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Felipe Silva</cp:lastModifiedBy>
  <dcterms:created xsi:type="dcterms:W3CDTF">2018-03-07T12:36:12Z</dcterms:created>
  <dcterms:modified xsi:type="dcterms:W3CDTF">2020-10-02T13:40:34Z</dcterms:modified>
</cp:coreProperties>
</file>