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rive\Google Drive (Personal)\Projects\ForecastingRatings\"/>
    </mc:Choice>
  </mc:AlternateContent>
  <xr:revisionPtr revIDLastSave="0" documentId="13_ncr:1_{7A609C27-5087-43A8-8C54-75A6A1105163}" xr6:coauthVersionLast="46" xr6:coauthVersionMax="46" xr10:uidLastSave="{00000000-0000-0000-0000-000000000000}"/>
  <bookViews>
    <workbookView xWindow="2505" yWindow="675" windowWidth="16650" windowHeight="15525" xr2:uid="{63DCDD22-8743-450D-B9E9-18B266A336F4}"/>
  </bookViews>
  <sheets>
    <sheet name="channels" sheetId="1" r:id="rId1"/>
    <sheet name="targets_univer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A3" i="2"/>
  <c r="A4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/>
  <c r="A21" i="2"/>
  <c r="A22" i="2"/>
  <c r="A23" i="2"/>
  <c r="A24" i="2"/>
  <c r="A25" i="2"/>
  <c r="A26" i="2" s="1"/>
  <c r="A27" i="2" s="1"/>
  <c r="A28" i="2" s="1"/>
  <c r="A29" i="2" s="1"/>
  <c r="A30" i="2" s="1"/>
  <c r="A31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6" i="2"/>
  <c r="A47" i="2"/>
  <c r="A48" i="2"/>
  <c r="A49" i="2"/>
  <c r="A50" i="2"/>
  <c r="A51" i="2"/>
  <c r="A52" i="2" s="1"/>
  <c r="A53" i="2" s="1"/>
  <c r="A54" i="2" s="1"/>
  <c r="A55" i="2" s="1"/>
  <c r="A56" i="2" s="1"/>
  <c r="A57" i="2" s="1"/>
  <c r="A58" i="2" s="1"/>
</calcChain>
</file>

<file path=xl/sharedStrings.xml><?xml version="1.0" encoding="utf-8"?>
<sst xmlns="http://schemas.openxmlformats.org/spreadsheetml/2006/main" count="436" uniqueCount="148">
  <si>
    <t>Animal Planet</t>
  </si>
  <si>
    <t>Brazil</t>
  </si>
  <si>
    <t>APBR</t>
  </si>
  <si>
    <t>Discovery Channel</t>
  </si>
  <si>
    <t>DCBR</t>
  </si>
  <si>
    <t>Central America</t>
  </si>
  <si>
    <t>DCLA</t>
  </si>
  <si>
    <t>Chile</t>
  </si>
  <si>
    <t>DCVE</t>
  </si>
  <si>
    <t>Colombia</t>
  </si>
  <si>
    <t>Mexico</t>
  </si>
  <si>
    <t>DCME</t>
  </si>
  <si>
    <t>Peru</t>
  </si>
  <si>
    <t>Discovery Civilization</t>
  </si>
  <si>
    <t>Discovery Home &amp; Health</t>
  </si>
  <si>
    <t>Argentina</t>
  </si>
  <si>
    <t>DHAR</t>
  </si>
  <si>
    <t>DHBR</t>
  </si>
  <si>
    <t>DHLA</t>
  </si>
  <si>
    <t>APLA</t>
  </si>
  <si>
    <t>DHTV</t>
  </si>
  <si>
    <t>DHME</t>
  </si>
  <si>
    <t>Discovery Kids</t>
  </si>
  <si>
    <t>DKAR</t>
  </si>
  <si>
    <t>DKBR</t>
  </si>
  <si>
    <t>DKLA</t>
  </si>
  <si>
    <t>DKCL</t>
  </si>
  <si>
    <t>DKCO</t>
  </si>
  <si>
    <t>DKMX</t>
  </si>
  <si>
    <t>Discovery Science</t>
  </si>
  <si>
    <t>DSCI</t>
  </si>
  <si>
    <t>Discovery Turbo</t>
  </si>
  <si>
    <t>TULA</t>
  </si>
  <si>
    <t>THDB</t>
  </si>
  <si>
    <t>Food Network</t>
  </si>
  <si>
    <t>PLFD</t>
  </si>
  <si>
    <t>BRFD</t>
  </si>
  <si>
    <t>ID</t>
  </si>
  <si>
    <t>IDBR</t>
  </si>
  <si>
    <t>IDLA</t>
  </si>
  <si>
    <t>IDME</t>
  </si>
  <si>
    <t>ID (FLoc)</t>
  </si>
  <si>
    <t>IDAR</t>
  </si>
  <si>
    <t>APMX</t>
  </si>
  <si>
    <t>TLC</t>
  </si>
  <si>
    <t>TLCB</t>
  </si>
  <si>
    <t>TLCL</t>
  </si>
  <si>
    <t>TLME</t>
  </si>
  <si>
    <t>TLC (Floc)</t>
  </si>
  <si>
    <t>TLCA</t>
  </si>
  <si>
    <t>TotalTV</t>
  </si>
  <si>
    <t>TTTVAR</t>
  </si>
  <si>
    <t>TTTVBR</t>
  </si>
  <si>
    <t>TTTVCA</t>
  </si>
  <si>
    <t>TTTVCH</t>
  </si>
  <si>
    <t>TTTVCO</t>
  </si>
  <si>
    <t>TTTVMX</t>
  </si>
  <si>
    <t>TTTVPE</t>
  </si>
  <si>
    <t>HGTV</t>
  </si>
  <si>
    <t>PLHG</t>
  </si>
  <si>
    <t>Animal Planet (Floc)</t>
  </si>
  <si>
    <t>APAR</t>
  </si>
  <si>
    <t>DCAR</t>
  </si>
  <si>
    <t>Discovery ID</t>
  </si>
  <si>
    <t>Discovery ID (FLoc)</t>
  </si>
  <si>
    <t>*Discovery Civilization</t>
  </si>
  <si>
    <t>*Discovery Science</t>
  </si>
  <si>
    <t>AXN</t>
  </si>
  <si>
    <t>A88</t>
  </si>
  <si>
    <t>Sony</t>
  </si>
  <si>
    <t>A133</t>
  </si>
  <si>
    <t>techedge_channel</t>
  </si>
  <si>
    <t>techedge_country</t>
  </si>
  <si>
    <t>Brazil Overnight</t>
  </si>
  <si>
    <t>Central America Overnight</t>
  </si>
  <si>
    <t>Chile Overnight</t>
  </si>
  <si>
    <t>Colombia Overnight</t>
  </si>
  <si>
    <t>Mexico Overnight</t>
  </si>
  <si>
    <t>Peru Overnight</t>
  </si>
  <si>
    <t>Argentina Overnight</t>
  </si>
  <si>
    <t>DLA Animal Planet Brazil</t>
  </si>
  <si>
    <t>DLA Discovery Brazil</t>
  </si>
  <si>
    <t>DLA Discovery Latin</t>
  </si>
  <si>
    <t>DLA Discovery Venezuela Chile</t>
  </si>
  <si>
    <t>DLA Discovery Mexico</t>
  </si>
  <si>
    <t>DLA Home &amp; Health Argentina</t>
  </si>
  <si>
    <t>DLA Home &amp; Health Brazil</t>
  </si>
  <si>
    <t>DLA Home &amp; Health Latin</t>
  </si>
  <si>
    <t>DLA Animal Planet Latin</t>
  </si>
  <si>
    <t>DLA Home &amp; Health Venezuela Chile</t>
  </si>
  <si>
    <t>DLA Home &amp; Health Mexico</t>
  </si>
  <si>
    <t>DLA Discovery Kids Argentina</t>
  </si>
  <si>
    <t>DLA Discovery Kids Brazil</t>
  </si>
  <si>
    <t>DLA Discovery Kids Latin</t>
  </si>
  <si>
    <t>DLA Discovery Kids Chile</t>
  </si>
  <si>
    <t>DLA Discovery Kids Colombia</t>
  </si>
  <si>
    <t>DLA Discovery Kids Mexico</t>
  </si>
  <si>
    <t>DLA Disc Turbo Latin</t>
  </si>
  <si>
    <t>DLA Disc Turbo HD Brazil</t>
  </si>
  <si>
    <t>DLA Food Network Latin</t>
  </si>
  <si>
    <t>DLA Food Network Brazil</t>
  </si>
  <si>
    <t>DLA Discovery ID Brazil</t>
  </si>
  <si>
    <t>DLA Discovery ID Latin</t>
  </si>
  <si>
    <t>DLA Discovery ID Mexico</t>
  </si>
  <si>
    <t>DLA Discovery ID Argentina</t>
  </si>
  <si>
    <t>DLA Animal Planet Mexico</t>
  </si>
  <si>
    <t>DLA TLC Brazil</t>
  </si>
  <si>
    <t>DLA TLC Latin</t>
  </si>
  <si>
    <t>DLA TLC Mexico</t>
  </si>
  <si>
    <t>DLA TLC Argentina</t>
  </si>
  <si>
    <t>DLA HGTV Latin</t>
  </si>
  <si>
    <t>DLA Animal Planet Argentina</t>
  </si>
  <si>
    <t>DLA Discovery Argentina</t>
  </si>
  <si>
    <t>DLA Discovery Science</t>
  </si>
  <si>
    <t>AXN Brazil</t>
  </si>
  <si>
    <t>Sony Brazil</t>
  </si>
  <si>
    <t>Total TV Argentina</t>
  </si>
  <si>
    <t>Total TV Brazil</t>
  </si>
  <si>
    <t>Total TV Central America</t>
  </si>
  <si>
    <t>Total TV Chile</t>
  </si>
  <si>
    <t>Total TV Colombia</t>
  </si>
  <si>
    <t>Total TV Mexico</t>
  </si>
  <si>
    <t>Total TV Peru</t>
  </si>
  <si>
    <t>country</t>
  </si>
  <si>
    <t>ibms_feed_id</t>
  </si>
  <si>
    <t>ibms_feed_name</t>
  </si>
  <si>
    <t>cru file Universe ('000)</t>
  </si>
  <si>
    <t>A18+</t>
  </si>
  <si>
    <t>A18+ HM</t>
  </si>
  <si>
    <t>A25+</t>
  </si>
  <si>
    <t>A25+ HM</t>
  </si>
  <si>
    <t>A4+</t>
  </si>
  <si>
    <t>W18+</t>
  </si>
  <si>
    <t>W18+ HM</t>
  </si>
  <si>
    <t>W25+</t>
  </si>
  <si>
    <t>W25+ HM</t>
  </si>
  <si>
    <t>W25-54</t>
  </si>
  <si>
    <t>W25-54 HM</t>
  </si>
  <si>
    <t>W18-49</t>
  </si>
  <si>
    <t>W18-49 HM</t>
  </si>
  <si>
    <t>W18+ HW w/c 2-9 HM</t>
  </si>
  <si>
    <t>W25-49 HM</t>
  </si>
  <si>
    <t>W25+ HM Housewives</t>
  </si>
  <si>
    <t>A18-49 HM</t>
  </si>
  <si>
    <t>W20-49 HM</t>
  </si>
  <si>
    <t>universe abs</t>
  </si>
  <si>
    <t>demo</t>
  </si>
  <si>
    <t>bts_demo_id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</si>
</sst>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4" tint="-0.24997711111789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6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</cellStyleXfs>
  <cellXfs count="5">
    <xf numFmtId="0" fontId="0" fillId="0" borderId="0" xfId="0"/>
    <xf numFmtId="0" fontId="21" fillId="0" borderId="0" xfId="2" applyFont="1"/>
    <xf numFmtId="0" fontId="21" fillId="0" borderId="0" xfId="2" applyFont="1" applyFill="1"/>
    <xf numFmtId="0" fontId="22" fillId="0" borderId="0" xfId="0" applyFont="1"/>
    <xf numFmtId="0" fontId="23" fillId="0" borderId="0" xfId="2" applyFont="1"/>
  </cellXfs>
  <cellStyles count="52">
    <cellStyle name="20% - Accent1 2" xfId="27" xr:uid="{E928F7EF-F8E5-4A8E-9735-6E3DBDD4537A}"/>
    <cellStyle name="20% - Accent2 2" xfId="31" xr:uid="{7FA7C7F3-FF9E-4F32-BE26-5FCB5B341B37}"/>
    <cellStyle name="20% - Accent3 2" xfId="35" xr:uid="{45F9F9C7-12C3-4348-BD93-9B12E46BBC0A}"/>
    <cellStyle name="20% - Accent4 2" xfId="39" xr:uid="{1C5EAACD-EF64-43E5-9EFE-C4BCC23B2888}"/>
    <cellStyle name="20% - Accent5 2" xfId="43" xr:uid="{860B6CCF-DF18-4106-A7D1-7E05DEE065E2}"/>
    <cellStyle name="20% - Accent6 2" xfId="47" xr:uid="{66C17B65-D789-4B41-9554-84A41C16C8DF}"/>
    <cellStyle name="40% - Accent1 2" xfId="28" xr:uid="{3F1542A6-0F9F-480B-BD29-B0960EEE83F2}"/>
    <cellStyle name="40% - Accent2 2" xfId="32" xr:uid="{5DFBE736-EE5F-49CC-B796-8EE8F9A0F66C}"/>
    <cellStyle name="40% - Accent3 2" xfId="36" xr:uid="{CBC1DB7F-5B36-44B4-8A84-0A173032A8AF}"/>
    <cellStyle name="40% - Accent4 2" xfId="40" xr:uid="{78D15A79-7C9E-4C76-8465-8FF5F6818050}"/>
    <cellStyle name="40% - Accent5 2" xfId="44" xr:uid="{4F4D7C54-3C7C-4C1B-A68C-B81A52554705}"/>
    <cellStyle name="40% - Accent6 2" xfId="48" xr:uid="{B7C7216E-79AE-4B9B-BB30-035493FDCC56}"/>
    <cellStyle name="60% - Accent1 2" xfId="29" xr:uid="{D85DFE67-2D02-413B-8B99-44ADBF5DD060}"/>
    <cellStyle name="60% - Accent2 2" xfId="33" xr:uid="{2C41D6A0-390B-4EDE-995D-AF9EC6BA6519}"/>
    <cellStyle name="60% - Accent3 2" xfId="37" xr:uid="{9954A52D-B657-43EC-89CD-BE897EDDFA21}"/>
    <cellStyle name="60% - Accent4 2" xfId="41" xr:uid="{45CA99A5-38EA-4E9D-A767-DD539B763D33}"/>
    <cellStyle name="60% - Accent5 2" xfId="45" xr:uid="{7B8626B8-8B5A-4EED-8248-2B8AC25DAA8C}"/>
    <cellStyle name="60% - Accent6 2" xfId="49" xr:uid="{F3C4770E-ED81-42B5-9D47-6B008AC141AA}"/>
    <cellStyle name="Accent1 2" xfId="26" xr:uid="{A075EBF8-9F4D-467A-9249-EF7812FC95CF}"/>
    <cellStyle name="Accent2 2" xfId="30" xr:uid="{52680674-85A6-4FFA-9746-595E7BA7570F}"/>
    <cellStyle name="Accent3 2" xfId="34" xr:uid="{157712C7-FB76-4317-9E6B-493A3EDC29D5}"/>
    <cellStyle name="Accent4 2" xfId="38" xr:uid="{7EE1CD38-CCCB-4EE2-A6E4-9F10EA4FAD71}"/>
    <cellStyle name="Accent5 2" xfId="42" xr:uid="{95A9E6FF-C7DA-42DE-B60B-10FA774EA1F9}"/>
    <cellStyle name="Accent6 2" xfId="46" xr:uid="{25CECD7F-EB57-4EA7-B26A-68D4353B395C}"/>
    <cellStyle name="Bad 2" xfId="16" xr:uid="{27FAADA4-F328-4F6B-B7E3-1986D37430E1}"/>
    <cellStyle name="Calculation 2" xfId="20" xr:uid="{8A8AB463-4AB9-474D-BB6E-54E785DC6B1B}"/>
    <cellStyle name="Check Cell 2" xfId="22" xr:uid="{8B86ED76-16DD-41EF-AAFA-FB15026CA56D}"/>
    <cellStyle name="Explanatory Text 2" xfId="24" xr:uid="{CF26ED75-B0F1-4FC7-8FD4-718BEB23CB25}"/>
    <cellStyle name="Good 2" xfId="15" xr:uid="{605ACF7C-838F-419D-890B-5F194A96EB95}"/>
    <cellStyle name="Heading 1 2" xfId="11" xr:uid="{C657227B-0181-4C88-924D-1514B2E480A6}"/>
    <cellStyle name="Heading 2 2" xfId="12" xr:uid="{C737743E-35AC-4BC2-BF01-DE364680478F}"/>
    <cellStyle name="Heading 3 2" xfId="13" xr:uid="{B48323F4-FA26-4AB6-8B2B-A13EAC31A5CA}"/>
    <cellStyle name="Heading 4 2" xfId="14" xr:uid="{A0084F73-4CFF-4BE0-8159-C33C24E7D159}"/>
    <cellStyle name="Input 2" xfId="18" xr:uid="{5D37411E-6857-42B5-B11C-D4F5266A7CB9}"/>
    <cellStyle name="Linked Cell 2" xfId="21" xr:uid="{C85C22AE-80A9-465D-934C-B5D153FBA6D2}"/>
    <cellStyle name="Neutral 2" xfId="17" xr:uid="{4D8724DB-CAA8-4490-BEC1-EADFCD291153}"/>
    <cellStyle name="Normal" xfId="0" builtinId="0"/>
    <cellStyle name="Normal 2" xfId="3" xr:uid="{21020CAD-08DC-40C2-A106-8C385E96C330}"/>
    <cellStyle name="Normal 2 2" xfId="5" xr:uid="{4F7117E2-159D-48CB-AD2D-1362A22B98E3}"/>
    <cellStyle name="Normal 3" xfId="4" xr:uid="{A050C59D-BACC-4589-9871-4E3097466650}"/>
    <cellStyle name="Normal 4" xfId="6" xr:uid="{8C8473A0-93B3-41D4-A096-FF0D4482D747}"/>
    <cellStyle name="Normal 5" xfId="7" xr:uid="{D87B5891-F9A7-4F9A-98C2-8D1141FAC5C1}"/>
    <cellStyle name="Normal 6" xfId="8" xr:uid="{41FD1C7E-DE44-46A8-B0F2-32497B372608}"/>
    <cellStyle name="Normal 7" xfId="9" xr:uid="{DBABAE70-870D-4C0F-89E3-73BB1EFF01AF}"/>
    <cellStyle name="Normal 8" xfId="50" xr:uid="{837F361A-1F66-4151-BBF3-68DBAC058733}"/>
    <cellStyle name="Normal 9" xfId="2" xr:uid="{901F7FA3-76C7-4061-802E-4D67CED87CEB}"/>
    <cellStyle name="Note 2" xfId="51" xr:uid="{F793D468-B92D-4BD0-B11A-57A7BBF5D5E0}"/>
    <cellStyle name="Output 2" xfId="19" xr:uid="{8CBBD57F-EAC5-4DF3-986A-809F57B9332B}"/>
    <cellStyle name="Percent 2" xfId="10" xr:uid="{2914F12E-FADA-48C7-89D6-6394AD48DA4A}"/>
    <cellStyle name="Title" xfId="1" builtinId="15" customBuiltin="1"/>
    <cellStyle name="Total 2" xfId="25" xr:uid="{AB60F52E-8C85-4BA8-BBFB-99479B438E3A}"/>
    <cellStyle name="Warning Text 2" xfId="23" xr:uid="{E99F1010-3817-42FF-8B93-3B57F12D15AB}"/>
  </cellStyles>
  <dxfs count="11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79646"/>
        </top>
      </border>
    </dxf>
    <dxf>
      <font>
        <b/>
        <color rgb="FFFFFFFF"/>
      </font>
      <fill>
        <patternFill patternType="solid">
          <fgColor rgb="FFF79646"/>
          <bgColor rgb="FFF79646"/>
        </patternFill>
      </fill>
    </dxf>
    <dxf>
      <font>
        <color rgb="FF000000"/>
      </font>
      <border>
        <left style="thin">
          <color rgb="FFFABF8F"/>
        </left>
        <right style="thin">
          <color rgb="FFFABF8F"/>
        </right>
        <top style="thin">
          <color rgb="FFFABF8F"/>
        </top>
        <bottom style="thin">
          <color rgb="FFFABF8F"/>
        </bottom>
        <horizontal style="thin">
          <color rgb="FFFABF8F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8"/>
          <bgColor theme="8"/>
        </patternFill>
      </fill>
    </dxf>
  </dxfs>
  <tableStyles count="2" defaultTableStyle="TableStyleMedium2" defaultPivotStyle="PivotStyleLight16">
    <tableStyle name="INGLES-style" pivot="0" count="4" xr9:uid="{EDDB6F7A-0B03-42C8-AF7D-714E00739336}">
      <tableStyleElement type="headerRow" dxfId="10"/>
      <tableStyleElement type="totalRow" dxfId="9"/>
      <tableStyleElement type="firstRowStripe" dxfId="8"/>
      <tableStyleElement type="secondRowStripe" dxfId="7"/>
    </tableStyle>
    <tableStyle name="TableStyleMedium7 2" pivot="0" count="7" xr9:uid="{9109C4C7-354F-4EE2-BD93-C0AA88D80C9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BBD6-73B0-4284-BBA1-718EE5BAC895}">
  <dimension ref="A1:E74"/>
  <sheetViews>
    <sheetView tabSelected="1" workbookViewId="0">
      <selection activeCell="D11" sqref="D11"/>
    </sheetView>
  </sheetViews>
  <sheetFormatPr defaultRowHeight="12" x14ac:dyDescent="0.2"/>
  <cols>
    <col min="1" max="1" width="26.5" style="3" bestFit="1" customWidth="1"/>
    <col min="2" max="2" width="26.5" style="3" customWidth="1"/>
    <col min="3" max="3" width="16.83203125" style="3" bestFit="1" customWidth="1"/>
    <col min="4" max="4" width="11.6640625" style="3" bestFit="1" customWidth="1"/>
    <col min="5" max="16384" width="9.33203125" style="3"/>
  </cols>
  <sheetData>
    <row r="1" spans="1:5" x14ac:dyDescent="0.2">
      <c r="A1" s="1" t="s">
        <v>71</v>
      </c>
      <c r="B1" s="1" t="s">
        <v>72</v>
      </c>
      <c r="C1" s="1" t="s">
        <v>123</v>
      </c>
      <c r="D1" s="1" t="s">
        <v>124</v>
      </c>
      <c r="E1" s="2" t="s">
        <v>125</v>
      </c>
    </row>
    <row r="2" spans="1:5" x14ac:dyDescent="0.2">
      <c r="A2" s="1" t="s">
        <v>0</v>
      </c>
      <c r="B2" s="1" t="s">
        <v>73</v>
      </c>
      <c r="C2" s="1" t="s">
        <v>1</v>
      </c>
      <c r="D2" s="1" t="s">
        <v>2</v>
      </c>
      <c r="E2" s="3" t="s">
        <v>80</v>
      </c>
    </row>
    <row r="3" spans="1:5" x14ac:dyDescent="0.2">
      <c r="A3" s="1" t="s">
        <v>3</v>
      </c>
      <c r="B3" s="1" t="s">
        <v>73</v>
      </c>
      <c r="C3" s="1" t="s">
        <v>1</v>
      </c>
      <c r="D3" s="1" t="s">
        <v>4</v>
      </c>
      <c r="E3" s="3" t="s">
        <v>81</v>
      </c>
    </row>
    <row r="4" spans="1:5" x14ac:dyDescent="0.2">
      <c r="A4" s="1" t="s">
        <v>3</v>
      </c>
      <c r="B4" s="1" t="s">
        <v>74</v>
      </c>
      <c r="C4" s="1" t="s">
        <v>5</v>
      </c>
      <c r="D4" s="1" t="s">
        <v>6</v>
      </c>
      <c r="E4" s="3" t="s">
        <v>82</v>
      </c>
    </row>
    <row r="5" spans="1:5" x14ac:dyDescent="0.2">
      <c r="A5" s="1" t="s">
        <v>3</v>
      </c>
      <c r="B5" s="1" t="s">
        <v>75</v>
      </c>
      <c r="C5" s="1" t="s">
        <v>7</v>
      </c>
      <c r="D5" s="1" t="s">
        <v>8</v>
      </c>
      <c r="E5" s="3" t="s">
        <v>83</v>
      </c>
    </row>
    <row r="6" spans="1:5" x14ac:dyDescent="0.2">
      <c r="A6" s="1" t="s">
        <v>3</v>
      </c>
      <c r="B6" s="1" t="s">
        <v>76</v>
      </c>
      <c r="C6" s="1" t="s">
        <v>9</v>
      </c>
      <c r="D6" s="1" t="s">
        <v>6</v>
      </c>
      <c r="E6" s="3" t="s">
        <v>82</v>
      </c>
    </row>
    <row r="7" spans="1:5" x14ac:dyDescent="0.2">
      <c r="A7" s="1" t="s">
        <v>3</v>
      </c>
      <c r="B7" s="1" t="s">
        <v>77</v>
      </c>
      <c r="C7" s="1" t="s">
        <v>10</v>
      </c>
      <c r="D7" s="1" t="s">
        <v>11</v>
      </c>
      <c r="E7" s="3" t="s">
        <v>84</v>
      </c>
    </row>
    <row r="8" spans="1:5" x14ac:dyDescent="0.2">
      <c r="A8" s="1" t="s">
        <v>3</v>
      </c>
      <c r="B8" s="1" t="s">
        <v>78</v>
      </c>
      <c r="C8" s="1" t="s">
        <v>12</v>
      </c>
      <c r="D8" s="1" t="s">
        <v>8</v>
      </c>
      <c r="E8" s="3" t="s">
        <v>83</v>
      </c>
    </row>
    <row r="9" spans="1:5" x14ac:dyDescent="0.2">
      <c r="A9" s="1" t="s">
        <v>13</v>
      </c>
      <c r="B9" s="1" t="s">
        <v>75</v>
      </c>
      <c r="C9" s="1" t="s">
        <v>7</v>
      </c>
      <c r="D9" s="1" t="s">
        <v>8</v>
      </c>
      <c r="E9" s="3" t="s">
        <v>83</v>
      </c>
    </row>
    <row r="10" spans="1:5" x14ac:dyDescent="0.2">
      <c r="A10" s="1" t="s">
        <v>14</v>
      </c>
      <c r="B10" s="1" t="s">
        <v>79</v>
      </c>
      <c r="C10" s="1" t="s">
        <v>15</v>
      </c>
      <c r="D10" s="1" t="s">
        <v>16</v>
      </c>
      <c r="E10" s="3" t="s">
        <v>85</v>
      </c>
    </row>
    <row r="11" spans="1:5" x14ac:dyDescent="0.2">
      <c r="A11" s="1" t="s">
        <v>14</v>
      </c>
      <c r="B11" s="1" t="s">
        <v>73</v>
      </c>
      <c r="C11" s="1" t="s">
        <v>1</v>
      </c>
      <c r="D11" s="1" t="s">
        <v>17</v>
      </c>
      <c r="E11" s="3" t="s">
        <v>86</v>
      </c>
    </row>
    <row r="12" spans="1:5" x14ac:dyDescent="0.2">
      <c r="A12" s="1" t="s">
        <v>14</v>
      </c>
      <c r="B12" s="1" t="s">
        <v>74</v>
      </c>
      <c r="C12" s="1" t="s">
        <v>5</v>
      </c>
      <c r="D12" s="1" t="s">
        <v>18</v>
      </c>
      <c r="E12" s="3" t="s">
        <v>87</v>
      </c>
    </row>
    <row r="13" spans="1:5" x14ac:dyDescent="0.2">
      <c r="A13" s="1" t="s">
        <v>0</v>
      </c>
      <c r="B13" s="1" t="s">
        <v>74</v>
      </c>
      <c r="C13" s="1" t="s">
        <v>5</v>
      </c>
      <c r="D13" s="1" t="s">
        <v>19</v>
      </c>
      <c r="E13" s="3" t="s">
        <v>88</v>
      </c>
    </row>
    <row r="14" spans="1:5" x14ac:dyDescent="0.2">
      <c r="A14" s="1" t="s">
        <v>14</v>
      </c>
      <c r="B14" s="1" t="s">
        <v>75</v>
      </c>
      <c r="C14" s="1" t="s">
        <v>7</v>
      </c>
      <c r="D14" s="1" t="s">
        <v>20</v>
      </c>
      <c r="E14" s="3" t="s">
        <v>89</v>
      </c>
    </row>
    <row r="15" spans="1:5" x14ac:dyDescent="0.2">
      <c r="A15" s="1" t="s">
        <v>14</v>
      </c>
      <c r="B15" s="1" t="s">
        <v>76</v>
      </c>
      <c r="C15" s="1" t="s">
        <v>9</v>
      </c>
      <c r="D15" s="1" t="s">
        <v>18</v>
      </c>
      <c r="E15" s="3" t="s">
        <v>87</v>
      </c>
    </row>
    <row r="16" spans="1:5" x14ac:dyDescent="0.2">
      <c r="A16" s="1" t="s">
        <v>14</v>
      </c>
      <c r="B16" s="1" t="s">
        <v>77</v>
      </c>
      <c r="C16" s="1" t="s">
        <v>10</v>
      </c>
      <c r="D16" s="1" t="s">
        <v>21</v>
      </c>
      <c r="E16" s="3" t="s">
        <v>90</v>
      </c>
    </row>
    <row r="17" spans="1:5" x14ac:dyDescent="0.2">
      <c r="A17" s="1" t="s">
        <v>14</v>
      </c>
      <c r="B17" s="1" t="s">
        <v>78</v>
      </c>
      <c r="C17" s="1" t="s">
        <v>12</v>
      </c>
      <c r="D17" s="1" t="s">
        <v>20</v>
      </c>
      <c r="E17" s="3" t="s">
        <v>89</v>
      </c>
    </row>
    <row r="18" spans="1:5" x14ac:dyDescent="0.2">
      <c r="A18" s="1" t="s">
        <v>22</v>
      </c>
      <c r="B18" s="1" t="s">
        <v>79</v>
      </c>
      <c r="C18" s="1" t="s">
        <v>15</v>
      </c>
      <c r="D18" s="1" t="s">
        <v>23</v>
      </c>
      <c r="E18" s="3" t="s">
        <v>91</v>
      </c>
    </row>
    <row r="19" spans="1:5" x14ac:dyDescent="0.2">
      <c r="A19" s="1" t="s">
        <v>22</v>
      </c>
      <c r="B19" s="1" t="s">
        <v>73</v>
      </c>
      <c r="C19" s="1" t="s">
        <v>1</v>
      </c>
      <c r="D19" s="1" t="s">
        <v>24</v>
      </c>
      <c r="E19" s="3" t="s">
        <v>92</v>
      </c>
    </row>
    <row r="20" spans="1:5" x14ac:dyDescent="0.2">
      <c r="A20" s="1" t="s">
        <v>22</v>
      </c>
      <c r="B20" s="1" t="s">
        <v>74</v>
      </c>
      <c r="C20" s="1" t="s">
        <v>5</v>
      </c>
      <c r="D20" s="4" t="s">
        <v>25</v>
      </c>
      <c r="E20" s="3" t="s">
        <v>93</v>
      </c>
    </row>
    <row r="21" spans="1:5" x14ac:dyDescent="0.2">
      <c r="A21" s="1" t="s">
        <v>22</v>
      </c>
      <c r="B21" s="1" t="s">
        <v>75</v>
      </c>
      <c r="C21" s="1" t="s">
        <v>7</v>
      </c>
      <c r="D21" s="1" t="s">
        <v>26</v>
      </c>
      <c r="E21" s="3" t="s">
        <v>94</v>
      </c>
    </row>
    <row r="22" spans="1:5" x14ac:dyDescent="0.2">
      <c r="A22" s="1" t="s">
        <v>22</v>
      </c>
      <c r="B22" s="1" t="s">
        <v>76</v>
      </c>
      <c r="C22" s="1" t="s">
        <v>9</v>
      </c>
      <c r="D22" s="1" t="s">
        <v>27</v>
      </c>
      <c r="E22" s="3" t="s">
        <v>95</v>
      </c>
    </row>
    <row r="23" spans="1:5" x14ac:dyDescent="0.2">
      <c r="A23" s="1" t="s">
        <v>22</v>
      </c>
      <c r="B23" s="1" t="s">
        <v>77</v>
      </c>
      <c r="C23" s="1" t="s">
        <v>10</v>
      </c>
      <c r="D23" s="1" t="s">
        <v>28</v>
      </c>
      <c r="E23" s="3" t="s">
        <v>96</v>
      </c>
    </row>
    <row r="24" spans="1:5" x14ac:dyDescent="0.2">
      <c r="A24" s="1" t="s">
        <v>0</v>
      </c>
      <c r="B24" s="1" t="s">
        <v>75</v>
      </c>
      <c r="C24" s="1" t="s">
        <v>7</v>
      </c>
      <c r="D24" s="1" t="s">
        <v>19</v>
      </c>
      <c r="E24" s="3" t="s">
        <v>88</v>
      </c>
    </row>
    <row r="25" spans="1:5" x14ac:dyDescent="0.2">
      <c r="A25" s="1" t="s">
        <v>22</v>
      </c>
      <c r="B25" s="1" t="s">
        <v>78</v>
      </c>
      <c r="C25" s="1" t="s">
        <v>12</v>
      </c>
      <c r="D25" s="1" t="s">
        <v>26</v>
      </c>
      <c r="E25" s="3" t="s">
        <v>94</v>
      </c>
    </row>
    <row r="26" spans="1:5" x14ac:dyDescent="0.2">
      <c r="A26" s="1" t="s">
        <v>29</v>
      </c>
      <c r="B26" s="1" t="s">
        <v>75</v>
      </c>
      <c r="C26" s="1" t="s">
        <v>7</v>
      </c>
      <c r="D26" s="1" t="s">
        <v>30</v>
      </c>
      <c r="E26" s="3" t="s">
        <v>113</v>
      </c>
    </row>
    <row r="27" spans="1:5" x14ac:dyDescent="0.2">
      <c r="A27" s="1" t="s">
        <v>31</v>
      </c>
      <c r="B27" s="1" t="s">
        <v>79</v>
      </c>
      <c r="C27" s="1" t="s">
        <v>15</v>
      </c>
      <c r="D27" s="1" t="s">
        <v>32</v>
      </c>
      <c r="E27" s="3" t="s">
        <v>97</v>
      </c>
    </row>
    <row r="28" spans="1:5" x14ac:dyDescent="0.2">
      <c r="A28" s="1" t="s">
        <v>31</v>
      </c>
      <c r="B28" s="1" t="s">
        <v>73</v>
      </c>
      <c r="C28" s="1" t="s">
        <v>1</v>
      </c>
      <c r="D28" s="4" t="s">
        <v>33</v>
      </c>
      <c r="E28" s="3" t="s">
        <v>98</v>
      </c>
    </row>
    <row r="29" spans="1:5" x14ac:dyDescent="0.2">
      <c r="A29" s="1" t="s">
        <v>31</v>
      </c>
      <c r="B29" s="1" t="s">
        <v>74</v>
      </c>
      <c r="C29" s="1" t="s">
        <v>5</v>
      </c>
      <c r="D29" s="1" t="s">
        <v>32</v>
      </c>
      <c r="E29" s="3" t="s">
        <v>97</v>
      </c>
    </row>
    <row r="30" spans="1:5" x14ac:dyDescent="0.2">
      <c r="A30" s="1" t="s">
        <v>31</v>
      </c>
      <c r="B30" s="1" t="s">
        <v>75</v>
      </c>
      <c r="C30" s="1" t="s">
        <v>7</v>
      </c>
      <c r="D30" s="1" t="s">
        <v>32</v>
      </c>
      <c r="E30" s="3" t="s">
        <v>97</v>
      </c>
    </row>
    <row r="31" spans="1:5" x14ac:dyDescent="0.2">
      <c r="A31" s="1" t="s">
        <v>31</v>
      </c>
      <c r="B31" s="1" t="s">
        <v>76</v>
      </c>
      <c r="C31" s="1" t="s">
        <v>9</v>
      </c>
      <c r="D31" s="1" t="s">
        <v>32</v>
      </c>
      <c r="E31" s="3" t="s">
        <v>97</v>
      </c>
    </row>
    <row r="32" spans="1:5" x14ac:dyDescent="0.2">
      <c r="A32" s="1" t="s">
        <v>31</v>
      </c>
      <c r="B32" s="1" t="s">
        <v>78</v>
      </c>
      <c r="C32" s="1" t="s">
        <v>12</v>
      </c>
      <c r="D32" s="1" t="s">
        <v>32</v>
      </c>
      <c r="E32" s="3" t="s">
        <v>97</v>
      </c>
    </row>
    <row r="33" spans="1:5" x14ac:dyDescent="0.2">
      <c r="A33" s="1" t="s">
        <v>34</v>
      </c>
      <c r="B33" s="1" t="s">
        <v>79</v>
      </c>
      <c r="C33" s="1" t="s">
        <v>15</v>
      </c>
      <c r="D33" s="1" t="s">
        <v>35</v>
      </c>
      <c r="E33" s="3" t="s">
        <v>99</v>
      </c>
    </row>
    <row r="34" spans="1:5" x14ac:dyDescent="0.2">
      <c r="A34" s="1" t="s">
        <v>34</v>
      </c>
      <c r="B34" s="1" t="s">
        <v>73</v>
      </c>
      <c r="C34" s="1" t="s">
        <v>1</v>
      </c>
      <c r="D34" s="1" t="s">
        <v>36</v>
      </c>
      <c r="E34" s="3" t="s">
        <v>100</v>
      </c>
    </row>
    <row r="35" spans="1:5" x14ac:dyDescent="0.2">
      <c r="A35" s="1" t="s">
        <v>0</v>
      </c>
      <c r="B35" s="1" t="s">
        <v>76</v>
      </c>
      <c r="C35" s="1" t="s">
        <v>9</v>
      </c>
      <c r="D35" s="1" t="s">
        <v>19</v>
      </c>
      <c r="E35" s="3" t="s">
        <v>88</v>
      </c>
    </row>
    <row r="36" spans="1:5" x14ac:dyDescent="0.2">
      <c r="A36" s="1" t="s">
        <v>34</v>
      </c>
      <c r="B36" s="1" t="s">
        <v>75</v>
      </c>
      <c r="C36" s="1" t="s">
        <v>7</v>
      </c>
      <c r="D36" s="1" t="s">
        <v>35</v>
      </c>
      <c r="E36" s="3" t="s">
        <v>99</v>
      </c>
    </row>
    <row r="37" spans="1:5" x14ac:dyDescent="0.2">
      <c r="A37" s="1" t="s">
        <v>34</v>
      </c>
      <c r="B37" s="1" t="s">
        <v>76</v>
      </c>
      <c r="C37" s="1" t="s">
        <v>9</v>
      </c>
      <c r="D37" s="1" t="s">
        <v>35</v>
      </c>
      <c r="E37" s="3" t="s">
        <v>99</v>
      </c>
    </row>
    <row r="38" spans="1:5" x14ac:dyDescent="0.2">
      <c r="A38" s="1" t="s">
        <v>37</v>
      </c>
      <c r="B38" s="1" t="s">
        <v>73</v>
      </c>
      <c r="C38" s="1" t="s">
        <v>1</v>
      </c>
      <c r="D38" s="1" t="s">
        <v>38</v>
      </c>
      <c r="E38" s="3" t="s">
        <v>101</v>
      </c>
    </row>
    <row r="39" spans="1:5" x14ac:dyDescent="0.2">
      <c r="A39" s="1" t="s">
        <v>37</v>
      </c>
      <c r="B39" s="1" t="s">
        <v>74</v>
      </c>
      <c r="C39" s="1" t="s">
        <v>5</v>
      </c>
      <c r="D39" s="1" t="s">
        <v>39</v>
      </c>
      <c r="E39" s="3" t="s">
        <v>102</v>
      </c>
    </row>
    <row r="40" spans="1:5" x14ac:dyDescent="0.2">
      <c r="A40" s="1" t="s">
        <v>37</v>
      </c>
      <c r="B40" s="1" t="s">
        <v>75</v>
      </c>
      <c r="C40" s="1" t="s">
        <v>7</v>
      </c>
      <c r="D40" s="1" t="s">
        <v>39</v>
      </c>
      <c r="E40" s="3" t="s">
        <v>102</v>
      </c>
    </row>
    <row r="41" spans="1:5" x14ac:dyDescent="0.2">
      <c r="A41" s="1" t="s">
        <v>37</v>
      </c>
      <c r="B41" s="1" t="s">
        <v>76</v>
      </c>
      <c r="C41" s="1" t="s">
        <v>9</v>
      </c>
      <c r="D41" s="1" t="s">
        <v>39</v>
      </c>
      <c r="E41" s="3" t="s">
        <v>102</v>
      </c>
    </row>
    <row r="42" spans="1:5" x14ac:dyDescent="0.2">
      <c r="A42" s="1" t="s">
        <v>37</v>
      </c>
      <c r="B42" s="1" t="s">
        <v>77</v>
      </c>
      <c r="C42" s="1" t="s">
        <v>10</v>
      </c>
      <c r="D42" s="1" t="s">
        <v>40</v>
      </c>
      <c r="E42" s="3" t="s">
        <v>103</v>
      </c>
    </row>
    <row r="43" spans="1:5" x14ac:dyDescent="0.2">
      <c r="A43" s="1" t="s">
        <v>37</v>
      </c>
      <c r="B43" s="1" t="s">
        <v>78</v>
      </c>
      <c r="C43" s="1" t="s">
        <v>12</v>
      </c>
      <c r="D43" s="1" t="s">
        <v>39</v>
      </c>
      <c r="E43" s="3" t="s">
        <v>102</v>
      </c>
    </row>
    <row r="44" spans="1:5" x14ac:dyDescent="0.2">
      <c r="A44" s="1" t="s">
        <v>41</v>
      </c>
      <c r="B44" s="1" t="s">
        <v>79</v>
      </c>
      <c r="C44" s="1" t="s">
        <v>15</v>
      </c>
      <c r="D44" s="1" t="s">
        <v>42</v>
      </c>
      <c r="E44" s="3" t="s">
        <v>104</v>
      </c>
    </row>
    <row r="45" spans="1:5" x14ac:dyDescent="0.2">
      <c r="A45" s="1" t="s">
        <v>0</v>
      </c>
      <c r="B45" s="1" t="s">
        <v>77</v>
      </c>
      <c r="C45" s="1" t="s">
        <v>10</v>
      </c>
      <c r="D45" s="1" t="s">
        <v>43</v>
      </c>
      <c r="E45" s="3" t="s">
        <v>105</v>
      </c>
    </row>
    <row r="46" spans="1:5" x14ac:dyDescent="0.2">
      <c r="A46" s="1" t="s">
        <v>44</v>
      </c>
      <c r="B46" s="1" t="s">
        <v>73</v>
      </c>
      <c r="C46" s="1" t="s">
        <v>1</v>
      </c>
      <c r="D46" s="1" t="s">
        <v>45</v>
      </c>
      <c r="E46" s="3" t="s">
        <v>106</v>
      </c>
    </row>
    <row r="47" spans="1:5" x14ac:dyDescent="0.2">
      <c r="A47" s="1" t="s">
        <v>44</v>
      </c>
      <c r="B47" s="1" t="s">
        <v>74</v>
      </c>
      <c r="C47" s="1" t="s">
        <v>5</v>
      </c>
      <c r="D47" s="1" t="s">
        <v>46</v>
      </c>
      <c r="E47" s="3" t="s">
        <v>107</v>
      </c>
    </row>
    <row r="48" spans="1:5" x14ac:dyDescent="0.2">
      <c r="A48" s="1" t="s">
        <v>44</v>
      </c>
      <c r="B48" s="1" t="s">
        <v>75</v>
      </c>
      <c r="C48" s="1" t="s">
        <v>7</v>
      </c>
      <c r="D48" s="1" t="s">
        <v>46</v>
      </c>
      <c r="E48" s="3" t="s">
        <v>107</v>
      </c>
    </row>
    <row r="49" spans="1:5" x14ac:dyDescent="0.2">
      <c r="A49" s="1" t="s">
        <v>44</v>
      </c>
      <c r="B49" s="1" t="s">
        <v>76</v>
      </c>
      <c r="C49" s="1" t="s">
        <v>9</v>
      </c>
      <c r="D49" s="1" t="s">
        <v>46</v>
      </c>
      <c r="E49" s="3" t="s">
        <v>107</v>
      </c>
    </row>
    <row r="50" spans="1:5" x14ac:dyDescent="0.2">
      <c r="A50" s="1" t="s">
        <v>44</v>
      </c>
      <c r="B50" s="1" t="s">
        <v>77</v>
      </c>
      <c r="C50" s="1" t="s">
        <v>10</v>
      </c>
      <c r="D50" s="4" t="s">
        <v>47</v>
      </c>
      <c r="E50" s="3" t="s">
        <v>108</v>
      </c>
    </row>
    <row r="51" spans="1:5" x14ac:dyDescent="0.2">
      <c r="A51" s="1" t="s">
        <v>44</v>
      </c>
      <c r="B51" s="1" t="s">
        <v>78</v>
      </c>
      <c r="C51" s="1" t="s">
        <v>12</v>
      </c>
      <c r="D51" s="1" t="s">
        <v>46</v>
      </c>
      <c r="E51" s="3" t="s">
        <v>107</v>
      </c>
    </row>
    <row r="52" spans="1:5" x14ac:dyDescent="0.2">
      <c r="A52" s="1" t="s">
        <v>48</v>
      </c>
      <c r="B52" s="1" t="s">
        <v>79</v>
      </c>
      <c r="C52" s="1" t="s">
        <v>15</v>
      </c>
      <c r="D52" s="1" t="s">
        <v>49</v>
      </c>
      <c r="E52" s="3" t="s">
        <v>109</v>
      </c>
    </row>
    <row r="53" spans="1:5" x14ac:dyDescent="0.2">
      <c r="A53" s="1" t="s">
        <v>50</v>
      </c>
      <c r="B53" s="1" t="s">
        <v>79</v>
      </c>
      <c r="C53" s="1" t="s">
        <v>15</v>
      </c>
      <c r="D53" s="1" t="s">
        <v>51</v>
      </c>
      <c r="E53" s="3" t="s">
        <v>116</v>
      </c>
    </row>
    <row r="54" spans="1:5" x14ac:dyDescent="0.2">
      <c r="A54" s="1" t="s">
        <v>50</v>
      </c>
      <c r="B54" s="1" t="s">
        <v>73</v>
      </c>
      <c r="C54" s="1" t="s">
        <v>1</v>
      </c>
      <c r="D54" s="1" t="s">
        <v>52</v>
      </c>
      <c r="E54" s="3" t="s">
        <v>117</v>
      </c>
    </row>
    <row r="55" spans="1:5" x14ac:dyDescent="0.2">
      <c r="A55" s="1" t="s">
        <v>50</v>
      </c>
      <c r="B55" s="1" t="s">
        <v>74</v>
      </c>
      <c r="C55" s="1" t="s">
        <v>5</v>
      </c>
      <c r="D55" s="1" t="s">
        <v>53</v>
      </c>
      <c r="E55" s="3" t="s">
        <v>118</v>
      </c>
    </row>
    <row r="56" spans="1:5" x14ac:dyDescent="0.2">
      <c r="A56" s="1" t="s">
        <v>0</v>
      </c>
      <c r="B56" s="1" t="s">
        <v>78</v>
      </c>
      <c r="C56" s="1" t="s">
        <v>12</v>
      </c>
      <c r="D56" s="1" t="s">
        <v>19</v>
      </c>
      <c r="E56" s="3" t="s">
        <v>88</v>
      </c>
    </row>
    <row r="57" spans="1:5" x14ac:dyDescent="0.2">
      <c r="A57" s="1" t="s">
        <v>50</v>
      </c>
      <c r="B57" s="1" t="s">
        <v>75</v>
      </c>
      <c r="C57" s="1" t="s">
        <v>7</v>
      </c>
      <c r="D57" s="1" t="s">
        <v>54</v>
      </c>
      <c r="E57" s="3" t="s">
        <v>119</v>
      </c>
    </row>
    <row r="58" spans="1:5" x14ac:dyDescent="0.2">
      <c r="A58" s="1" t="s">
        <v>50</v>
      </c>
      <c r="B58" s="1" t="s">
        <v>76</v>
      </c>
      <c r="C58" s="1" t="s">
        <v>9</v>
      </c>
      <c r="D58" s="1" t="s">
        <v>55</v>
      </c>
      <c r="E58" s="3" t="s">
        <v>120</v>
      </c>
    </row>
    <row r="59" spans="1:5" x14ac:dyDescent="0.2">
      <c r="A59" s="1" t="s">
        <v>50</v>
      </c>
      <c r="B59" s="1" t="s">
        <v>77</v>
      </c>
      <c r="C59" s="1" t="s">
        <v>10</v>
      </c>
      <c r="D59" s="1" t="s">
        <v>56</v>
      </c>
      <c r="E59" s="3" t="s">
        <v>121</v>
      </c>
    </row>
    <row r="60" spans="1:5" x14ac:dyDescent="0.2">
      <c r="A60" s="1" t="s">
        <v>50</v>
      </c>
      <c r="B60" s="1" t="s">
        <v>78</v>
      </c>
      <c r="C60" s="1" t="s">
        <v>12</v>
      </c>
      <c r="D60" s="1" t="s">
        <v>57</v>
      </c>
      <c r="E60" s="3" t="s">
        <v>122</v>
      </c>
    </row>
    <row r="61" spans="1:5" x14ac:dyDescent="0.2">
      <c r="A61" s="1" t="s">
        <v>58</v>
      </c>
      <c r="B61" s="1" t="s">
        <v>79</v>
      </c>
      <c r="C61" s="1" t="s">
        <v>15</v>
      </c>
      <c r="D61" s="1" t="s">
        <v>59</v>
      </c>
      <c r="E61" s="3" t="s">
        <v>110</v>
      </c>
    </row>
    <row r="62" spans="1:5" x14ac:dyDescent="0.2">
      <c r="A62" s="1" t="s">
        <v>60</v>
      </c>
      <c r="B62" s="1" t="s">
        <v>79</v>
      </c>
      <c r="C62" s="1" t="s">
        <v>15</v>
      </c>
      <c r="D62" s="1" t="s">
        <v>61</v>
      </c>
      <c r="E62" s="3" t="s">
        <v>111</v>
      </c>
    </row>
    <row r="63" spans="1:5" x14ac:dyDescent="0.2">
      <c r="A63" s="1" t="s">
        <v>3</v>
      </c>
      <c r="B63" s="1" t="s">
        <v>79</v>
      </c>
      <c r="C63" s="1" t="s">
        <v>15</v>
      </c>
      <c r="D63" s="4" t="s">
        <v>62</v>
      </c>
      <c r="E63" s="3" t="s">
        <v>112</v>
      </c>
    </row>
    <row r="64" spans="1:5" x14ac:dyDescent="0.2">
      <c r="A64" s="1" t="s">
        <v>63</v>
      </c>
      <c r="B64" s="1" t="s">
        <v>73</v>
      </c>
      <c r="C64" s="1" t="s">
        <v>1</v>
      </c>
      <c r="D64" s="1" t="s">
        <v>38</v>
      </c>
      <c r="E64" s="3" t="s">
        <v>101</v>
      </c>
    </row>
    <row r="65" spans="1:5" x14ac:dyDescent="0.2">
      <c r="A65" s="1" t="s">
        <v>63</v>
      </c>
      <c r="B65" s="1" t="s">
        <v>74</v>
      </c>
      <c r="C65" s="1" t="s">
        <v>5</v>
      </c>
      <c r="D65" s="1" t="s">
        <v>39</v>
      </c>
      <c r="E65" s="3" t="s">
        <v>102</v>
      </c>
    </row>
    <row r="66" spans="1:5" x14ac:dyDescent="0.2">
      <c r="A66" s="1" t="s">
        <v>63</v>
      </c>
      <c r="B66" s="1" t="s">
        <v>75</v>
      </c>
      <c r="C66" s="1" t="s">
        <v>7</v>
      </c>
      <c r="D66" s="1" t="s">
        <v>39</v>
      </c>
      <c r="E66" s="3" t="s">
        <v>102</v>
      </c>
    </row>
    <row r="67" spans="1:5" x14ac:dyDescent="0.2">
      <c r="A67" s="1" t="s">
        <v>63</v>
      </c>
      <c r="B67" s="1" t="s">
        <v>76</v>
      </c>
      <c r="C67" s="1" t="s">
        <v>9</v>
      </c>
      <c r="D67" s="1" t="s">
        <v>39</v>
      </c>
      <c r="E67" s="3" t="s">
        <v>102</v>
      </c>
    </row>
    <row r="68" spans="1:5" x14ac:dyDescent="0.2">
      <c r="A68" s="1" t="s">
        <v>63</v>
      </c>
      <c r="B68" s="1" t="s">
        <v>77</v>
      </c>
      <c r="C68" s="1" t="s">
        <v>10</v>
      </c>
      <c r="D68" s="1" t="s">
        <v>40</v>
      </c>
      <c r="E68" s="3" t="s">
        <v>103</v>
      </c>
    </row>
    <row r="69" spans="1:5" x14ac:dyDescent="0.2">
      <c r="A69" s="1" t="s">
        <v>63</v>
      </c>
      <c r="B69" s="1" t="s">
        <v>78</v>
      </c>
      <c r="C69" s="1" t="s">
        <v>12</v>
      </c>
      <c r="D69" s="1" t="s">
        <v>39</v>
      </c>
      <c r="E69" s="3" t="s">
        <v>102</v>
      </c>
    </row>
    <row r="70" spans="1:5" x14ac:dyDescent="0.2">
      <c r="A70" s="1" t="s">
        <v>64</v>
      </c>
      <c r="B70" s="1" t="s">
        <v>79</v>
      </c>
      <c r="C70" s="1" t="s">
        <v>15</v>
      </c>
      <c r="D70" s="1" t="s">
        <v>42</v>
      </c>
      <c r="E70" s="3" t="s">
        <v>104</v>
      </c>
    </row>
    <row r="71" spans="1:5" x14ac:dyDescent="0.2">
      <c r="A71" s="1" t="s">
        <v>65</v>
      </c>
      <c r="B71" s="1" t="s">
        <v>75</v>
      </c>
      <c r="C71" s="1" t="s">
        <v>7</v>
      </c>
      <c r="D71" s="1" t="s">
        <v>8</v>
      </c>
      <c r="E71" s="3" t="s">
        <v>83</v>
      </c>
    </row>
    <row r="72" spans="1:5" x14ac:dyDescent="0.2">
      <c r="A72" s="1" t="s">
        <v>66</v>
      </c>
      <c r="B72" s="1" t="s">
        <v>75</v>
      </c>
      <c r="C72" s="1" t="s">
        <v>7</v>
      </c>
      <c r="D72" s="1" t="s">
        <v>30</v>
      </c>
      <c r="E72" s="3" t="s">
        <v>113</v>
      </c>
    </row>
    <row r="73" spans="1:5" x14ac:dyDescent="0.2">
      <c r="A73" s="1" t="s">
        <v>67</v>
      </c>
      <c r="B73" s="1" t="s">
        <v>73</v>
      </c>
      <c r="C73" s="1" t="s">
        <v>1</v>
      </c>
      <c r="D73" s="1" t="s">
        <v>68</v>
      </c>
      <c r="E73" s="3" t="s">
        <v>114</v>
      </c>
    </row>
    <row r="74" spans="1:5" x14ac:dyDescent="0.2">
      <c r="A74" s="1" t="s">
        <v>69</v>
      </c>
      <c r="B74" s="1" t="s">
        <v>73</v>
      </c>
      <c r="C74" s="1" t="s">
        <v>1</v>
      </c>
      <c r="D74" s="1" t="s">
        <v>70</v>
      </c>
      <c r="E74" s="3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0DA0-86CF-4AAC-9F90-513B15D0DC44}">
  <dimension ref="A1:E58"/>
  <sheetViews>
    <sheetView workbookViewId="0">
      <selection activeCell="F46" sqref="F46"/>
    </sheetView>
  </sheetViews>
  <sheetFormatPr defaultRowHeight="11.25" x14ac:dyDescent="0.2"/>
  <sheetData>
    <row r="1" spans="1:5" x14ac:dyDescent="0.2">
      <c r="A1" t="s">
        <v>123</v>
      </c>
      <c r="B1" t="s">
        <v>146</v>
      </c>
      <c r="C1" t="s">
        <v>147</v>
      </c>
      <c r="D1" t="s">
        <v>126</v>
      </c>
      <c r="E1" t="s">
        <v>145</v>
      </c>
    </row>
    <row r="2" spans="1:5" x14ac:dyDescent="0.2">
      <c r="A2" t="s">
        <v>1</v>
      </c>
      <c r="B2" t="s">
        <v>127</v>
      </c>
      <c r="C2" t="str">
        <f>A2&amp;" "&amp;B2</f>
        <v>Brazil A18+</v>
      </c>
      <c r="D2">
        <v>21927</v>
      </c>
      <c r="E2">
        <v>21912570</v>
      </c>
    </row>
    <row r="3" spans="1:5" x14ac:dyDescent="0.2">
      <c r="A3" t="str">
        <f t="shared" ref="A3:A18" si="0">A2</f>
        <v>Brazil</v>
      </c>
      <c r="B3" t="s">
        <v>128</v>
      </c>
      <c r="C3" t="str">
        <f t="shared" ref="C3:C58" si="1">A3&amp;" "&amp;B3</f>
        <v>Brazil A18+ HM</v>
      </c>
      <c r="D3">
        <v>20281</v>
      </c>
      <c r="E3">
        <v>20450258</v>
      </c>
    </row>
    <row r="4" spans="1:5" x14ac:dyDescent="0.2">
      <c r="A4" t="str">
        <f t="shared" si="0"/>
        <v>Brazil</v>
      </c>
      <c r="B4" t="s">
        <v>129</v>
      </c>
      <c r="C4" t="str">
        <f t="shared" si="1"/>
        <v>Brazil A25+</v>
      </c>
      <c r="D4">
        <v>19364</v>
      </c>
      <c r="E4">
        <v>19342412</v>
      </c>
    </row>
    <row r="5" spans="1:5" x14ac:dyDescent="0.2">
      <c r="A5" t="str">
        <f t="shared" si="0"/>
        <v>Brazil</v>
      </c>
      <c r="B5" t="s">
        <v>130</v>
      </c>
      <c r="C5" t="str">
        <f t="shared" si="1"/>
        <v>Brazil A25+ HM</v>
      </c>
      <c r="D5">
        <v>17944</v>
      </c>
      <c r="E5">
        <v>18088941</v>
      </c>
    </row>
    <row r="6" spans="1:5" x14ac:dyDescent="0.2">
      <c r="A6" t="str">
        <f t="shared" si="0"/>
        <v>Brazil</v>
      </c>
      <c r="B6" t="s">
        <v>131</v>
      </c>
      <c r="C6" t="str">
        <f t="shared" si="1"/>
        <v>Brazil A4+</v>
      </c>
      <c r="D6">
        <v>26344</v>
      </c>
      <c r="E6">
        <v>26344476</v>
      </c>
    </row>
    <row r="7" spans="1:5" x14ac:dyDescent="0.2">
      <c r="A7" t="str">
        <f t="shared" si="0"/>
        <v>Brazil</v>
      </c>
      <c r="B7" t="s">
        <v>132</v>
      </c>
      <c r="C7" t="str">
        <f t="shared" si="1"/>
        <v>Brazil W18+</v>
      </c>
      <c r="D7">
        <v>11907</v>
      </c>
      <c r="E7">
        <v>11869114</v>
      </c>
    </row>
    <row r="8" spans="1:5" x14ac:dyDescent="0.2">
      <c r="A8" t="str">
        <f t="shared" si="0"/>
        <v>Brazil</v>
      </c>
      <c r="B8" t="s">
        <v>133</v>
      </c>
      <c r="C8" t="str">
        <f t="shared" si="1"/>
        <v>Brazil W18+ HM</v>
      </c>
      <c r="D8">
        <v>11037</v>
      </c>
      <c r="E8">
        <v>11109598</v>
      </c>
    </row>
    <row r="9" spans="1:5" x14ac:dyDescent="0.2">
      <c r="A9" t="str">
        <f t="shared" si="0"/>
        <v>Brazil</v>
      </c>
      <c r="B9" t="s">
        <v>134</v>
      </c>
      <c r="C9" t="str">
        <f t="shared" si="1"/>
        <v>Brazil W25+</v>
      </c>
      <c r="D9">
        <v>10660</v>
      </c>
      <c r="E9">
        <v>10589297</v>
      </c>
    </row>
    <row r="10" spans="1:5" x14ac:dyDescent="0.2">
      <c r="A10" t="str">
        <f t="shared" si="0"/>
        <v>Brazil</v>
      </c>
      <c r="B10" t="s">
        <v>135</v>
      </c>
      <c r="C10" t="str">
        <f t="shared" si="1"/>
        <v>Brazil W25+ HM</v>
      </c>
      <c r="D10">
        <v>9904</v>
      </c>
      <c r="E10">
        <v>9945096</v>
      </c>
    </row>
    <row r="11" spans="1:5" x14ac:dyDescent="0.2">
      <c r="A11" t="str">
        <f t="shared" si="0"/>
        <v>Brazil</v>
      </c>
      <c r="B11" t="s">
        <v>136</v>
      </c>
      <c r="C11" t="str">
        <f t="shared" si="1"/>
        <v>Brazil W25-54</v>
      </c>
      <c r="D11">
        <v>6746</v>
      </c>
      <c r="E11">
        <v>6693424</v>
      </c>
    </row>
    <row r="12" spans="1:5" x14ac:dyDescent="0.2">
      <c r="A12" t="str">
        <f t="shared" si="0"/>
        <v>Brazil</v>
      </c>
      <c r="B12" t="s">
        <v>137</v>
      </c>
      <c r="C12" t="str">
        <f t="shared" si="1"/>
        <v>Brazil W25-54 HM</v>
      </c>
      <c r="D12">
        <v>6306</v>
      </c>
      <c r="E12">
        <v>6334695</v>
      </c>
    </row>
    <row r="13" spans="1:5" x14ac:dyDescent="0.2">
      <c r="A13" t="str">
        <f t="shared" si="0"/>
        <v>Brazil</v>
      </c>
      <c r="B13" t="s">
        <v>138</v>
      </c>
      <c r="C13" t="str">
        <f t="shared" si="1"/>
        <v>Brazil W18-49</v>
      </c>
      <c r="D13">
        <v>6835</v>
      </c>
      <c r="E13">
        <v>6862460</v>
      </c>
    </row>
    <row r="14" spans="1:5" x14ac:dyDescent="0.2">
      <c r="A14" t="str">
        <f t="shared" si="0"/>
        <v>Brazil</v>
      </c>
      <c r="B14" t="s">
        <v>139</v>
      </c>
      <c r="C14" t="str">
        <f t="shared" si="1"/>
        <v>Brazil W18-49 HM</v>
      </c>
      <c r="D14">
        <v>6345</v>
      </c>
      <c r="E14">
        <v>6441177</v>
      </c>
    </row>
    <row r="15" spans="1:5" x14ac:dyDescent="0.2">
      <c r="A15" t="str">
        <f t="shared" si="0"/>
        <v>Brazil</v>
      </c>
      <c r="B15" t="s">
        <v>140</v>
      </c>
      <c r="C15" t="str">
        <f t="shared" si="1"/>
        <v>Brazil W18+ HW w/c 2-9 HM</v>
      </c>
      <c r="D15">
        <v>1717</v>
      </c>
      <c r="E15">
        <v>1747233</v>
      </c>
    </row>
    <row r="16" spans="1:5" x14ac:dyDescent="0.2">
      <c r="A16" t="str">
        <f t="shared" si="0"/>
        <v>Brazil</v>
      </c>
      <c r="B16" t="s">
        <v>141</v>
      </c>
      <c r="C16" t="str">
        <f t="shared" si="1"/>
        <v>Brazil W25-49 HM</v>
      </c>
      <c r="D16">
        <v>5211</v>
      </c>
      <c r="E16">
        <v>5276675</v>
      </c>
    </row>
    <row r="17" spans="1:5" x14ac:dyDescent="0.2">
      <c r="A17" t="str">
        <f t="shared" si="0"/>
        <v>Brazil</v>
      </c>
      <c r="B17" t="s">
        <v>142</v>
      </c>
      <c r="C17" t="str">
        <f t="shared" si="1"/>
        <v>Brazil W25+ HM Housewives</v>
      </c>
      <c r="D17">
        <v>7866</v>
      </c>
      <c r="E17">
        <v>7908970</v>
      </c>
    </row>
    <row r="18" spans="1:5" x14ac:dyDescent="0.2">
      <c r="A18" t="str">
        <f t="shared" si="0"/>
        <v>Brazil</v>
      </c>
      <c r="B18" t="s">
        <v>143</v>
      </c>
      <c r="C18" t="str">
        <f t="shared" si="1"/>
        <v>Brazil A18-49 HM</v>
      </c>
      <c r="D18">
        <v>12128</v>
      </c>
      <c r="E18">
        <v>12270540</v>
      </c>
    </row>
    <row r="19" spans="1:5" x14ac:dyDescent="0.2">
      <c r="A19" t="s">
        <v>10</v>
      </c>
      <c r="B19" t="s">
        <v>127</v>
      </c>
      <c r="C19" t="str">
        <f t="shared" si="1"/>
        <v>Mexico A18+</v>
      </c>
      <c r="D19">
        <v>20463</v>
      </c>
      <c r="E19">
        <v>20463080</v>
      </c>
    </row>
    <row r="20" spans="1:5" x14ac:dyDescent="0.2">
      <c r="A20" t="str">
        <f t="shared" ref="A20:A31" si="2">A19</f>
        <v>Mexico</v>
      </c>
      <c r="B20" t="s">
        <v>128</v>
      </c>
      <c r="C20" t="str">
        <f t="shared" si="1"/>
        <v>Mexico A18+ HM</v>
      </c>
      <c r="D20">
        <v>11483</v>
      </c>
      <c r="E20">
        <v>11500402</v>
      </c>
    </row>
    <row r="21" spans="1:5" x14ac:dyDescent="0.2">
      <c r="A21" t="str">
        <f t="shared" si="2"/>
        <v>Mexico</v>
      </c>
      <c r="B21" t="s">
        <v>129</v>
      </c>
      <c r="C21" t="str">
        <f t="shared" si="1"/>
        <v>Mexico A25+</v>
      </c>
      <c r="D21">
        <v>16939</v>
      </c>
      <c r="E21">
        <v>16939292</v>
      </c>
    </row>
    <row r="22" spans="1:5" x14ac:dyDescent="0.2">
      <c r="A22" t="str">
        <f t="shared" si="2"/>
        <v>Mexico</v>
      </c>
      <c r="B22" t="s">
        <v>130</v>
      </c>
      <c r="C22" t="str">
        <f t="shared" si="1"/>
        <v>Mexico A25+ HM</v>
      </c>
      <c r="D22">
        <v>9639</v>
      </c>
      <c r="E22">
        <v>9659146</v>
      </c>
    </row>
    <row r="23" spans="1:5" x14ac:dyDescent="0.2">
      <c r="A23" t="str">
        <f t="shared" si="2"/>
        <v>Mexico</v>
      </c>
      <c r="B23" t="s">
        <v>132</v>
      </c>
      <c r="C23" t="str">
        <f t="shared" si="1"/>
        <v>Mexico W18+</v>
      </c>
      <c r="D23">
        <v>10702</v>
      </c>
      <c r="E23">
        <v>10742063</v>
      </c>
    </row>
    <row r="24" spans="1:5" x14ac:dyDescent="0.2">
      <c r="A24" t="str">
        <f t="shared" si="2"/>
        <v>Mexico</v>
      </c>
      <c r="B24" t="s">
        <v>133</v>
      </c>
      <c r="C24" t="str">
        <f t="shared" si="1"/>
        <v>Mexico W18+ HM</v>
      </c>
      <c r="D24">
        <v>5839</v>
      </c>
      <c r="E24">
        <v>5896421</v>
      </c>
    </row>
    <row r="25" spans="1:5" x14ac:dyDescent="0.2">
      <c r="A25" t="str">
        <f t="shared" si="2"/>
        <v>Mexico</v>
      </c>
      <c r="B25" t="s">
        <v>134</v>
      </c>
      <c r="C25" t="str">
        <f t="shared" si="1"/>
        <v>Mexico W25+</v>
      </c>
      <c r="D25">
        <v>8944</v>
      </c>
      <c r="E25">
        <v>8969639</v>
      </c>
    </row>
    <row r="26" spans="1:5" x14ac:dyDescent="0.2">
      <c r="A26" t="str">
        <f t="shared" si="2"/>
        <v>Mexico</v>
      </c>
      <c r="B26" t="s">
        <v>135</v>
      </c>
      <c r="C26" t="str">
        <f t="shared" si="1"/>
        <v>Mexico W25+ HM</v>
      </c>
      <c r="D26">
        <v>4962</v>
      </c>
      <c r="E26">
        <v>5006224</v>
      </c>
    </row>
    <row r="27" spans="1:5" x14ac:dyDescent="0.2">
      <c r="A27" t="str">
        <f t="shared" si="2"/>
        <v>Mexico</v>
      </c>
      <c r="B27" t="s">
        <v>136</v>
      </c>
      <c r="C27" t="str">
        <f t="shared" si="1"/>
        <v>Mexico W25-54</v>
      </c>
      <c r="D27">
        <v>6511</v>
      </c>
      <c r="E27">
        <v>6525236</v>
      </c>
    </row>
    <row r="28" spans="1:5" x14ac:dyDescent="0.2">
      <c r="A28" t="str">
        <f t="shared" si="2"/>
        <v>Mexico</v>
      </c>
      <c r="B28" t="s">
        <v>137</v>
      </c>
      <c r="C28" t="str">
        <f t="shared" si="1"/>
        <v>Mexico W25-54 HM</v>
      </c>
      <c r="D28">
        <v>3612</v>
      </c>
      <c r="E28">
        <v>3588354</v>
      </c>
    </row>
    <row r="29" spans="1:5" x14ac:dyDescent="0.2">
      <c r="A29" t="str">
        <f t="shared" si="2"/>
        <v>Mexico</v>
      </c>
      <c r="B29" t="s">
        <v>138</v>
      </c>
      <c r="C29" t="str">
        <f t="shared" si="1"/>
        <v>Mexico W18-49</v>
      </c>
      <c r="D29">
        <v>7342</v>
      </c>
      <c r="E29">
        <v>7359402</v>
      </c>
    </row>
    <row r="30" spans="1:5" x14ac:dyDescent="0.2">
      <c r="A30" t="str">
        <f t="shared" si="2"/>
        <v>Mexico</v>
      </c>
      <c r="B30" t="s">
        <v>139</v>
      </c>
      <c r="C30" t="str">
        <f t="shared" si="1"/>
        <v>Mexico W18-49 HM</v>
      </c>
      <c r="D30">
        <v>3943</v>
      </c>
      <c r="E30">
        <v>3940343</v>
      </c>
    </row>
    <row r="31" spans="1:5" x14ac:dyDescent="0.2">
      <c r="A31" t="str">
        <f t="shared" si="2"/>
        <v>Mexico</v>
      </c>
      <c r="B31" t="s">
        <v>131</v>
      </c>
      <c r="C31" t="str">
        <f t="shared" si="1"/>
        <v>Mexico A4+</v>
      </c>
      <c r="D31">
        <v>26915</v>
      </c>
      <c r="E31">
        <v>26914508</v>
      </c>
    </row>
    <row r="32" spans="1:5" x14ac:dyDescent="0.2">
      <c r="A32" t="s">
        <v>9</v>
      </c>
      <c r="B32" t="s">
        <v>127</v>
      </c>
      <c r="C32" t="str">
        <f t="shared" si="1"/>
        <v>Colombia A18+</v>
      </c>
      <c r="D32">
        <v>12910</v>
      </c>
      <c r="E32">
        <v>12931615</v>
      </c>
    </row>
    <row r="33" spans="1:5" x14ac:dyDescent="0.2">
      <c r="A33" t="str">
        <f t="shared" ref="A33:A44" si="3">A32</f>
        <v>Colombia</v>
      </c>
      <c r="B33" t="s">
        <v>128</v>
      </c>
      <c r="C33" t="str">
        <f t="shared" si="1"/>
        <v>Colombia A18+ HM</v>
      </c>
      <c r="D33">
        <v>6692</v>
      </c>
      <c r="E33">
        <v>6682659</v>
      </c>
    </row>
    <row r="34" spans="1:5" x14ac:dyDescent="0.2">
      <c r="A34" t="str">
        <f t="shared" si="3"/>
        <v>Colombia</v>
      </c>
      <c r="B34" t="s">
        <v>129</v>
      </c>
      <c r="C34" t="str">
        <f t="shared" si="1"/>
        <v>Colombia A25+</v>
      </c>
      <c r="D34">
        <v>10879</v>
      </c>
      <c r="E34">
        <v>10881406</v>
      </c>
    </row>
    <row r="35" spans="1:5" x14ac:dyDescent="0.2">
      <c r="A35" t="str">
        <f t="shared" si="3"/>
        <v>Colombia</v>
      </c>
      <c r="B35" t="s">
        <v>130</v>
      </c>
      <c r="C35" t="str">
        <f t="shared" si="1"/>
        <v>Colombia A25+ HM</v>
      </c>
      <c r="D35">
        <v>5648</v>
      </c>
      <c r="E35">
        <v>5632665</v>
      </c>
    </row>
    <row r="36" spans="1:5" x14ac:dyDescent="0.2">
      <c r="A36" t="str">
        <f t="shared" si="3"/>
        <v>Colombia</v>
      </c>
      <c r="B36" t="s">
        <v>132</v>
      </c>
      <c r="C36" t="str">
        <f t="shared" si="1"/>
        <v>Colombia W18+</v>
      </c>
      <c r="D36">
        <v>6960</v>
      </c>
      <c r="E36">
        <v>6979823</v>
      </c>
    </row>
    <row r="37" spans="1:5" x14ac:dyDescent="0.2">
      <c r="A37" t="str">
        <f t="shared" si="3"/>
        <v>Colombia</v>
      </c>
      <c r="B37" t="s">
        <v>133</v>
      </c>
      <c r="C37" t="str">
        <f t="shared" si="1"/>
        <v>Colombia W18+ HM</v>
      </c>
      <c r="D37">
        <v>3684</v>
      </c>
      <c r="E37">
        <v>3649715</v>
      </c>
    </row>
    <row r="38" spans="1:5" x14ac:dyDescent="0.2">
      <c r="A38" t="str">
        <f t="shared" si="3"/>
        <v>Colombia</v>
      </c>
      <c r="B38" t="s">
        <v>134</v>
      </c>
      <c r="C38" t="str">
        <f t="shared" si="1"/>
        <v>Colombia W25+</v>
      </c>
      <c r="D38">
        <v>6008</v>
      </c>
      <c r="E38">
        <v>5976533</v>
      </c>
    </row>
    <row r="39" spans="1:5" x14ac:dyDescent="0.2">
      <c r="A39" t="str">
        <f t="shared" si="3"/>
        <v>Colombia</v>
      </c>
      <c r="B39" t="s">
        <v>135</v>
      </c>
      <c r="C39" t="str">
        <f t="shared" si="1"/>
        <v>Colombia W25+ HM</v>
      </c>
      <c r="D39">
        <v>3182</v>
      </c>
      <c r="E39">
        <v>3141052</v>
      </c>
    </row>
    <row r="40" spans="1:5" x14ac:dyDescent="0.2">
      <c r="A40" t="str">
        <f t="shared" si="3"/>
        <v>Colombia</v>
      </c>
      <c r="B40" t="s">
        <v>136</v>
      </c>
      <c r="C40" t="str">
        <f t="shared" si="1"/>
        <v>Colombia W25-54</v>
      </c>
      <c r="D40">
        <v>3617</v>
      </c>
      <c r="E40">
        <v>3659637</v>
      </c>
    </row>
    <row r="41" spans="1:5" x14ac:dyDescent="0.2">
      <c r="A41" t="str">
        <f t="shared" si="3"/>
        <v>Colombia</v>
      </c>
      <c r="B41" t="s">
        <v>137</v>
      </c>
      <c r="C41" t="str">
        <f t="shared" si="1"/>
        <v>Colombia W25-54 HM</v>
      </c>
      <c r="D41">
        <v>1959</v>
      </c>
      <c r="E41">
        <v>1948530</v>
      </c>
    </row>
    <row r="42" spans="1:5" x14ac:dyDescent="0.2">
      <c r="A42" t="str">
        <f t="shared" si="3"/>
        <v>Colombia</v>
      </c>
      <c r="B42" t="s">
        <v>138</v>
      </c>
      <c r="C42" t="str">
        <f t="shared" si="1"/>
        <v>Colombia W18-49</v>
      </c>
      <c r="D42">
        <v>4068</v>
      </c>
      <c r="E42">
        <v>4162715</v>
      </c>
    </row>
    <row r="43" spans="1:5" x14ac:dyDescent="0.2">
      <c r="A43" t="str">
        <f t="shared" si="3"/>
        <v>Colombia</v>
      </c>
      <c r="B43" t="s">
        <v>139</v>
      </c>
      <c r="C43" t="str">
        <f t="shared" si="1"/>
        <v>Colombia W18-49 HM</v>
      </c>
      <c r="D43">
        <v>2170</v>
      </c>
      <c r="E43">
        <v>2177900</v>
      </c>
    </row>
    <row r="44" spans="1:5" x14ac:dyDescent="0.2">
      <c r="A44" t="str">
        <f t="shared" si="3"/>
        <v>Colombia</v>
      </c>
      <c r="B44" t="s">
        <v>131</v>
      </c>
      <c r="C44" t="str">
        <f t="shared" si="1"/>
        <v>Colombia A4+</v>
      </c>
      <c r="D44">
        <v>16492</v>
      </c>
      <c r="E44">
        <v>16491572</v>
      </c>
    </row>
    <row r="45" spans="1:5" x14ac:dyDescent="0.2">
      <c r="A45" t="s">
        <v>15</v>
      </c>
      <c r="B45" t="s">
        <v>127</v>
      </c>
      <c r="C45" t="str">
        <f t="shared" si="1"/>
        <v>Argentina A18+</v>
      </c>
      <c r="D45">
        <v>11279</v>
      </c>
      <c r="E45">
        <v>11228306</v>
      </c>
    </row>
    <row r="46" spans="1:5" x14ac:dyDescent="0.2">
      <c r="A46" t="str">
        <f t="shared" ref="A46:A58" si="4">A45</f>
        <v>Argentina</v>
      </c>
      <c r="B46" t="s">
        <v>128</v>
      </c>
      <c r="C46" t="str">
        <f t="shared" si="1"/>
        <v>Argentina A18+ HM</v>
      </c>
      <c r="D46">
        <v>5514</v>
      </c>
      <c r="E46">
        <v>5461738</v>
      </c>
    </row>
    <row r="47" spans="1:5" x14ac:dyDescent="0.2">
      <c r="A47" t="str">
        <f t="shared" si="4"/>
        <v>Argentina</v>
      </c>
      <c r="B47" t="s">
        <v>129</v>
      </c>
      <c r="C47" t="str">
        <f t="shared" si="1"/>
        <v>Argentina A25+</v>
      </c>
      <c r="D47">
        <v>9490</v>
      </c>
      <c r="E47">
        <v>9390131</v>
      </c>
    </row>
    <row r="48" spans="1:5" x14ac:dyDescent="0.2">
      <c r="A48" t="str">
        <f t="shared" si="4"/>
        <v>Argentina</v>
      </c>
      <c r="B48" t="s">
        <v>130</v>
      </c>
      <c r="C48" t="str">
        <f t="shared" si="1"/>
        <v>Argentina A25+ HM</v>
      </c>
      <c r="D48">
        <v>4683</v>
      </c>
      <c r="E48">
        <v>4669108</v>
      </c>
    </row>
    <row r="49" spans="1:5" x14ac:dyDescent="0.2">
      <c r="A49" t="str">
        <f t="shared" si="4"/>
        <v>Argentina</v>
      </c>
      <c r="B49" t="s">
        <v>132</v>
      </c>
      <c r="C49" t="str">
        <f t="shared" si="1"/>
        <v>Argentina W18+</v>
      </c>
      <c r="D49">
        <v>6021</v>
      </c>
      <c r="E49">
        <v>6037815</v>
      </c>
    </row>
    <row r="50" spans="1:5" x14ac:dyDescent="0.2">
      <c r="A50" t="str">
        <f t="shared" si="4"/>
        <v>Argentina</v>
      </c>
      <c r="B50" t="s">
        <v>133</v>
      </c>
      <c r="C50" t="str">
        <f t="shared" si="1"/>
        <v>Argentina W18+ HM</v>
      </c>
      <c r="D50">
        <v>2970</v>
      </c>
      <c r="E50">
        <v>2956933</v>
      </c>
    </row>
    <row r="51" spans="1:5" x14ac:dyDescent="0.2">
      <c r="A51" t="str">
        <f t="shared" si="4"/>
        <v>Argentina</v>
      </c>
      <c r="B51" t="s">
        <v>134</v>
      </c>
      <c r="C51" t="str">
        <f t="shared" si="1"/>
        <v>Argentina W25+</v>
      </c>
      <c r="D51">
        <v>5216</v>
      </c>
      <c r="E51">
        <v>5173350</v>
      </c>
    </row>
    <row r="52" spans="1:5" x14ac:dyDescent="0.2">
      <c r="A52" t="str">
        <f t="shared" si="4"/>
        <v>Argentina</v>
      </c>
      <c r="B52" t="s">
        <v>135</v>
      </c>
      <c r="C52" t="str">
        <f t="shared" si="1"/>
        <v>Argentina W25+ HM</v>
      </c>
      <c r="D52">
        <v>2596</v>
      </c>
      <c r="E52">
        <v>2584846</v>
      </c>
    </row>
    <row r="53" spans="1:5" x14ac:dyDescent="0.2">
      <c r="A53" t="str">
        <f t="shared" si="4"/>
        <v>Argentina</v>
      </c>
      <c r="B53" t="s">
        <v>136</v>
      </c>
      <c r="C53" t="str">
        <f t="shared" si="1"/>
        <v>Argentina W25-54</v>
      </c>
      <c r="D53">
        <v>3264</v>
      </c>
      <c r="E53">
        <v>3247892</v>
      </c>
    </row>
    <row r="54" spans="1:5" x14ac:dyDescent="0.2">
      <c r="A54" t="str">
        <f t="shared" si="4"/>
        <v>Argentina</v>
      </c>
      <c r="B54" t="s">
        <v>137</v>
      </c>
      <c r="C54" t="str">
        <f t="shared" si="1"/>
        <v>Argentina W25-54 HM</v>
      </c>
      <c r="D54">
        <v>1666</v>
      </c>
      <c r="E54">
        <v>1654503</v>
      </c>
    </row>
    <row r="55" spans="1:5" x14ac:dyDescent="0.2">
      <c r="A55" t="str">
        <f t="shared" si="4"/>
        <v>Argentina</v>
      </c>
      <c r="B55" t="s">
        <v>138</v>
      </c>
      <c r="C55" t="str">
        <f t="shared" si="1"/>
        <v>Argentina W18-49</v>
      </c>
      <c r="D55">
        <v>3646</v>
      </c>
      <c r="E55">
        <v>3712451</v>
      </c>
    </row>
    <row r="56" spans="1:5" x14ac:dyDescent="0.2">
      <c r="A56" t="str">
        <f t="shared" si="4"/>
        <v>Argentina</v>
      </c>
      <c r="B56" t="s">
        <v>139</v>
      </c>
      <c r="C56" t="str">
        <f t="shared" si="1"/>
        <v>Argentina W18-49 HM</v>
      </c>
      <c r="D56">
        <v>1823</v>
      </c>
      <c r="E56">
        <v>1817984</v>
      </c>
    </row>
    <row r="57" spans="1:5" x14ac:dyDescent="0.2">
      <c r="A57" t="str">
        <f t="shared" si="4"/>
        <v>Argentina</v>
      </c>
      <c r="B57" t="s">
        <v>144</v>
      </c>
      <c r="C57" t="str">
        <f t="shared" si="1"/>
        <v>Argentina W20-49 HM</v>
      </c>
      <c r="D57">
        <v>1666</v>
      </c>
      <c r="E57">
        <v>1660061</v>
      </c>
    </row>
    <row r="58" spans="1:5" x14ac:dyDescent="0.2">
      <c r="A58" t="str">
        <f t="shared" si="4"/>
        <v>Argentina</v>
      </c>
      <c r="B58" t="s">
        <v>131</v>
      </c>
      <c r="C58" t="str">
        <f t="shared" si="1"/>
        <v>Argentina A4+</v>
      </c>
      <c r="D58">
        <v>14556</v>
      </c>
      <c r="E58">
        <v>14556268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channels</vt:lpstr>
      <vt:lpstr>targets_universes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Bragança</dc:creator>
  <cp:lastModifiedBy>Flavio Bragança</cp:lastModifiedBy>
  <dcterms:created xsi:type="dcterms:W3CDTF">2021-02-12T13:49:59Z</dcterms:created>
  <dcterms:modified xsi:type="dcterms:W3CDTF">2021-02-12T14:15:42Z</dcterms:modified>
</cp:coreProperties>
</file>