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sakakib/Git/github.com/Personal/revit-excel-handling/"/>
    </mc:Choice>
  </mc:AlternateContent>
  <xr:revisionPtr revIDLastSave="0" documentId="8_{19E9B818-B0ED-9349-9F05-3E54E7E758C6}" xr6:coauthVersionLast="46" xr6:coauthVersionMax="46" xr10:uidLastSave="{00000000-0000-0000-0000-000000000000}"/>
  <bookViews>
    <workbookView xWindow="380" yWindow="500" windowWidth="28040" windowHeight="16940" activeTab="1" xr2:uid="{A350F4C8-606B-3542-B9AE-7CB61F705676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1" l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B39" i="1"/>
  <c r="B27" i="1"/>
  <c r="B13" i="1"/>
  <c r="B40" i="1" s="1"/>
  <c r="E3" i="1"/>
  <c r="E4" i="1"/>
  <c r="E5" i="1"/>
  <c r="E6" i="1"/>
  <c r="E7" i="1"/>
  <c r="E8" i="1"/>
  <c r="E9" i="1"/>
  <c r="E10" i="1"/>
  <c r="E11" i="1"/>
  <c r="E12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8" i="1"/>
  <c r="E29" i="1"/>
  <c r="E30" i="1"/>
  <c r="E31" i="1"/>
  <c r="E32" i="1"/>
  <c r="E33" i="1"/>
  <c r="E34" i="1"/>
  <c r="E35" i="1"/>
  <c r="E36" i="1"/>
  <c r="E37" i="1"/>
  <c r="E38" i="1"/>
  <c r="E2" i="1"/>
  <c r="M6" i="1" s="1"/>
  <c r="D3" i="1"/>
  <c r="D4" i="1"/>
  <c r="D5" i="1"/>
  <c r="D6" i="1"/>
  <c r="D7" i="1"/>
  <c r="D8" i="1"/>
  <c r="D9" i="1"/>
  <c r="D10" i="1"/>
  <c r="D11" i="1"/>
  <c r="D12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8" i="1"/>
  <c r="D29" i="1"/>
  <c r="D30" i="1"/>
  <c r="D31" i="1"/>
  <c r="D32" i="1"/>
  <c r="D33" i="1"/>
  <c r="D34" i="1"/>
  <c r="D35" i="1"/>
  <c r="D36" i="1"/>
  <c r="D37" i="1"/>
  <c r="D38" i="1"/>
  <c r="D2" i="1"/>
  <c r="M5" i="1" s="1"/>
  <c r="C38" i="1"/>
  <c r="C3" i="1"/>
  <c r="C4" i="1"/>
  <c r="C5" i="1"/>
  <c r="C6" i="1"/>
  <c r="C7" i="1"/>
  <c r="C8" i="1"/>
  <c r="C9" i="1"/>
  <c r="C10" i="1"/>
  <c r="C11" i="1"/>
  <c r="C1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8" i="1"/>
  <c r="C29" i="1"/>
  <c r="C30" i="1"/>
  <c r="C31" i="1"/>
  <c r="C32" i="1"/>
  <c r="C33" i="1"/>
  <c r="C34" i="1"/>
  <c r="C35" i="1"/>
  <c r="C36" i="1"/>
  <c r="C37" i="1"/>
  <c r="C2" i="1"/>
  <c r="M3" i="1"/>
  <c r="M2" i="1"/>
  <c r="P2" i="1" l="1"/>
  <c r="P3" i="1"/>
</calcChain>
</file>

<file path=xl/sharedStrings.xml><?xml version="1.0" encoding="utf-8"?>
<sst xmlns="http://schemas.openxmlformats.org/spreadsheetml/2006/main" count="67" uniqueCount="20">
  <si>
    <t>a</t>
  </si>
  <si>
    <t>b</t>
  </si>
  <si>
    <t>a/b</t>
  </si>
  <si>
    <t>a total</t>
  </si>
  <si>
    <t>b total</t>
  </si>
  <si>
    <t>a partial</t>
  </si>
  <si>
    <t>b partial</t>
  </si>
  <si>
    <t>is splited?</t>
  </si>
  <si>
    <t>contains a</t>
  </si>
  <si>
    <t>contains b</t>
  </si>
  <si>
    <t>grand total a</t>
  </si>
  <si>
    <t>grand total b</t>
  </si>
  <si>
    <t>key</t>
  </si>
  <si>
    <t>value</t>
  </si>
  <si>
    <t>a Total</t>
  </si>
  <si>
    <t>b Total</t>
  </si>
  <si>
    <t>a/b Total</t>
  </si>
  <si>
    <t>Grand Total</t>
  </si>
  <si>
    <t>is total</t>
  </si>
  <si>
    <t xml:space="preserve">a/b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</si>
</sst>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E13B2-129A-EC46-8000-440AE9DA6FDE}">
  <dimension ref="A1:P40"/>
  <sheetViews>
    <sheetView topLeftCell="A3" zoomScale="125" workbookViewId="0">
      <selection activeCell="A39" sqref="A39"/>
    </sheetView>
  </sheetViews>
  <sheetFormatPr baseColWidth="10" defaultRowHeight="16" outlineLevelRow="2" x14ac:dyDescent="0.2"/>
  <cols>
    <col min="1" max="2" width="10.83203125" customWidth="1"/>
    <col min="15" max="15" width="11.6640625" bestFit="1" customWidth="1"/>
  </cols>
  <sheetData>
    <row r="1" spans="1:16" x14ac:dyDescent="0.2">
      <c r="A1" t="s">
        <v>12</v>
      </c>
      <c r="B1" t="s">
        <v>13</v>
      </c>
      <c r="C1" t="s">
        <v>7</v>
      </c>
      <c r="D1" t="s">
        <v>8</v>
      </c>
      <c r="E1" t="s">
        <v>9</v>
      </c>
      <c r="F1" t="s">
        <v>18</v>
      </c>
    </row>
    <row r="2" spans="1:16" outlineLevel="2" x14ac:dyDescent="0.2">
      <c r="A2" t="s">
        <v>0</v>
      </c>
      <c r="B2">
        <v>1</v>
      </c>
      <c r="C2" t="b">
        <f>ISNUMBER((SEARCH("/",A:A)))</f>
        <v>0</v>
      </c>
      <c r="D2" t="b">
        <f>ISNUMBER(SEARCH("a",A:A))</f>
        <v>1</v>
      </c>
      <c r="E2" t="b">
        <f>ISNUMBER((SEARCH("b",A:A)))</f>
        <v>0</v>
      </c>
      <c r="F2" t="b">
        <f>ISNUMBER((SEARCH("Total",A:A)))</f>
        <v>0</v>
      </c>
      <c r="L2" t="s">
        <v>3</v>
      </c>
      <c r="M2">
        <f>SUMIF(A:A,"a",B:B)</f>
        <v>58.928571428571416</v>
      </c>
      <c r="O2" t="s">
        <v>10</v>
      </c>
      <c r="P2">
        <f>M2+M5</f>
        <v>196.82142857142858</v>
      </c>
    </row>
    <row r="3" spans="1:16" outlineLevel="2" x14ac:dyDescent="0.2">
      <c r="A3" t="s">
        <v>0</v>
      </c>
      <c r="B3">
        <v>2</v>
      </c>
      <c r="C3" t="b">
        <f>ISNUMBER((SEARCH("/",A:A)))</f>
        <v>0</v>
      </c>
      <c r="D3" t="b">
        <f>ISNUMBER(SEARCH("a",A:A))</f>
        <v>1</v>
      </c>
      <c r="E3" t="b">
        <f>ISNUMBER((SEARCH("b",A:A)))</f>
        <v>0</v>
      </c>
      <c r="F3" t="b">
        <f t="shared" ref="F3:F39" si="0">ISNUMBER((SEARCH("Total",A:A)))</f>
        <v>0</v>
      </c>
      <c r="L3" t="s">
        <v>4</v>
      </c>
      <c r="M3">
        <f>SUMIF(A:A,"b",B:B)</f>
        <v>197.78571428571433</v>
      </c>
      <c r="O3" t="s">
        <v>11</v>
      </c>
      <c r="P3">
        <f>M3+M6</f>
        <v>335.6785714285715</v>
      </c>
    </row>
    <row r="4" spans="1:16" outlineLevel="2" x14ac:dyDescent="0.2">
      <c r="A4" t="s">
        <v>0</v>
      </c>
      <c r="B4">
        <v>3</v>
      </c>
      <c r="C4" t="b">
        <f>ISNUMBER((SEARCH("/",A:A)))</f>
        <v>0</v>
      </c>
      <c r="D4" t="b">
        <f>ISNUMBER(SEARCH("a",A:A))</f>
        <v>1</v>
      </c>
      <c r="E4" t="b">
        <f>ISNUMBER((SEARCH("b",A:A)))</f>
        <v>0</v>
      </c>
      <c r="F4" t="b">
        <f t="shared" si="0"/>
        <v>0</v>
      </c>
    </row>
    <row r="5" spans="1:16" outlineLevel="2" x14ac:dyDescent="0.2">
      <c r="A5" t="s">
        <v>0</v>
      </c>
      <c r="B5">
        <v>4</v>
      </c>
      <c r="C5" t="b">
        <f>ISNUMBER((SEARCH("/",A:A)))</f>
        <v>0</v>
      </c>
      <c r="D5" t="b">
        <f>ISNUMBER(SEARCH("a",A:A))</f>
        <v>1</v>
      </c>
      <c r="E5" t="b">
        <f>ISNUMBER((SEARCH("b",A:A)))</f>
        <v>0</v>
      </c>
      <c r="F5" t="b">
        <f t="shared" si="0"/>
        <v>0</v>
      </c>
      <c r="L5" t="s">
        <v>5</v>
      </c>
      <c r="M5">
        <f>SUMIFS(B:B,D:D,TRUE,C:C,TRUE)/2</f>
        <v>137.89285714285717</v>
      </c>
    </row>
    <row r="6" spans="1:16" outlineLevel="2" x14ac:dyDescent="0.2">
      <c r="A6" t="s">
        <v>0</v>
      </c>
      <c r="B6">
        <v>5</v>
      </c>
      <c r="C6" t="b">
        <f>ISNUMBER((SEARCH("/",A:A)))</f>
        <v>0</v>
      </c>
      <c r="D6" t="b">
        <f>ISNUMBER(SEARCH("a",A:A))</f>
        <v>1</v>
      </c>
      <c r="E6" t="b">
        <f>ISNUMBER((SEARCH("b",A:A)))</f>
        <v>0</v>
      </c>
      <c r="F6" t="b">
        <f t="shared" si="0"/>
        <v>0</v>
      </c>
      <c r="L6" t="s">
        <v>6</v>
      </c>
      <c r="M6">
        <f>SUMIFS(B:B,E:E,TRUE,C:C,TRUE)/2</f>
        <v>137.89285714285717</v>
      </c>
    </row>
    <row r="7" spans="1:16" outlineLevel="2" x14ac:dyDescent="0.2">
      <c r="A7" t="s">
        <v>0</v>
      </c>
      <c r="B7">
        <v>5</v>
      </c>
      <c r="C7" t="b">
        <f>ISNUMBER((SEARCH("/",A:A)))</f>
        <v>0</v>
      </c>
      <c r="D7" t="b">
        <f>ISNUMBER(SEARCH("a",A:A))</f>
        <v>1</v>
      </c>
      <c r="E7" t="b">
        <f>ISNUMBER((SEARCH("b",A:A)))</f>
        <v>0</v>
      </c>
      <c r="F7" t="b">
        <f t="shared" si="0"/>
        <v>0</v>
      </c>
    </row>
    <row r="8" spans="1:16" outlineLevel="2" x14ac:dyDescent="0.2">
      <c r="A8" t="s">
        <v>0</v>
      </c>
      <c r="B8">
        <v>6</v>
      </c>
      <c r="C8" t="b">
        <f>ISNUMBER((SEARCH("/",A:A)))</f>
        <v>0</v>
      </c>
      <c r="D8" t="b">
        <f>ISNUMBER(SEARCH("a",A:A))</f>
        <v>1</v>
      </c>
      <c r="E8" t="b">
        <f>ISNUMBER((SEARCH("b",A:A)))</f>
        <v>0</v>
      </c>
      <c r="F8" t="b">
        <f t="shared" si="0"/>
        <v>0</v>
      </c>
    </row>
    <row r="9" spans="1:16" outlineLevel="2" x14ac:dyDescent="0.2">
      <c r="A9" t="s">
        <v>0</v>
      </c>
      <c r="B9">
        <v>7</v>
      </c>
      <c r="C9" t="b">
        <f>ISNUMBER((SEARCH("/",A:A)))</f>
        <v>0</v>
      </c>
      <c r="D9" t="b">
        <f>ISNUMBER(SEARCH("a",A:A))</f>
        <v>1</v>
      </c>
      <c r="E9" t="b">
        <f>ISNUMBER((SEARCH("b",A:A)))</f>
        <v>0</v>
      </c>
      <c r="F9" t="b">
        <f t="shared" si="0"/>
        <v>0</v>
      </c>
    </row>
    <row r="10" spans="1:16" outlineLevel="2" x14ac:dyDescent="0.2">
      <c r="A10" t="s">
        <v>0</v>
      </c>
      <c r="B10">
        <v>7.8214285714285703</v>
      </c>
      <c r="C10" t="b">
        <f>ISNUMBER((SEARCH("/",A:A)))</f>
        <v>0</v>
      </c>
      <c r="D10" t="b">
        <f>ISNUMBER(SEARCH("a",A:A))</f>
        <v>1</v>
      </c>
      <c r="E10" t="b">
        <f>ISNUMBER((SEARCH("b",A:A)))</f>
        <v>0</v>
      </c>
      <c r="F10" t="b">
        <f t="shared" si="0"/>
        <v>0</v>
      </c>
    </row>
    <row r="11" spans="1:16" outlineLevel="2" x14ac:dyDescent="0.2">
      <c r="A11" t="s">
        <v>0</v>
      </c>
      <c r="B11">
        <v>8.6428571428571406</v>
      </c>
      <c r="C11" t="b">
        <f>ISNUMBER((SEARCH("/",A:A)))</f>
        <v>0</v>
      </c>
      <c r="D11" t="b">
        <f>ISNUMBER(SEARCH("a",A:A))</f>
        <v>1</v>
      </c>
      <c r="E11" t="b">
        <f>ISNUMBER((SEARCH("b",A:A)))</f>
        <v>0</v>
      </c>
      <c r="F11" t="b">
        <f t="shared" si="0"/>
        <v>0</v>
      </c>
    </row>
    <row r="12" spans="1:16" outlineLevel="2" x14ac:dyDescent="0.2">
      <c r="A12" t="s">
        <v>0</v>
      </c>
      <c r="B12">
        <v>9.46428571428571</v>
      </c>
      <c r="C12" t="b">
        <f>ISNUMBER((SEARCH("/",A:A)))</f>
        <v>0</v>
      </c>
      <c r="D12" t="b">
        <f>ISNUMBER(SEARCH("a",A:A))</f>
        <v>1</v>
      </c>
      <c r="E12" t="b">
        <f>ISNUMBER((SEARCH("b",A:A)))</f>
        <v>0</v>
      </c>
      <c r="F12" t="b">
        <f t="shared" si="0"/>
        <v>0</v>
      </c>
    </row>
    <row r="13" spans="1:16" outlineLevel="1" x14ac:dyDescent="0.2">
      <c r="A13" s="1" t="s">
        <v>14</v>
      </c>
      <c r="B13">
        <f>SUBTOTAL(9,B2:B12)</f>
        <v>58.928571428571416</v>
      </c>
      <c r="F13" t="b">
        <f t="shared" si="0"/>
        <v>1</v>
      </c>
    </row>
    <row r="14" spans="1:16" outlineLevel="2" x14ac:dyDescent="0.2">
      <c r="A14" t="s">
        <v>1</v>
      </c>
      <c r="B14">
        <v>10.285714285714301</v>
      </c>
      <c r="C14" t="b">
        <f>ISNUMBER((SEARCH("/",A:A)))</f>
        <v>0</v>
      </c>
      <c r="D14" t="b">
        <f>ISNUMBER(SEARCH("a",A:A))</f>
        <v>0</v>
      </c>
      <c r="E14" t="b">
        <f>ISNUMBER((SEARCH("b",A:A)))</f>
        <v>1</v>
      </c>
      <c r="F14" t="b">
        <f t="shared" si="0"/>
        <v>0</v>
      </c>
    </row>
    <row r="15" spans="1:16" outlineLevel="2" x14ac:dyDescent="0.2">
      <c r="A15" t="s">
        <v>1</v>
      </c>
      <c r="B15">
        <v>11.1071428571429</v>
      </c>
      <c r="C15" t="b">
        <f>ISNUMBER((SEARCH("/",A:A)))</f>
        <v>0</v>
      </c>
      <c r="D15" t="b">
        <f>ISNUMBER(SEARCH("a",A:A))</f>
        <v>0</v>
      </c>
      <c r="E15" t="b">
        <f>ISNUMBER((SEARCH("b",A:A)))</f>
        <v>1</v>
      </c>
      <c r="F15" t="b">
        <f t="shared" si="0"/>
        <v>0</v>
      </c>
    </row>
    <row r="16" spans="1:16" outlineLevel="2" x14ac:dyDescent="0.2">
      <c r="A16" t="s">
        <v>1</v>
      </c>
      <c r="B16">
        <v>11.9285714285714</v>
      </c>
      <c r="C16" t="b">
        <f>ISNUMBER((SEARCH("/",A:A)))</f>
        <v>0</v>
      </c>
      <c r="D16" t="b">
        <f>ISNUMBER(SEARCH("a",A:A))</f>
        <v>0</v>
      </c>
      <c r="E16" t="b">
        <f>ISNUMBER((SEARCH("b",A:A)))</f>
        <v>1</v>
      </c>
      <c r="F16" t="b">
        <f t="shared" si="0"/>
        <v>0</v>
      </c>
    </row>
    <row r="17" spans="1:6" outlineLevel="2" x14ac:dyDescent="0.2">
      <c r="A17" t="s">
        <v>1</v>
      </c>
      <c r="B17">
        <v>12.75</v>
      </c>
      <c r="C17" t="b">
        <f>ISNUMBER((SEARCH("/",A:A)))</f>
        <v>0</v>
      </c>
      <c r="D17" t="b">
        <f>ISNUMBER(SEARCH("a",A:A))</f>
        <v>0</v>
      </c>
      <c r="E17" t="b">
        <f>ISNUMBER((SEARCH("b",A:A)))</f>
        <v>1</v>
      </c>
      <c r="F17" t="b">
        <f t="shared" si="0"/>
        <v>0</v>
      </c>
    </row>
    <row r="18" spans="1:6" outlineLevel="2" x14ac:dyDescent="0.2">
      <c r="A18" t="s">
        <v>1</v>
      </c>
      <c r="B18">
        <v>13.5714285714286</v>
      </c>
      <c r="C18" t="b">
        <f>ISNUMBER((SEARCH("/",A:A)))</f>
        <v>0</v>
      </c>
      <c r="D18" t="b">
        <f>ISNUMBER(SEARCH("a",A:A))</f>
        <v>0</v>
      </c>
      <c r="E18" t="b">
        <f>ISNUMBER((SEARCH("b",A:A)))</f>
        <v>1</v>
      </c>
      <c r="F18" t="b">
        <f t="shared" si="0"/>
        <v>0</v>
      </c>
    </row>
    <row r="19" spans="1:6" outlineLevel="2" x14ac:dyDescent="0.2">
      <c r="A19" t="s">
        <v>1</v>
      </c>
      <c r="B19">
        <v>14.3928571428571</v>
      </c>
      <c r="C19" t="b">
        <f>ISNUMBER((SEARCH("/",A:A)))</f>
        <v>0</v>
      </c>
      <c r="D19" t="b">
        <f>ISNUMBER(SEARCH("a",A:A))</f>
        <v>0</v>
      </c>
      <c r="E19" t="b">
        <f>ISNUMBER((SEARCH("b",A:A)))</f>
        <v>1</v>
      </c>
      <c r="F19" t="b">
        <f t="shared" si="0"/>
        <v>0</v>
      </c>
    </row>
    <row r="20" spans="1:6" outlineLevel="2" x14ac:dyDescent="0.2">
      <c r="A20" t="s">
        <v>1</v>
      </c>
      <c r="B20">
        <v>15.214285714285699</v>
      </c>
      <c r="C20" t="b">
        <f>ISNUMBER((SEARCH("/",A:A)))</f>
        <v>0</v>
      </c>
      <c r="D20" t="b">
        <f>ISNUMBER(SEARCH("a",A:A))</f>
        <v>0</v>
      </c>
      <c r="E20" t="b">
        <f>ISNUMBER((SEARCH("b",A:A)))</f>
        <v>1</v>
      </c>
      <c r="F20" t="b">
        <f t="shared" si="0"/>
        <v>0</v>
      </c>
    </row>
    <row r="21" spans="1:6" outlineLevel="2" x14ac:dyDescent="0.2">
      <c r="A21" t="s">
        <v>1</v>
      </c>
      <c r="B21">
        <v>16.035714285714299</v>
      </c>
      <c r="C21" t="b">
        <f>ISNUMBER((SEARCH("/",A:A)))</f>
        <v>0</v>
      </c>
      <c r="D21" t="b">
        <f>ISNUMBER(SEARCH("a",A:A))</f>
        <v>0</v>
      </c>
      <c r="E21" t="b">
        <f>ISNUMBER((SEARCH("b",A:A)))</f>
        <v>1</v>
      </c>
      <c r="F21" t="b">
        <f t="shared" si="0"/>
        <v>0</v>
      </c>
    </row>
    <row r="22" spans="1:6" outlineLevel="2" x14ac:dyDescent="0.2">
      <c r="A22" t="s">
        <v>1</v>
      </c>
      <c r="B22">
        <v>16.8571428571429</v>
      </c>
      <c r="C22" t="b">
        <f>ISNUMBER((SEARCH("/",A:A)))</f>
        <v>0</v>
      </c>
      <c r="D22" t="b">
        <f>ISNUMBER(SEARCH("a",A:A))</f>
        <v>0</v>
      </c>
      <c r="E22" t="b">
        <f>ISNUMBER((SEARCH("b",A:A)))</f>
        <v>1</v>
      </c>
      <c r="F22" t="b">
        <f t="shared" si="0"/>
        <v>0</v>
      </c>
    </row>
    <row r="23" spans="1:6" outlineLevel="2" x14ac:dyDescent="0.2">
      <c r="A23" t="s">
        <v>1</v>
      </c>
      <c r="B23">
        <v>17.678571428571399</v>
      </c>
      <c r="C23" t="b">
        <f>ISNUMBER((SEARCH("/",A:A)))</f>
        <v>0</v>
      </c>
      <c r="D23" t="b">
        <f>ISNUMBER(SEARCH("a",A:A))</f>
        <v>0</v>
      </c>
      <c r="E23" t="b">
        <f>ISNUMBER((SEARCH("b",A:A)))</f>
        <v>1</v>
      </c>
      <c r="F23" t="b">
        <f t="shared" si="0"/>
        <v>0</v>
      </c>
    </row>
    <row r="24" spans="1:6" outlineLevel="2" x14ac:dyDescent="0.2">
      <c r="A24" t="s">
        <v>1</v>
      </c>
      <c r="B24">
        <v>18.5</v>
      </c>
      <c r="C24" t="b">
        <f>ISNUMBER((SEARCH("/",A:A)))</f>
        <v>0</v>
      </c>
      <c r="D24" t="b">
        <f>ISNUMBER(SEARCH("a",A:A))</f>
        <v>0</v>
      </c>
      <c r="E24" t="b">
        <f>ISNUMBER((SEARCH("b",A:A)))</f>
        <v>1</v>
      </c>
      <c r="F24" t="b">
        <f t="shared" si="0"/>
        <v>0</v>
      </c>
    </row>
    <row r="25" spans="1:6" outlineLevel="2" x14ac:dyDescent="0.2">
      <c r="A25" t="s">
        <v>1</v>
      </c>
      <c r="B25">
        <v>19.321428571428601</v>
      </c>
      <c r="C25" t="b">
        <f>ISNUMBER((SEARCH("/",A:A)))</f>
        <v>0</v>
      </c>
      <c r="D25" t="b">
        <f>ISNUMBER(SEARCH("a",A:A))</f>
        <v>0</v>
      </c>
      <c r="E25" t="b">
        <f>ISNUMBER((SEARCH("b",A:A)))</f>
        <v>1</v>
      </c>
      <c r="F25" t="b">
        <f>ISNUMBER((SEARCH("Total",A:A)))</f>
        <v>0</v>
      </c>
    </row>
    <row r="26" spans="1:6" outlineLevel="2" x14ac:dyDescent="0.2">
      <c r="A26" t="s">
        <v>1</v>
      </c>
      <c r="B26">
        <v>20.1428571428571</v>
      </c>
      <c r="C26" t="b">
        <f>ISNUMBER((SEARCH("/",A:A)))</f>
        <v>0</v>
      </c>
      <c r="D26" t="b">
        <f>ISNUMBER(SEARCH("a",A:A))</f>
        <v>0</v>
      </c>
      <c r="E26" t="b">
        <f>ISNUMBER((SEARCH("b",A:A)))</f>
        <v>1</v>
      </c>
      <c r="F26" t="b">
        <f t="shared" si="0"/>
        <v>0</v>
      </c>
    </row>
    <row r="27" spans="1:6" outlineLevel="1" x14ac:dyDescent="0.2">
      <c r="A27" s="1" t="s">
        <v>15</v>
      </c>
      <c r="B27">
        <f>SUBTOTAL(9,B14:B26)</f>
        <v>197.78571428571433</v>
      </c>
      <c r="F27" t="b">
        <f t="shared" si="0"/>
        <v>1</v>
      </c>
    </row>
    <row r="28" spans="1:6" outlineLevel="2" x14ac:dyDescent="0.2">
      <c r="A28" t="s">
        <v>2</v>
      </c>
      <c r="B28">
        <v>20.964285714285701</v>
      </c>
      <c r="C28" t="b">
        <f>ISNUMBER((SEARCH("/",A:A)))</f>
        <v>1</v>
      </c>
      <c r="D28" t="b">
        <f>ISNUMBER(SEARCH("a",A:A))</f>
        <v>1</v>
      </c>
      <c r="E28" t="b">
        <f>ISNUMBER((SEARCH("b",A:A)))</f>
        <v>1</v>
      </c>
      <c r="F28" t="b">
        <f t="shared" si="0"/>
        <v>0</v>
      </c>
    </row>
    <row r="29" spans="1:6" outlineLevel="2" x14ac:dyDescent="0.2">
      <c r="A29" t="s">
        <v>2</v>
      </c>
      <c r="B29">
        <v>21.785714285714299</v>
      </c>
      <c r="C29" t="b">
        <f>ISNUMBER((SEARCH("/",A:A)))</f>
        <v>1</v>
      </c>
      <c r="D29" t="b">
        <f>ISNUMBER(SEARCH("a",A:A))</f>
        <v>1</v>
      </c>
      <c r="E29" t="b">
        <f>ISNUMBER((SEARCH("b",A:A)))</f>
        <v>1</v>
      </c>
      <c r="F29" t="b">
        <f t="shared" si="0"/>
        <v>0</v>
      </c>
    </row>
    <row r="30" spans="1:6" outlineLevel="2" x14ac:dyDescent="0.2">
      <c r="A30" t="s">
        <v>2</v>
      </c>
      <c r="B30">
        <v>22.6071428571429</v>
      </c>
      <c r="C30" t="b">
        <f>ISNUMBER((SEARCH("/",A:A)))</f>
        <v>1</v>
      </c>
      <c r="D30" t="b">
        <f>ISNUMBER(SEARCH("a",A:A))</f>
        <v>1</v>
      </c>
      <c r="E30" t="b">
        <f>ISNUMBER((SEARCH("b",A:A)))</f>
        <v>1</v>
      </c>
      <c r="F30" t="b">
        <f t="shared" si="0"/>
        <v>0</v>
      </c>
    </row>
    <row r="31" spans="1:6" outlineLevel="2" x14ac:dyDescent="0.2">
      <c r="A31" t="s">
        <v>2</v>
      </c>
      <c r="B31">
        <v>23.428571428571399</v>
      </c>
      <c r="C31" t="b">
        <f>ISNUMBER((SEARCH("/",A:A)))</f>
        <v>1</v>
      </c>
      <c r="D31" t="b">
        <f>ISNUMBER(SEARCH("a",A:A))</f>
        <v>1</v>
      </c>
      <c r="E31" t="b">
        <f>ISNUMBER((SEARCH("b",A:A)))</f>
        <v>1</v>
      </c>
      <c r="F31" t="b">
        <f t="shared" si="0"/>
        <v>0</v>
      </c>
    </row>
    <row r="32" spans="1:6" outlineLevel="2" x14ac:dyDescent="0.2">
      <c r="A32" t="s">
        <v>2</v>
      </c>
      <c r="B32">
        <v>24.25</v>
      </c>
      <c r="C32" t="b">
        <f>ISNUMBER((SEARCH("/",A:A)))</f>
        <v>1</v>
      </c>
      <c r="D32" t="b">
        <f>ISNUMBER(SEARCH("a",A:A))</f>
        <v>1</v>
      </c>
      <c r="E32" t="b">
        <f>ISNUMBER((SEARCH("b",A:A)))</f>
        <v>1</v>
      </c>
      <c r="F32" t="b">
        <f t="shared" si="0"/>
        <v>0</v>
      </c>
    </row>
    <row r="33" spans="1:6" outlineLevel="2" x14ac:dyDescent="0.2">
      <c r="A33" t="s">
        <v>2</v>
      </c>
      <c r="B33">
        <v>25.071428571428601</v>
      </c>
      <c r="C33" t="b">
        <f>ISNUMBER((SEARCH("/",A:A)))</f>
        <v>1</v>
      </c>
      <c r="D33" t="b">
        <f>ISNUMBER(SEARCH("a",A:A))</f>
        <v>1</v>
      </c>
      <c r="E33" t="b">
        <f>ISNUMBER((SEARCH("b",A:A)))</f>
        <v>1</v>
      </c>
      <c r="F33" t="b">
        <f t="shared" si="0"/>
        <v>0</v>
      </c>
    </row>
    <row r="34" spans="1:6" outlineLevel="2" x14ac:dyDescent="0.2">
      <c r="A34" t="s">
        <v>2</v>
      </c>
      <c r="B34">
        <v>25.8928571428571</v>
      </c>
      <c r="C34" t="b">
        <f>ISNUMBER((SEARCH("/",A:A)))</f>
        <v>1</v>
      </c>
      <c r="D34" t="b">
        <f>ISNUMBER(SEARCH("a",A:A))</f>
        <v>1</v>
      </c>
      <c r="E34" t="b">
        <f>ISNUMBER((SEARCH("b",A:A)))</f>
        <v>1</v>
      </c>
      <c r="F34" t="b">
        <f t="shared" si="0"/>
        <v>0</v>
      </c>
    </row>
    <row r="35" spans="1:6" outlineLevel="2" x14ac:dyDescent="0.2">
      <c r="A35" t="s">
        <v>2</v>
      </c>
      <c r="B35">
        <v>26.714285714285701</v>
      </c>
      <c r="C35" t="b">
        <f>ISNUMBER((SEARCH("/",A:A)))</f>
        <v>1</v>
      </c>
      <c r="D35" t="b">
        <f>ISNUMBER(SEARCH("a",A:A))</f>
        <v>1</v>
      </c>
      <c r="E35" t="b">
        <f>ISNUMBER((SEARCH("b",A:A)))</f>
        <v>1</v>
      </c>
      <c r="F35" t="b">
        <f t="shared" si="0"/>
        <v>0</v>
      </c>
    </row>
    <row r="36" spans="1:6" outlineLevel="2" x14ac:dyDescent="0.2">
      <c r="A36" t="s">
        <v>2</v>
      </c>
      <c r="B36">
        <v>27.535714285714299</v>
      </c>
      <c r="C36" t="b">
        <f>ISNUMBER((SEARCH("/",A:A)))</f>
        <v>1</v>
      </c>
      <c r="D36" t="b">
        <f>ISNUMBER(SEARCH("a",A:A))</f>
        <v>1</v>
      </c>
      <c r="E36" t="b">
        <f>ISNUMBER((SEARCH("b",A:A)))</f>
        <v>1</v>
      </c>
      <c r="F36" t="b">
        <f t="shared" si="0"/>
        <v>0</v>
      </c>
    </row>
    <row r="37" spans="1:6" outlineLevel="2" x14ac:dyDescent="0.2">
      <c r="A37" t="s">
        <v>2</v>
      </c>
      <c r="B37">
        <v>28.3571428571429</v>
      </c>
      <c r="C37" t="b">
        <f>ISNUMBER((SEARCH("/",A:A)))</f>
        <v>1</v>
      </c>
      <c r="D37" t="b">
        <f>ISNUMBER(SEARCH("a",A:A))</f>
        <v>1</v>
      </c>
      <c r="E37" t="b">
        <f>ISNUMBER((SEARCH("b",A:A)))</f>
        <v>1</v>
      </c>
      <c r="F37" t="b">
        <f t="shared" si="0"/>
        <v>0</v>
      </c>
    </row>
    <row r="38" spans="1:6" outlineLevel="2" x14ac:dyDescent="0.2">
      <c r="A38" t="s">
        <v>2</v>
      </c>
      <c r="B38">
        <v>29.178571428571399</v>
      </c>
      <c r="C38" t="b">
        <f>ISNUMBER((SEARCH("/",A:A)))</f>
        <v>1</v>
      </c>
      <c r="D38" t="b">
        <f>ISNUMBER(SEARCH("a",A:A))</f>
        <v>1</v>
      </c>
      <c r="E38" t="b">
        <f>ISNUMBER((SEARCH("b",A:A)))</f>
        <v>1</v>
      </c>
      <c r="F38" t="b">
        <f t="shared" si="0"/>
        <v>0</v>
      </c>
    </row>
    <row r="39" spans="1:6" outlineLevel="1" x14ac:dyDescent="0.2">
      <c r="A39" s="1" t="s">
        <v>16</v>
      </c>
      <c r="B39">
        <f>SUBTOTAL(9,B28:B38)</f>
        <v>275.78571428571433</v>
      </c>
      <c r="F39" t="b">
        <f t="shared" si="0"/>
        <v>1</v>
      </c>
    </row>
    <row r="40" spans="1:6" x14ac:dyDescent="0.2">
      <c r="A40" s="1" t="s">
        <v>17</v>
      </c>
      <c r="B40">
        <f>SUBTOTAL(9,B2:B38)</f>
        <v>532.5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0B9AB-A98D-FA4D-8EAE-DE819DF25387}">
  <dimension ref="A1:B15"/>
  <sheetViews>
    <sheetView tabSelected="1" workbookViewId="0">
      <selection activeCell="D23" sqref="D23"/>
    </sheetView>
  </sheetViews>
  <sheetFormatPr baseColWidth="10" defaultRowHeight="16" x14ac:dyDescent="0.2"/>
  <sheetData>
    <row r="1" spans="1:2" x14ac:dyDescent="0.2">
      <c r="A1" t="s">
        <v>12</v>
      </c>
      <c r="B1" t="s">
        <v>13</v>
      </c>
    </row>
    <row r="2" spans="1:2" x14ac:dyDescent="0.2">
      <c r="A2" t="s">
        <v>0</v>
      </c>
      <c r="B2">
        <v>1</v>
      </c>
    </row>
    <row r="3" spans="1:2" x14ac:dyDescent="0.2">
      <c r="A3" t="s">
        <v>0</v>
      </c>
      <c r="B3">
        <v>2</v>
      </c>
    </row>
    <row r="4" spans="1:2" x14ac:dyDescent="0.2">
      <c r="A4" t="s">
        <v>0</v>
      </c>
      <c r="B4">
        <v>3</v>
      </c>
    </row>
    <row r="5" spans="1:2" x14ac:dyDescent="0.2">
      <c r="A5" t="s">
        <v>0</v>
      </c>
      <c r="B5">
        <v>4</v>
      </c>
    </row>
    <row r="6" spans="1:2" x14ac:dyDescent="0.2">
      <c r="A6" t="s">
        <v>0</v>
      </c>
      <c r="B6">
        <v>5</v>
      </c>
    </row>
    <row r="7" spans="1:2" x14ac:dyDescent="0.2">
      <c r="A7" t="s">
        <v>1</v>
      </c>
      <c r="B7">
        <v>6</v>
      </c>
    </row>
    <row r="8" spans="1:2" x14ac:dyDescent="0.2">
      <c r="A8" t="s">
        <v>1</v>
      </c>
      <c r="B8">
        <v>7</v>
      </c>
    </row>
    <row r="9" spans="1:2" x14ac:dyDescent="0.2">
      <c r="A9" t="s">
        <v>1</v>
      </c>
      <c r="B9">
        <v>8</v>
      </c>
    </row>
    <row r="10" spans="1:2" x14ac:dyDescent="0.2">
      <c r="A10" t="s">
        <v>1</v>
      </c>
      <c r="B10">
        <v>9</v>
      </c>
    </row>
    <row r="11" spans="1:2" x14ac:dyDescent="0.2">
      <c r="A11" t="s">
        <v>1</v>
      </c>
      <c r="B11">
        <v>10</v>
      </c>
    </row>
    <row r="12" spans="1:2" x14ac:dyDescent="0.2">
      <c r="A12" t="s">
        <v>1</v>
      </c>
      <c r="B12">
        <v>11</v>
      </c>
    </row>
    <row r="13" spans="1:2" x14ac:dyDescent="0.2">
      <c r="A13" t="s">
        <v>19</v>
      </c>
      <c r="B13">
        <v>12</v>
      </c>
    </row>
    <row r="14" spans="1:2" x14ac:dyDescent="0.2">
      <c r="A14" t="s">
        <v>19</v>
      </c>
      <c r="B14">
        <v>13</v>
      </c>
    </row>
    <row r="15" spans="1:2" x14ac:dyDescent="0.2">
      <c r="A15" t="s">
        <v>19</v>
      </c>
      <c r="B15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2021-04-08T18:34:10Z</dcterms:created>
  <dcterms:modified xsi:type="dcterms:W3CDTF">2021-04-08T19:20:54Z</dcterms:modified>
</cp:coreProperties>
</file>