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TB\BA\OpenSourceJourneyPlanner\Administratives\"/>
    </mc:Choice>
  </mc:AlternateContent>
  <xr:revisionPtr revIDLastSave="0" documentId="13_ncr:1_{ED814EA7-18F5-46CA-B407-35AE3CA42C76}" xr6:coauthVersionLast="28" xr6:coauthVersionMax="28" xr10:uidLastSave="{00000000-0000-0000-0000-000000000000}"/>
  <bookViews>
    <workbookView xWindow="0" yWindow="0" windowWidth="28800" windowHeight="12210" activeTab="2" xr2:uid="{00000000-000D-0000-FFFF-FFFF00000000}"/>
  </bookViews>
  <sheets>
    <sheet name="Zeitplan_FT_Soll" sheetId="1" r:id="rId1"/>
    <sheet name="Zeitplan_CB_Soll" sheetId="3" r:id="rId2"/>
    <sheet name="Zeitplan_FT_Ist" sheetId="2" r:id="rId3"/>
    <sheet name="Zeitplan_CB_Is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4" i="1"/>
  <c r="B13" i="1"/>
  <c r="B12" i="1"/>
  <c r="B10" i="1"/>
  <c r="B8" i="1"/>
  <c r="B6" i="1"/>
  <c r="B5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Y3" i="3"/>
  <c r="Z3" i="3"/>
  <c r="B17" i="4"/>
  <c r="B16" i="4"/>
  <c r="B14" i="4"/>
  <c r="B13" i="4"/>
  <c r="B12" i="4"/>
  <c r="B10" i="4"/>
  <c r="B8" i="4"/>
  <c r="B6" i="4"/>
  <c r="B5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17" i="2"/>
  <c r="B16" i="2"/>
  <c r="B14" i="2"/>
  <c r="B13" i="2"/>
  <c r="B12" i="2"/>
  <c r="B10" i="2"/>
  <c r="B8" i="2"/>
  <c r="B6" i="2"/>
  <c r="B5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7" i="3"/>
  <c r="B16" i="3"/>
  <c r="B14" i="3"/>
  <c r="B13" i="3"/>
  <c r="B12" i="3"/>
  <c r="B10" i="3"/>
  <c r="B8" i="3"/>
  <c r="B6" i="3"/>
  <c r="B5" i="3"/>
  <c r="AC3" i="3"/>
  <c r="AB3" i="3"/>
  <c r="AA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4" i="1" l="1"/>
  <c r="B4" i="3"/>
  <c r="B20" i="3" s="1"/>
  <c r="B4" i="2"/>
  <c r="B20" i="2" s="1"/>
  <c r="B4" i="4"/>
  <c r="B20" i="4" s="1"/>
  <c r="B20" i="1"/>
</calcChain>
</file>

<file path=xl/sharedStrings.xml><?xml version="1.0" encoding="utf-8"?>
<sst xmlns="http://schemas.openxmlformats.org/spreadsheetml/2006/main" count="192" uniqueCount="51">
  <si>
    <t>Zeitplan_FT_Soll</t>
  </si>
  <si>
    <t>Thema</t>
  </si>
  <si>
    <t>Stunden\Stunden</t>
  </si>
  <si>
    <t>Kalenderwoche</t>
  </si>
  <si>
    <t>Zeitplan_FT_Ist</t>
  </si>
  <si>
    <t>Zeitplan_CB_Soll</t>
  </si>
  <si>
    <t>Zeitplan_CB_Ist</t>
  </si>
  <si>
    <t>Zeit Total</t>
  </si>
  <si>
    <t>Bachelorarbeit</t>
  </si>
  <si>
    <t>Bericht Schreiben</t>
  </si>
  <si>
    <t>OTP Analysieren</t>
  </si>
  <si>
    <t>OTP mit Schweitzer System Implementieren</t>
  </si>
  <si>
    <t>Basis CSA implementiert</t>
  </si>
  <si>
    <t>OTP Analysiert</t>
  </si>
  <si>
    <t>OTP mit Schweitzer System implementiert</t>
  </si>
  <si>
    <t>CSA implementieren</t>
  </si>
  <si>
    <t>GTFS-Realtime-Feed implementieren</t>
  </si>
  <si>
    <t>QuadTree-Optimierung implementieren</t>
  </si>
  <si>
    <t>Fusswege zwischen Stationen implementieren</t>
  </si>
  <si>
    <t>CSA optimierungen implementiert</t>
  </si>
  <si>
    <t>Performancetests durchführen</t>
  </si>
  <si>
    <t>Ergebnisse Auswerten</t>
  </si>
  <si>
    <t>Performancetests durchgeführt</t>
  </si>
  <si>
    <t>Bericht geschrieben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</si>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</sst>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 textRotation="135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3" xfId="0" applyBorder="1" applyAlignment="1">
      <alignment wrapText="1"/>
    </xf>
    <xf numFmtId="0" fontId="1" fillId="0" borderId="13" xfId="0" applyFont="1" applyBorder="1"/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1" fillId="0" borderId="14" xfId="0" applyFont="1" applyBorder="1"/>
    <xf numFmtId="0" fontId="0" fillId="0" borderId="24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5" borderId="3" xfId="0" applyFill="1" applyBorder="1" applyAlignment="1">
      <alignment horizontal="center" textRotation="135"/>
    </xf>
    <xf numFmtId="0" fontId="2" fillId="3" borderId="2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zoomScale="99" zoomScaleNormal="99" workbookViewId="0">
      <selection activeCell="C5" sqref="C5"/>
    </sheetView>
  </sheetViews>
  <sheetFormatPr baseColWidth="10" defaultRowHeight="15" x14ac:dyDescent="0.25"/>
  <cols>
    <col min="1" max="1" width="25.140625" customWidth="1"/>
    <col min="2" max="2" width="16.85546875" customWidth="1"/>
    <col min="3" max="10" width="10.7109375" customWidth="1"/>
  </cols>
  <sheetData>
    <row r="1" spans="1:29" ht="27" thickBot="1" x14ac:dyDescent="0.4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5.75" thickBot="1" x14ac:dyDescent="0.3">
      <c r="A2" s="8"/>
      <c r="B2" s="6" t="s">
        <v>3</v>
      </c>
      <c r="C2" s="3" t="s">
        <v>24</v>
      </c>
      <c r="D2" s="4" t="s">
        <v>25</v>
      </c>
      <c r="E2" s="4" t="s">
        <v>26</v>
      </c>
      <c r="F2" s="3" t="s">
        <v>27</v>
      </c>
      <c r="G2" s="4" t="s">
        <v>28</v>
      </c>
      <c r="H2" s="4" t="s">
        <v>29</v>
      </c>
      <c r="I2" s="3" t="s">
        <v>30</v>
      </c>
      <c r="J2" s="4" t="s">
        <v>31</v>
      </c>
      <c r="K2" s="4" t="s">
        <v>32</v>
      </c>
      <c r="L2" s="3" t="s">
        <v>33</v>
      </c>
      <c r="M2" s="30" t="s">
        <v>34</v>
      </c>
      <c r="N2" s="3" t="s">
        <v>35</v>
      </c>
      <c r="O2" s="4" t="s">
        <v>36</v>
      </c>
      <c r="P2" s="4" t="s">
        <v>37</v>
      </c>
      <c r="Q2" s="3" t="s">
        <v>38</v>
      </c>
      <c r="R2" s="30" t="s">
        <v>39</v>
      </c>
      <c r="S2" s="3" t="s">
        <v>40</v>
      </c>
      <c r="T2" s="4" t="s">
        <v>41</v>
      </c>
      <c r="U2" s="4" t="s">
        <v>42</v>
      </c>
      <c r="V2" s="3" t="s">
        <v>43</v>
      </c>
      <c r="W2" s="30" t="s">
        <v>44</v>
      </c>
      <c r="X2" s="3" t="s">
        <v>45</v>
      </c>
      <c r="Y2" s="4" t="s">
        <v>46</v>
      </c>
      <c r="Z2" s="30" t="s">
        <v>47</v>
      </c>
      <c r="AA2" s="30" t="s">
        <v>48</v>
      </c>
      <c r="AB2" s="30" t="s">
        <v>49</v>
      </c>
      <c r="AC2" s="5" t="s">
        <v>50</v>
      </c>
    </row>
    <row r="3" spans="1:29" ht="15.75" thickBot="1" x14ac:dyDescent="0.3">
      <c r="A3" s="6" t="s">
        <v>1</v>
      </c>
      <c r="B3" s="7" t="s">
        <v>2</v>
      </c>
      <c r="C3" s="2">
        <f>C5+C6+C8+C10+C12+C13+C14+C16+C17</f>
        <v>20</v>
      </c>
      <c r="D3" s="2">
        <f t="shared" ref="D3:AC3" si="0">D5+D6+D8+D10+D12+D13+D14+D16+D17</f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12</v>
      </c>
      <c r="J3" s="2">
        <f t="shared" si="0"/>
        <v>12</v>
      </c>
      <c r="K3" s="2">
        <f t="shared" si="0"/>
        <v>12</v>
      </c>
      <c r="L3" s="2">
        <f t="shared" si="0"/>
        <v>12</v>
      </c>
      <c r="M3" s="2">
        <f t="shared" si="0"/>
        <v>12</v>
      </c>
      <c r="N3" s="2">
        <f t="shared" si="0"/>
        <v>12</v>
      </c>
      <c r="O3" s="2">
        <f t="shared" si="0"/>
        <v>12</v>
      </c>
      <c r="P3" s="2">
        <f t="shared" si="0"/>
        <v>12</v>
      </c>
      <c r="Q3" s="2">
        <f t="shared" si="0"/>
        <v>12</v>
      </c>
      <c r="R3" s="2">
        <f t="shared" si="0"/>
        <v>12</v>
      </c>
      <c r="S3" s="2">
        <f t="shared" si="0"/>
        <v>12</v>
      </c>
      <c r="T3" s="2">
        <f t="shared" si="0"/>
        <v>12</v>
      </c>
      <c r="U3" s="2">
        <f t="shared" si="0"/>
        <v>12</v>
      </c>
      <c r="V3" s="2">
        <f t="shared" si="0"/>
        <v>12</v>
      </c>
      <c r="W3" s="2">
        <f t="shared" si="0"/>
        <v>12</v>
      </c>
      <c r="X3" s="2">
        <f t="shared" si="0"/>
        <v>12</v>
      </c>
      <c r="Y3" s="2">
        <f>Y5+Y6+Y8+Y10+Y12+Y13+Y14+Y16+Y17</f>
        <v>32</v>
      </c>
      <c r="Z3" s="2">
        <f>Z5+Z6+Z8+Z10+Z12+Z13+Z14+Z16+Z17</f>
        <v>32</v>
      </c>
      <c r="AA3" s="2">
        <f t="shared" si="0"/>
        <v>32</v>
      </c>
      <c r="AB3" s="2">
        <f t="shared" si="0"/>
        <v>32</v>
      </c>
      <c r="AC3" s="2">
        <f t="shared" si="0"/>
        <v>32</v>
      </c>
    </row>
    <row r="4" spans="1:29" x14ac:dyDescent="0.25">
      <c r="A4" s="26" t="s">
        <v>8</v>
      </c>
      <c r="B4" s="9">
        <f>B5+B6+B8+B10+B12+B13+B14+B16+B17</f>
        <v>372</v>
      </c>
      <c r="C4" s="13"/>
      <c r="D4" s="14"/>
      <c r="E4" s="14"/>
      <c r="F4" s="14"/>
      <c r="G4" s="14"/>
      <c r="H4" s="14"/>
      <c r="I4" s="14"/>
      <c r="J4" s="14"/>
      <c r="K4" s="14"/>
      <c r="L4" s="1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</row>
    <row r="5" spans="1:29" x14ac:dyDescent="0.25">
      <c r="A5" s="1" t="s">
        <v>9</v>
      </c>
      <c r="B5" s="10">
        <f>C5+D5+E5+F5+G5+H5+I5+J5+K5+L5+M5+N5+O5+P5+Q5+R5+S5+T5+U5+V5+W5+X5+Y5+Z5+AA5+AB5+AC5</f>
        <v>109</v>
      </c>
      <c r="C5" s="40">
        <v>6</v>
      </c>
      <c r="D5" s="17"/>
      <c r="E5" s="17"/>
      <c r="F5" s="17"/>
      <c r="G5" s="17"/>
      <c r="H5" s="17"/>
      <c r="I5" s="41">
        <v>2</v>
      </c>
      <c r="J5" s="41">
        <v>2</v>
      </c>
      <c r="K5" s="41">
        <v>2</v>
      </c>
      <c r="L5" s="41">
        <v>2</v>
      </c>
      <c r="M5" s="41">
        <v>2</v>
      </c>
      <c r="N5" s="41">
        <v>2</v>
      </c>
      <c r="O5" s="41">
        <v>2</v>
      </c>
      <c r="P5" s="41">
        <v>2</v>
      </c>
      <c r="Q5" s="41">
        <v>2</v>
      </c>
      <c r="R5" s="41">
        <v>2</v>
      </c>
      <c r="S5" s="41">
        <v>2</v>
      </c>
      <c r="T5" s="41">
        <v>2</v>
      </c>
      <c r="U5" s="41">
        <v>2</v>
      </c>
      <c r="V5" s="41">
        <v>2</v>
      </c>
      <c r="W5" s="41">
        <v>2</v>
      </c>
      <c r="X5" s="41">
        <v>2</v>
      </c>
      <c r="Y5" s="41">
        <v>2</v>
      </c>
      <c r="Z5" s="41">
        <v>2</v>
      </c>
      <c r="AA5" s="41">
        <v>16</v>
      </c>
      <c r="AB5" s="41">
        <v>19</v>
      </c>
      <c r="AC5" s="41">
        <v>32</v>
      </c>
    </row>
    <row r="6" spans="1:29" x14ac:dyDescent="0.25">
      <c r="A6" s="1" t="s">
        <v>10</v>
      </c>
      <c r="B6" s="10">
        <f>C6+D6+E6+F6+G6+H6+I6+J6+K6+L6+M6+N6+O6+P6+Q6+R6+S6+T6+U6+V6+W6+X6+Y6+Z6+AA6+AB6+AC6</f>
        <v>10</v>
      </c>
      <c r="C6" s="40">
        <v>10</v>
      </c>
      <c r="D6" s="17"/>
      <c r="E6" s="17"/>
      <c r="F6" s="17"/>
      <c r="G6" s="17"/>
      <c r="H6" s="17"/>
      <c r="I6" s="17"/>
      <c r="J6" s="17"/>
      <c r="K6" s="17"/>
      <c r="L6" s="17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18"/>
    </row>
    <row r="7" spans="1:29" x14ac:dyDescent="0.25">
      <c r="A7" s="25" t="s">
        <v>13</v>
      </c>
      <c r="B7" s="10"/>
      <c r="C7" s="37"/>
      <c r="D7" s="17"/>
      <c r="E7" s="17"/>
      <c r="F7" s="17"/>
      <c r="G7" s="17"/>
      <c r="H7" s="17"/>
      <c r="I7" s="17"/>
      <c r="J7" s="17"/>
      <c r="K7" s="17"/>
      <c r="L7" s="17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18"/>
    </row>
    <row r="8" spans="1:29" ht="30" x14ac:dyDescent="0.25">
      <c r="A8" s="24" t="s">
        <v>11</v>
      </c>
      <c r="B8" s="10">
        <f t="shared" ref="B8:B17" si="1">C8+D8+E8+F8+G8+H8+I8+J8+K8+L8+M8+N8+O8+P8+Q8+R8+S8+T8+U8+V8+W8+X8+Y8+Z8+AA8+AB8+AC8</f>
        <v>4</v>
      </c>
      <c r="C8" s="40">
        <v>4</v>
      </c>
      <c r="D8" s="17"/>
      <c r="E8" s="17"/>
      <c r="F8" s="17"/>
      <c r="G8" s="17"/>
      <c r="H8" s="17"/>
      <c r="I8" s="17"/>
      <c r="J8" s="20"/>
      <c r="K8" s="17"/>
      <c r="L8" s="17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18"/>
    </row>
    <row r="9" spans="1:29" ht="30" x14ac:dyDescent="0.25">
      <c r="A9" s="27" t="s">
        <v>14</v>
      </c>
      <c r="B9" s="10"/>
      <c r="C9" s="37"/>
      <c r="D9" s="17"/>
      <c r="E9" s="17"/>
      <c r="F9" s="17"/>
      <c r="G9" s="17"/>
      <c r="H9" s="17"/>
      <c r="I9" s="17"/>
      <c r="J9" s="20"/>
      <c r="K9" s="17"/>
      <c r="L9" s="17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18"/>
    </row>
    <row r="10" spans="1:29" x14ac:dyDescent="0.25">
      <c r="A10" s="28" t="s">
        <v>15</v>
      </c>
      <c r="B10" s="10">
        <f t="shared" si="1"/>
        <v>135</v>
      </c>
      <c r="C10" s="19"/>
      <c r="D10" s="17"/>
      <c r="E10" s="17"/>
      <c r="F10" s="17"/>
      <c r="G10" s="17"/>
      <c r="H10" s="17"/>
      <c r="I10" s="41">
        <v>10</v>
      </c>
      <c r="J10" s="41">
        <v>10</v>
      </c>
      <c r="K10" s="41">
        <v>10</v>
      </c>
      <c r="L10" s="41">
        <v>10</v>
      </c>
      <c r="M10" s="41">
        <v>10</v>
      </c>
      <c r="N10" s="41">
        <v>10</v>
      </c>
      <c r="O10" s="41">
        <v>10</v>
      </c>
      <c r="P10" s="41">
        <v>10</v>
      </c>
      <c r="Q10" s="41">
        <v>10</v>
      </c>
      <c r="R10" s="41">
        <v>10</v>
      </c>
      <c r="S10" s="41">
        <v>10</v>
      </c>
      <c r="T10" s="41">
        <v>10</v>
      </c>
      <c r="U10" s="41">
        <v>10</v>
      </c>
      <c r="V10" s="42">
        <v>5</v>
      </c>
      <c r="W10" s="32"/>
      <c r="X10" s="32"/>
      <c r="Y10" s="32"/>
      <c r="Z10" s="32"/>
      <c r="AA10" s="32"/>
      <c r="AB10" s="32"/>
      <c r="AC10" s="18"/>
    </row>
    <row r="11" spans="1:29" x14ac:dyDescent="0.25">
      <c r="A11" s="27" t="s">
        <v>12</v>
      </c>
      <c r="B11" s="10"/>
      <c r="C11" s="19"/>
      <c r="D11" s="17"/>
      <c r="E11" s="17"/>
      <c r="F11" s="17"/>
      <c r="G11" s="17"/>
      <c r="H11" s="17"/>
      <c r="I11" s="17"/>
      <c r="J11" s="20"/>
      <c r="K11" s="17"/>
      <c r="L11" s="17"/>
      <c r="M11" s="32"/>
      <c r="N11" s="32"/>
      <c r="O11" s="32"/>
      <c r="P11" s="32"/>
      <c r="Q11" s="32"/>
      <c r="R11" s="32"/>
      <c r="S11" s="32"/>
      <c r="T11" s="32"/>
      <c r="U11" s="32"/>
      <c r="V11" s="39"/>
      <c r="W11" s="32"/>
      <c r="X11" s="32"/>
      <c r="Y11" s="32"/>
      <c r="Z11" s="32"/>
      <c r="AA11" s="32"/>
      <c r="AB11" s="32"/>
      <c r="AC11" s="18"/>
    </row>
    <row r="12" spans="1:29" ht="30" x14ac:dyDescent="0.25">
      <c r="A12" s="24" t="s">
        <v>16</v>
      </c>
      <c r="B12" s="10">
        <f t="shared" si="1"/>
        <v>45</v>
      </c>
      <c r="C12" s="19"/>
      <c r="D12" s="17"/>
      <c r="E12" s="17"/>
      <c r="F12" s="17"/>
      <c r="G12" s="17"/>
      <c r="H12" s="17"/>
      <c r="I12" s="17"/>
      <c r="J12" s="20"/>
      <c r="K12" s="17"/>
      <c r="L12" s="17"/>
      <c r="M12" s="32"/>
      <c r="N12" s="32"/>
      <c r="O12" s="32"/>
      <c r="P12" s="32"/>
      <c r="Q12" s="32"/>
      <c r="R12" s="32"/>
      <c r="S12" s="32"/>
      <c r="T12" s="32"/>
      <c r="U12" s="32"/>
      <c r="V12" s="42">
        <v>5</v>
      </c>
      <c r="W12" s="42">
        <v>10</v>
      </c>
      <c r="X12" s="42">
        <v>10</v>
      </c>
      <c r="Y12" s="42">
        <v>20</v>
      </c>
      <c r="Z12" s="32"/>
      <c r="AA12" s="32"/>
      <c r="AB12" s="32"/>
      <c r="AC12" s="18"/>
    </row>
    <row r="13" spans="1:29" ht="30" x14ac:dyDescent="0.25">
      <c r="A13" s="24" t="s">
        <v>17</v>
      </c>
      <c r="B13" s="10">
        <f>C13+D13+E13+F13+G13+H13+I13+J13+K13+L13+M13+N13+O13+P13+Q13+R13+S13+T13+U13+V13+W13+X13+Y13+Z13+AA13+AB13+AC13</f>
        <v>22</v>
      </c>
      <c r="C13" s="19"/>
      <c r="D13" s="17"/>
      <c r="E13" s="17"/>
      <c r="F13" s="17"/>
      <c r="G13" s="17"/>
      <c r="H13" s="17"/>
      <c r="I13" s="17"/>
      <c r="J13" s="20"/>
      <c r="K13" s="17"/>
      <c r="L13" s="17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41">
        <v>10</v>
      </c>
      <c r="Z13" s="42">
        <v>12</v>
      </c>
      <c r="AA13" s="32"/>
      <c r="AB13" s="32"/>
      <c r="AC13" s="18"/>
    </row>
    <row r="14" spans="1:29" ht="30" x14ac:dyDescent="0.25">
      <c r="A14" s="24" t="s">
        <v>18</v>
      </c>
      <c r="B14" s="10">
        <f t="shared" si="1"/>
        <v>20</v>
      </c>
      <c r="C14" s="19"/>
      <c r="D14" s="17"/>
      <c r="E14" s="17"/>
      <c r="F14" s="17"/>
      <c r="G14" s="17"/>
      <c r="H14" s="17"/>
      <c r="I14" s="17"/>
      <c r="J14" s="20"/>
      <c r="K14" s="17"/>
      <c r="L14" s="17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42">
        <v>18</v>
      </c>
      <c r="AA14" s="42">
        <v>2</v>
      </c>
      <c r="AB14" s="32"/>
      <c r="AC14" s="18"/>
    </row>
    <row r="15" spans="1:29" ht="30" x14ac:dyDescent="0.25">
      <c r="A15" s="27" t="s">
        <v>19</v>
      </c>
      <c r="B15" s="10"/>
      <c r="C15" s="19"/>
      <c r="D15" s="17"/>
      <c r="E15" s="17"/>
      <c r="F15" s="17"/>
      <c r="G15" s="17"/>
      <c r="H15" s="17"/>
      <c r="I15" s="17"/>
      <c r="J15" s="20"/>
      <c r="K15" s="17"/>
      <c r="L15" s="17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9"/>
      <c r="AB15" s="32"/>
      <c r="AC15" s="18"/>
    </row>
    <row r="16" spans="1:29" ht="30" x14ac:dyDescent="0.25">
      <c r="A16" s="28" t="s">
        <v>20</v>
      </c>
      <c r="B16" s="10">
        <f t="shared" si="1"/>
        <v>22</v>
      </c>
      <c r="C16" s="19"/>
      <c r="D16" s="17"/>
      <c r="E16" s="17"/>
      <c r="F16" s="17"/>
      <c r="G16" s="17"/>
      <c r="H16" s="17"/>
      <c r="I16" s="17"/>
      <c r="J16" s="20"/>
      <c r="K16" s="17"/>
      <c r="L16" s="17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2">
        <v>14</v>
      </c>
      <c r="AB16" s="42">
        <v>8</v>
      </c>
      <c r="AC16" s="18"/>
    </row>
    <row r="17" spans="1:29" x14ac:dyDescent="0.25">
      <c r="A17" s="28" t="s">
        <v>21</v>
      </c>
      <c r="B17" s="10">
        <f t="shared" si="1"/>
        <v>5</v>
      </c>
      <c r="C17" s="19"/>
      <c r="D17" s="17"/>
      <c r="E17" s="17"/>
      <c r="F17" s="17"/>
      <c r="G17" s="17"/>
      <c r="H17" s="17"/>
      <c r="I17" s="17"/>
      <c r="J17" s="20"/>
      <c r="K17" s="17"/>
      <c r="L17" s="17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42">
        <v>5</v>
      </c>
      <c r="AC17" s="18"/>
    </row>
    <row r="18" spans="1:29" ht="30" x14ac:dyDescent="0.25">
      <c r="A18" s="27" t="s">
        <v>22</v>
      </c>
      <c r="B18" s="10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9"/>
      <c r="AC18" s="18"/>
    </row>
    <row r="19" spans="1:29" ht="15.75" thickBot="1" x14ac:dyDescent="0.3">
      <c r="A19" s="29" t="s">
        <v>23</v>
      </c>
      <c r="B19" s="10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8"/>
    </row>
    <row r="20" spans="1:29" ht="15.75" thickBot="1" x14ac:dyDescent="0.3">
      <c r="A20" s="12" t="s">
        <v>7</v>
      </c>
      <c r="B20" s="11">
        <f>B4</f>
        <v>372</v>
      </c>
    </row>
  </sheetData>
  <mergeCells count="1">
    <mergeCell ref="A1:AC1"/>
  </mergeCells>
  <pageMargins left="0.7" right="0.7" top="0.78740157499999996" bottom="0.78740157499999996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>
      <selection activeCell="K10" sqref="K10"/>
    </sheetView>
  </sheetViews>
  <sheetFormatPr baseColWidth="10" defaultRowHeight="15" x14ac:dyDescent="0.25"/>
  <cols>
    <col min="1" max="1" width="25.140625" customWidth="1"/>
    <col min="2" max="2" width="16.7109375" customWidth="1"/>
    <col min="3" max="10" width="10.7109375" customWidth="1"/>
  </cols>
  <sheetData>
    <row r="1" spans="1:29" ht="27" thickBot="1" x14ac:dyDescent="0.45">
      <c r="A1" s="46" t="s">
        <v>5</v>
      </c>
      <c r="B1" s="47"/>
      <c r="C1" s="47"/>
      <c r="D1" s="47"/>
      <c r="E1" s="47"/>
      <c r="F1" s="47"/>
      <c r="G1" s="47"/>
      <c r="H1" s="47"/>
      <c r="I1" s="47"/>
      <c r="J1" s="48"/>
    </row>
    <row r="2" spans="1:29" ht="15.75" thickBot="1" x14ac:dyDescent="0.3">
      <c r="A2" s="8"/>
      <c r="B2" s="6" t="s">
        <v>3</v>
      </c>
      <c r="C2" s="3" t="s">
        <v>24</v>
      </c>
      <c r="D2" s="4" t="s">
        <v>25</v>
      </c>
      <c r="E2" s="4" t="s">
        <v>26</v>
      </c>
      <c r="F2" s="3" t="s">
        <v>27</v>
      </c>
      <c r="G2" s="4" t="s">
        <v>28</v>
      </c>
      <c r="H2" s="4" t="s">
        <v>29</v>
      </c>
      <c r="I2" s="3" t="s">
        <v>30</v>
      </c>
      <c r="J2" s="4" t="s">
        <v>31</v>
      </c>
      <c r="K2" s="4" t="s">
        <v>32</v>
      </c>
      <c r="L2" s="3" t="s">
        <v>33</v>
      </c>
      <c r="M2" s="30" t="s">
        <v>34</v>
      </c>
      <c r="N2" s="3" t="s">
        <v>35</v>
      </c>
      <c r="O2" s="4" t="s">
        <v>36</v>
      </c>
      <c r="P2" s="4" t="s">
        <v>37</v>
      </c>
      <c r="Q2" s="3" t="s">
        <v>38</v>
      </c>
      <c r="R2" s="30" t="s">
        <v>39</v>
      </c>
      <c r="S2" s="3" t="s">
        <v>40</v>
      </c>
      <c r="T2" s="4" t="s">
        <v>41</v>
      </c>
      <c r="U2" s="4" t="s">
        <v>42</v>
      </c>
      <c r="V2" s="3" t="s">
        <v>43</v>
      </c>
      <c r="W2" s="30" t="s">
        <v>44</v>
      </c>
      <c r="X2" s="3" t="s">
        <v>45</v>
      </c>
      <c r="Y2" s="4" t="s">
        <v>46</v>
      </c>
      <c r="Z2" s="30" t="s">
        <v>47</v>
      </c>
      <c r="AA2" s="30" t="s">
        <v>48</v>
      </c>
      <c r="AB2" s="30" t="s">
        <v>49</v>
      </c>
      <c r="AC2" s="5" t="s">
        <v>50</v>
      </c>
    </row>
    <row r="3" spans="1:29" ht="15.75" thickBot="1" x14ac:dyDescent="0.3">
      <c r="A3" s="6" t="s">
        <v>1</v>
      </c>
      <c r="B3" s="7" t="s">
        <v>2</v>
      </c>
      <c r="C3" s="2">
        <f>C5+C6+C8+C10+C12+C13+C14+C16+C17</f>
        <v>20</v>
      </c>
      <c r="D3" s="2">
        <f t="shared" ref="D3:AC3" si="0">D5+D6+D8+D10+D12+D13+D14+D16+D17</f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12</v>
      </c>
      <c r="J3" s="2">
        <f t="shared" si="0"/>
        <v>12</v>
      </c>
      <c r="K3" s="2">
        <f t="shared" si="0"/>
        <v>12</v>
      </c>
      <c r="L3" s="2">
        <f t="shared" si="0"/>
        <v>12</v>
      </c>
      <c r="M3" s="2">
        <f t="shared" si="0"/>
        <v>12</v>
      </c>
      <c r="N3" s="2">
        <f t="shared" si="0"/>
        <v>12</v>
      </c>
      <c r="O3" s="2">
        <f t="shared" si="0"/>
        <v>12</v>
      </c>
      <c r="P3" s="2">
        <f t="shared" si="0"/>
        <v>12</v>
      </c>
      <c r="Q3" s="2">
        <f t="shared" si="0"/>
        <v>12</v>
      </c>
      <c r="R3" s="2">
        <f t="shared" si="0"/>
        <v>12</v>
      </c>
      <c r="S3" s="2">
        <f t="shared" si="0"/>
        <v>12</v>
      </c>
      <c r="T3" s="2">
        <f t="shared" si="0"/>
        <v>12</v>
      </c>
      <c r="U3" s="2">
        <f t="shared" si="0"/>
        <v>12</v>
      </c>
      <c r="V3" s="2">
        <f t="shared" si="0"/>
        <v>12</v>
      </c>
      <c r="W3" s="2">
        <f t="shared" si="0"/>
        <v>12</v>
      </c>
      <c r="X3" s="2">
        <f t="shared" si="0"/>
        <v>12</v>
      </c>
      <c r="Y3" s="2">
        <f>Y5+Y6+Y8+Y10+Y12+Y13+Y14+Y16+Y17</f>
        <v>32</v>
      </c>
      <c r="Z3" s="2">
        <f>Z5+Z6+Z8+Z10+Z12+Z13+Z14+Z16+Z17</f>
        <v>32</v>
      </c>
      <c r="AA3" s="2">
        <f t="shared" si="0"/>
        <v>32</v>
      </c>
      <c r="AB3" s="2">
        <f t="shared" si="0"/>
        <v>32</v>
      </c>
      <c r="AC3" s="2">
        <f t="shared" si="0"/>
        <v>32</v>
      </c>
    </row>
    <row r="4" spans="1:29" x14ac:dyDescent="0.25">
      <c r="A4" s="26" t="s">
        <v>8</v>
      </c>
      <c r="B4" s="9">
        <f>B5+B6+B8+B10+B12+B13+B14+B16+B17</f>
        <v>372</v>
      </c>
      <c r="C4" s="13"/>
      <c r="D4" s="14"/>
      <c r="E4" s="14"/>
      <c r="F4" s="14"/>
      <c r="G4" s="14"/>
      <c r="H4" s="14"/>
      <c r="I4" s="14"/>
      <c r="J4" s="14"/>
      <c r="K4" s="14"/>
      <c r="L4" s="1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</row>
    <row r="5" spans="1:29" x14ac:dyDescent="0.25">
      <c r="A5" s="1" t="s">
        <v>9</v>
      </c>
      <c r="B5" s="10">
        <f>C5+D5+E5+F5+G5+H5+I5+J5+K5+L5+M5+N5+O5+P5+Q5+R5+S5+T5+U5+V5+W5+X5+Y5+Z5+AA5+AB5+AC5</f>
        <v>109</v>
      </c>
      <c r="C5" s="40">
        <v>6</v>
      </c>
      <c r="D5" s="17"/>
      <c r="E5" s="17"/>
      <c r="F5" s="17"/>
      <c r="G5" s="17"/>
      <c r="H5" s="17"/>
      <c r="I5" s="41">
        <v>2</v>
      </c>
      <c r="J5" s="41">
        <v>2</v>
      </c>
      <c r="K5" s="41">
        <v>2</v>
      </c>
      <c r="L5" s="41">
        <v>2</v>
      </c>
      <c r="M5" s="41">
        <v>2</v>
      </c>
      <c r="N5" s="41">
        <v>2</v>
      </c>
      <c r="O5" s="41">
        <v>2</v>
      </c>
      <c r="P5" s="41">
        <v>2</v>
      </c>
      <c r="Q5" s="41">
        <v>2</v>
      </c>
      <c r="R5" s="41">
        <v>2</v>
      </c>
      <c r="S5" s="41">
        <v>2</v>
      </c>
      <c r="T5" s="41">
        <v>2</v>
      </c>
      <c r="U5" s="41">
        <v>2</v>
      </c>
      <c r="V5" s="41">
        <v>2</v>
      </c>
      <c r="W5" s="41">
        <v>2</v>
      </c>
      <c r="X5" s="41">
        <v>2</v>
      </c>
      <c r="Y5" s="41">
        <v>2</v>
      </c>
      <c r="Z5" s="41">
        <v>2</v>
      </c>
      <c r="AA5" s="41">
        <v>16</v>
      </c>
      <c r="AB5" s="41">
        <v>19</v>
      </c>
      <c r="AC5" s="41">
        <v>32</v>
      </c>
    </row>
    <row r="6" spans="1:29" x14ac:dyDescent="0.25">
      <c r="A6" s="1" t="s">
        <v>10</v>
      </c>
      <c r="B6" s="10">
        <f>C6+D6+E6+F6+G6+H6+I6+J6+K6+L6+M6+N6+O6+P6+Q6+R6+S6+T6+U6+V6+W6+X6+Y6+Z6+AA6+AB6+AC6</f>
        <v>10</v>
      </c>
      <c r="C6" s="40">
        <v>10</v>
      </c>
      <c r="D6" s="17"/>
      <c r="E6" s="17"/>
      <c r="F6" s="17"/>
      <c r="G6" s="17"/>
      <c r="H6" s="17"/>
      <c r="I6" s="17"/>
      <c r="J6" s="17"/>
      <c r="K6" s="17"/>
      <c r="L6" s="17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18"/>
    </row>
    <row r="7" spans="1:29" x14ac:dyDescent="0.25">
      <c r="A7" s="25" t="s">
        <v>13</v>
      </c>
      <c r="B7" s="10"/>
      <c r="C7" s="37"/>
      <c r="D7" s="17"/>
      <c r="E7" s="17"/>
      <c r="F7" s="17"/>
      <c r="G7" s="17"/>
      <c r="H7" s="17"/>
      <c r="I7" s="17"/>
      <c r="J7" s="17"/>
      <c r="K7" s="17"/>
      <c r="L7" s="17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18"/>
    </row>
    <row r="8" spans="1:29" ht="30" x14ac:dyDescent="0.25">
      <c r="A8" s="24" t="s">
        <v>11</v>
      </c>
      <c r="B8" s="10">
        <f t="shared" ref="B8:B17" si="1">C8+D8+E8+F8+G8+H8+I8+J8+K8+L8+M8+N8+O8+P8+Q8+R8+S8+T8+U8+V8+W8+X8+Y8+Z8+AA8+AB8+AC8</f>
        <v>4</v>
      </c>
      <c r="C8" s="40">
        <v>4</v>
      </c>
      <c r="D8" s="17"/>
      <c r="E8" s="17"/>
      <c r="F8" s="17"/>
      <c r="G8" s="17"/>
      <c r="H8" s="17"/>
      <c r="I8" s="17"/>
      <c r="J8" s="20"/>
      <c r="K8" s="17"/>
      <c r="L8" s="17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18"/>
    </row>
    <row r="9" spans="1:29" ht="30" x14ac:dyDescent="0.25">
      <c r="A9" s="27" t="s">
        <v>14</v>
      </c>
      <c r="B9" s="10"/>
      <c r="C9" s="37"/>
      <c r="D9" s="17"/>
      <c r="E9" s="17"/>
      <c r="F9" s="17"/>
      <c r="G9" s="17"/>
      <c r="H9" s="17"/>
      <c r="I9" s="17"/>
      <c r="J9" s="20"/>
      <c r="K9" s="17"/>
      <c r="L9" s="17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18"/>
    </row>
    <row r="10" spans="1:29" x14ac:dyDescent="0.25">
      <c r="A10" s="28" t="s">
        <v>15</v>
      </c>
      <c r="B10" s="10">
        <f t="shared" si="1"/>
        <v>135</v>
      </c>
      <c r="C10" s="19"/>
      <c r="D10" s="17"/>
      <c r="E10" s="17"/>
      <c r="F10" s="17"/>
      <c r="G10" s="17"/>
      <c r="H10" s="17"/>
      <c r="I10" s="41">
        <v>10</v>
      </c>
      <c r="J10" s="41">
        <v>10</v>
      </c>
      <c r="K10" s="41">
        <v>10</v>
      </c>
      <c r="L10" s="41">
        <v>10</v>
      </c>
      <c r="M10" s="41">
        <v>10</v>
      </c>
      <c r="N10" s="41">
        <v>10</v>
      </c>
      <c r="O10" s="41">
        <v>10</v>
      </c>
      <c r="P10" s="41">
        <v>10</v>
      </c>
      <c r="Q10" s="41">
        <v>10</v>
      </c>
      <c r="R10" s="41">
        <v>10</v>
      </c>
      <c r="S10" s="41">
        <v>10</v>
      </c>
      <c r="T10" s="41">
        <v>10</v>
      </c>
      <c r="U10" s="41">
        <v>10</v>
      </c>
      <c r="V10" s="42">
        <v>5</v>
      </c>
      <c r="W10" s="32"/>
      <c r="X10" s="32"/>
      <c r="Y10" s="32"/>
      <c r="Z10" s="32"/>
      <c r="AA10" s="32"/>
      <c r="AB10" s="32"/>
      <c r="AC10" s="18"/>
    </row>
    <row r="11" spans="1:29" x14ac:dyDescent="0.25">
      <c r="A11" s="27" t="s">
        <v>12</v>
      </c>
      <c r="B11" s="10"/>
      <c r="C11" s="19"/>
      <c r="D11" s="17"/>
      <c r="E11" s="17"/>
      <c r="F11" s="17"/>
      <c r="G11" s="17"/>
      <c r="H11" s="17"/>
      <c r="I11" s="17"/>
      <c r="J11" s="20"/>
      <c r="K11" s="17"/>
      <c r="L11" s="17"/>
      <c r="M11" s="32"/>
      <c r="N11" s="32"/>
      <c r="O11" s="32"/>
      <c r="P11" s="32"/>
      <c r="Q11" s="32"/>
      <c r="R11" s="32"/>
      <c r="S11" s="32"/>
      <c r="T11" s="32"/>
      <c r="U11" s="32"/>
      <c r="V11" s="39"/>
      <c r="W11" s="32"/>
      <c r="X11" s="32"/>
      <c r="Y11" s="32"/>
      <c r="Z11" s="32"/>
      <c r="AA11" s="32"/>
      <c r="AB11" s="32"/>
      <c r="AC11" s="18"/>
    </row>
    <row r="12" spans="1:29" ht="30" x14ac:dyDescent="0.25">
      <c r="A12" s="24" t="s">
        <v>16</v>
      </c>
      <c r="B12" s="10">
        <f t="shared" si="1"/>
        <v>45</v>
      </c>
      <c r="C12" s="19"/>
      <c r="D12" s="17"/>
      <c r="E12" s="17"/>
      <c r="F12" s="17"/>
      <c r="G12" s="17"/>
      <c r="H12" s="17"/>
      <c r="I12" s="17"/>
      <c r="J12" s="20"/>
      <c r="K12" s="17"/>
      <c r="L12" s="17"/>
      <c r="M12" s="32"/>
      <c r="N12" s="32"/>
      <c r="O12" s="32"/>
      <c r="P12" s="32"/>
      <c r="Q12" s="32"/>
      <c r="R12" s="32"/>
      <c r="S12" s="32"/>
      <c r="T12" s="32"/>
      <c r="U12" s="32"/>
      <c r="V12" s="42">
        <v>5</v>
      </c>
      <c r="W12" s="42">
        <v>10</v>
      </c>
      <c r="X12" s="42">
        <v>10</v>
      </c>
      <c r="Y12" s="42">
        <v>20</v>
      </c>
      <c r="Z12" s="32"/>
      <c r="AA12" s="32"/>
      <c r="AB12" s="32"/>
      <c r="AC12" s="18"/>
    </row>
    <row r="13" spans="1:29" ht="30" x14ac:dyDescent="0.25">
      <c r="A13" s="24" t="s">
        <v>17</v>
      </c>
      <c r="B13" s="10">
        <f>C13+D13+E13+F13+G13+H13+I13+J13+K13+L13+M13+N13+O13+P13+Q13+R13+S13+T13+U13+V13+W13+X13+Y13+Z13+AA13+AB13+AC13</f>
        <v>22</v>
      </c>
      <c r="C13" s="19"/>
      <c r="D13" s="17"/>
      <c r="E13" s="17"/>
      <c r="F13" s="17"/>
      <c r="G13" s="17"/>
      <c r="H13" s="17"/>
      <c r="I13" s="17"/>
      <c r="J13" s="20"/>
      <c r="K13" s="17"/>
      <c r="L13" s="17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41">
        <v>10</v>
      </c>
      <c r="Z13" s="42">
        <v>12</v>
      </c>
      <c r="AA13" s="32"/>
      <c r="AB13" s="32"/>
      <c r="AC13" s="18"/>
    </row>
    <row r="14" spans="1:29" ht="30" x14ac:dyDescent="0.25">
      <c r="A14" s="24" t="s">
        <v>18</v>
      </c>
      <c r="B14" s="10">
        <f t="shared" si="1"/>
        <v>20</v>
      </c>
      <c r="C14" s="19"/>
      <c r="D14" s="17"/>
      <c r="E14" s="17"/>
      <c r="F14" s="17"/>
      <c r="G14" s="17"/>
      <c r="H14" s="17"/>
      <c r="I14" s="17"/>
      <c r="J14" s="20"/>
      <c r="K14" s="17"/>
      <c r="L14" s="17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42">
        <v>18</v>
      </c>
      <c r="AA14" s="42">
        <v>2</v>
      </c>
      <c r="AB14" s="32"/>
      <c r="AC14" s="18"/>
    </row>
    <row r="15" spans="1:29" ht="30" x14ac:dyDescent="0.25">
      <c r="A15" s="27" t="s">
        <v>19</v>
      </c>
      <c r="B15" s="10"/>
      <c r="C15" s="19"/>
      <c r="D15" s="17"/>
      <c r="E15" s="17"/>
      <c r="F15" s="17"/>
      <c r="G15" s="17"/>
      <c r="H15" s="17"/>
      <c r="I15" s="17"/>
      <c r="J15" s="20"/>
      <c r="K15" s="17"/>
      <c r="L15" s="17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9"/>
      <c r="AB15" s="32"/>
      <c r="AC15" s="18"/>
    </row>
    <row r="16" spans="1:29" ht="30" x14ac:dyDescent="0.25">
      <c r="A16" s="28" t="s">
        <v>20</v>
      </c>
      <c r="B16" s="10">
        <f t="shared" si="1"/>
        <v>22</v>
      </c>
      <c r="C16" s="19"/>
      <c r="D16" s="17"/>
      <c r="E16" s="17"/>
      <c r="F16" s="17"/>
      <c r="G16" s="17"/>
      <c r="H16" s="17"/>
      <c r="I16" s="17"/>
      <c r="J16" s="20"/>
      <c r="K16" s="17"/>
      <c r="L16" s="17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2">
        <v>14</v>
      </c>
      <c r="AB16" s="42">
        <v>8</v>
      </c>
      <c r="AC16" s="18"/>
    </row>
    <row r="17" spans="1:29" x14ac:dyDescent="0.25">
      <c r="A17" s="28" t="s">
        <v>21</v>
      </c>
      <c r="B17" s="10">
        <f t="shared" si="1"/>
        <v>5</v>
      </c>
      <c r="C17" s="19"/>
      <c r="D17" s="17"/>
      <c r="E17" s="17"/>
      <c r="F17" s="17"/>
      <c r="G17" s="17"/>
      <c r="H17" s="17"/>
      <c r="I17" s="17"/>
      <c r="J17" s="20"/>
      <c r="K17" s="17"/>
      <c r="L17" s="17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42">
        <v>5</v>
      </c>
      <c r="AC17" s="18"/>
    </row>
    <row r="18" spans="1:29" ht="30" x14ac:dyDescent="0.25">
      <c r="A18" s="27" t="s">
        <v>22</v>
      </c>
      <c r="B18" s="10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9"/>
      <c r="AC18" s="18"/>
    </row>
    <row r="19" spans="1:29" ht="15.75" thickBot="1" x14ac:dyDescent="0.3">
      <c r="A19" s="29" t="s">
        <v>23</v>
      </c>
      <c r="B19" s="10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8"/>
    </row>
    <row r="20" spans="1:29" ht="15.75" thickBot="1" x14ac:dyDescent="0.3">
      <c r="A20" s="12" t="s">
        <v>7</v>
      </c>
      <c r="B20" s="11">
        <f>B4</f>
        <v>372</v>
      </c>
    </row>
  </sheetData>
  <mergeCells count="1">
    <mergeCell ref="A1:J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tabSelected="1" workbookViewId="0">
      <selection activeCell="AA10" sqref="AA10"/>
    </sheetView>
  </sheetViews>
  <sheetFormatPr baseColWidth="10" defaultRowHeight="15" x14ac:dyDescent="0.25"/>
  <cols>
    <col min="1" max="1" width="25.140625" customWidth="1"/>
    <col min="2" max="2" width="17.140625" customWidth="1"/>
    <col min="3" max="29" width="10.7109375" customWidth="1"/>
  </cols>
  <sheetData>
    <row r="1" spans="1:29" ht="27" thickBot="1" x14ac:dyDescent="0.45">
      <c r="A1" s="49" t="s">
        <v>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1"/>
    </row>
    <row r="2" spans="1:29" ht="15.75" thickBot="1" x14ac:dyDescent="0.3">
      <c r="A2" s="8"/>
      <c r="B2" s="6" t="s">
        <v>3</v>
      </c>
      <c r="C2" s="3" t="s">
        <v>24</v>
      </c>
      <c r="D2" s="4" t="s">
        <v>25</v>
      </c>
      <c r="E2" s="4" t="s">
        <v>26</v>
      </c>
      <c r="F2" s="3" t="s">
        <v>27</v>
      </c>
      <c r="G2" s="4" t="s">
        <v>28</v>
      </c>
      <c r="H2" s="4" t="s">
        <v>29</v>
      </c>
      <c r="I2" s="3" t="s">
        <v>30</v>
      </c>
      <c r="J2" s="4" t="s">
        <v>31</v>
      </c>
      <c r="K2" s="4" t="s">
        <v>32</v>
      </c>
      <c r="L2" s="3" t="s">
        <v>33</v>
      </c>
      <c r="M2" s="30" t="s">
        <v>34</v>
      </c>
      <c r="N2" s="3" t="s">
        <v>35</v>
      </c>
      <c r="O2" s="4" t="s">
        <v>36</v>
      </c>
      <c r="P2" s="4" t="s">
        <v>37</v>
      </c>
      <c r="Q2" s="3" t="s">
        <v>38</v>
      </c>
      <c r="R2" s="30" t="s">
        <v>39</v>
      </c>
      <c r="S2" s="3" t="s">
        <v>40</v>
      </c>
      <c r="T2" s="4" t="s">
        <v>41</v>
      </c>
      <c r="U2" s="4" t="s">
        <v>42</v>
      </c>
      <c r="V2" s="3" t="s">
        <v>43</v>
      </c>
      <c r="W2" s="30" t="s">
        <v>44</v>
      </c>
      <c r="X2" s="3" t="s">
        <v>45</v>
      </c>
      <c r="Y2" s="4" t="s">
        <v>46</v>
      </c>
      <c r="Z2" s="30" t="s">
        <v>47</v>
      </c>
      <c r="AA2" s="30" t="s">
        <v>48</v>
      </c>
      <c r="AB2" s="30" t="s">
        <v>49</v>
      </c>
      <c r="AC2" s="5" t="s">
        <v>50</v>
      </c>
    </row>
    <row r="3" spans="1:29" ht="15.75" thickBot="1" x14ac:dyDescent="0.3">
      <c r="A3" s="6" t="s">
        <v>1</v>
      </c>
      <c r="B3" s="7" t="s">
        <v>2</v>
      </c>
      <c r="C3" s="2">
        <f>C5+C6+C8+C10+C12+C13+C14+C16+C17</f>
        <v>17</v>
      </c>
      <c r="D3" s="2">
        <f t="shared" ref="D3:AC3" si="0">D5+D6+D8+D10+D12+D13+D14+D16+D17</f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6</v>
      </c>
      <c r="J3" s="2">
        <f t="shared" si="0"/>
        <v>9</v>
      </c>
      <c r="K3" s="2">
        <f t="shared" si="0"/>
        <v>7</v>
      </c>
      <c r="L3" s="2">
        <f t="shared" si="0"/>
        <v>14</v>
      </c>
      <c r="M3" s="2">
        <f t="shared" si="0"/>
        <v>9</v>
      </c>
      <c r="N3" s="2">
        <f t="shared" si="0"/>
        <v>13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>Y5+Y6+Y8+Y10+Y12+Z13+Y14+Y16+Y17</f>
        <v>0</v>
      </c>
      <c r="Z3" s="2" t="e">
        <f>Z5+Z6+Z8+Z10+Z12+#REF!+Z14+Z16+Z17</f>
        <v>#REF!</v>
      </c>
      <c r="AA3" s="2">
        <f t="shared" si="0"/>
        <v>0</v>
      </c>
      <c r="AB3" s="2">
        <f t="shared" si="0"/>
        <v>0</v>
      </c>
      <c r="AC3" s="2">
        <f t="shared" si="0"/>
        <v>0</v>
      </c>
    </row>
    <row r="4" spans="1:29" x14ac:dyDescent="0.25">
      <c r="A4" s="26" t="s">
        <v>8</v>
      </c>
      <c r="B4" s="9">
        <f>B5+B6+B8+B10+B12+B13+B14+B16+B17</f>
        <v>75</v>
      </c>
      <c r="C4" s="13"/>
      <c r="D4" s="14"/>
      <c r="E4" s="14"/>
      <c r="F4" s="14"/>
      <c r="G4" s="14"/>
      <c r="H4" s="14"/>
      <c r="I4" s="14"/>
      <c r="J4" s="14"/>
      <c r="K4" s="15"/>
      <c r="L4" s="1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16"/>
    </row>
    <row r="5" spans="1:29" x14ac:dyDescent="0.25">
      <c r="A5" s="1" t="s">
        <v>9</v>
      </c>
      <c r="B5" s="10">
        <f>C5+D5+E5+F5+G5+H5+I5+J5+K5+L5+M5+N5+O5+P5+Q5+R5+S5+T5+U5+V5+W5+X5+Y5+Z5+AA5+AB5+AC5</f>
        <v>10</v>
      </c>
      <c r="C5" s="40">
        <v>1</v>
      </c>
      <c r="D5" s="17"/>
      <c r="E5" s="17"/>
      <c r="F5" s="17"/>
      <c r="G5" s="17"/>
      <c r="H5" s="17"/>
      <c r="I5" s="17"/>
      <c r="J5" s="41">
        <v>1</v>
      </c>
      <c r="K5" s="17"/>
      <c r="L5" s="52">
        <v>5</v>
      </c>
      <c r="M5" s="17"/>
      <c r="N5" s="52">
        <v>3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x14ac:dyDescent="0.25">
      <c r="A6" s="1" t="s">
        <v>10</v>
      </c>
      <c r="B6" s="10">
        <f>C6+D6+E6+F6+G6+H6+I6+J6+K6+L6+M6+N6+O6+P6+Q6+R6+S6+T6+U6+V6+W6+X6+Y6+Z6+AA6+AB6+AC6</f>
        <v>41</v>
      </c>
      <c r="C6" s="40">
        <v>16</v>
      </c>
      <c r="D6" s="17"/>
      <c r="E6" s="17"/>
      <c r="F6" s="17"/>
      <c r="G6" s="17"/>
      <c r="H6" s="17"/>
      <c r="I6" s="41">
        <v>6</v>
      </c>
      <c r="J6" s="41">
        <v>6</v>
      </c>
      <c r="K6" s="52">
        <v>6</v>
      </c>
      <c r="L6" s="52">
        <v>7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18"/>
    </row>
    <row r="7" spans="1:29" x14ac:dyDescent="0.25">
      <c r="A7" s="25" t="s">
        <v>13</v>
      </c>
      <c r="B7" s="10"/>
      <c r="C7" s="19"/>
      <c r="D7" s="17"/>
      <c r="E7" s="17"/>
      <c r="F7" s="17"/>
      <c r="G7" s="17"/>
      <c r="H7" s="17"/>
      <c r="I7" s="17"/>
      <c r="J7" s="17"/>
      <c r="K7" s="17"/>
      <c r="L7" s="17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18"/>
    </row>
    <row r="8" spans="1:29" ht="27" customHeight="1" x14ac:dyDescent="0.25">
      <c r="A8" s="24" t="s">
        <v>11</v>
      </c>
      <c r="B8" s="10">
        <f t="shared" ref="B8:B17" si="1">C8+D8+E8+F8+G8+H8+I8+J8+K8+L8+M8+N8+O8+P8+Q8+R8+S8+T8+U8+V8+W8+X8+Y8+Z8+AA8+AB8+AC8</f>
        <v>3</v>
      </c>
      <c r="C8" s="19"/>
      <c r="D8" s="17"/>
      <c r="E8" s="17"/>
      <c r="F8" s="17"/>
      <c r="G8" s="17"/>
      <c r="H8" s="17"/>
      <c r="I8" s="17"/>
      <c r="J8" s="41">
        <v>2</v>
      </c>
      <c r="K8" s="52">
        <v>1</v>
      </c>
      <c r="L8" s="17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18"/>
    </row>
    <row r="9" spans="1:29" ht="27" customHeight="1" x14ac:dyDescent="0.25">
      <c r="A9" s="27" t="s">
        <v>14</v>
      </c>
      <c r="B9" s="10"/>
      <c r="C9" s="19"/>
      <c r="D9" s="17"/>
      <c r="E9" s="17"/>
      <c r="F9" s="17"/>
      <c r="G9" s="17"/>
      <c r="H9" s="17"/>
      <c r="I9" s="17"/>
      <c r="J9" s="43"/>
      <c r="K9" s="17"/>
      <c r="L9" s="17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18"/>
    </row>
    <row r="10" spans="1:29" ht="27" customHeight="1" x14ac:dyDescent="0.25">
      <c r="A10" s="28" t="s">
        <v>15</v>
      </c>
      <c r="B10" s="10">
        <f t="shared" si="1"/>
        <v>21</v>
      </c>
      <c r="C10" s="19"/>
      <c r="D10" s="17"/>
      <c r="E10" s="17"/>
      <c r="F10" s="17"/>
      <c r="G10" s="17"/>
      <c r="H10" s="17"/>
      <c r="I10" s="17"/>
      <c r="J10" s="17"/>
      <c r="K10" s="17"/>
      <c r="L10" s="52">
        <v>2</v>
      </c>
      <c r="M10" s="52">
        <v>9</v>
      </c>
      <c r="N10" s="52">
        <v>10</v>
      </c>
      <c r="O10" s="17"/>
      <c r="P10" s="17"/>
      <c r="Q10" s="17"/>
      <c r="R10" s="17"/>
      <c r="S10" s="17"/>
      <c r="T10" s="17"/>
      <c r="U10" s="17"/>
      <c r="V10" s="32"/>
      <c r="W10" s="32"/>
      <c r="X10" s="32"/>
      <c r="Y10" s="32"/>
      <c r="Z10" s="32"/>
      <c r="AA10" s="32"/>
      <c r="AB10" s="32"/>
      <c r="AC10" s="18"/>
    </row>
    <row r="11" spans="1:29" ht="27" customHeight="1" x14ac:dyDescent="0.25">
      <c r="A11" s="27" t="s">
        <v>12</v>
      </c>
      <c r="B11" s="10"/>
      <c r="C11" s="19"/>
      <c r="D11" s="17"/>
      <c r="E11" s="17"/>
      <c r="F11" s="17"/>
      <c r="G11" s="17"/>
      <c r="H11" s="17"/>
      <c r="I11" s="17"/>
      <c r="J11" s="20"/>
      <c r="K11" s="17"/>
      <c r="L11" s="17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18"/>
    </row>
    <row r="12" spans="1:29" ht="27" customHeight="1" x14ac:dyDescent="0.25">
      <c r="A12" s="24" t="s">
        <v>16</v>
      </c>
      <c r="B12" s="10">
        <f t="shared" si="1"/>
        <v>0</v>
      </c>
      <c r="C12" s="19"/>
      <c r="D12" s="17"/>
      <c r="E12" s="17"/>
      <c r="F12" s="17"/>
      <c r="G12" s="17"/>
      <c r="H12" s="17"/>
      <c r="I12" s="17"/>
      <c r="J12" s="20"/>
      <c r="K12" s="17"/>
      <c r="L12" s="17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18"/>
    </row>
    <row r="13" spans="1:29" ht="27" customHeight="1" x14ac:dyDescent="0.25">
      <c r="A13" s="24" t="s">
        <v>17</v>
      </c>
      <c r="B13" s="10">
        <f>C13+D13+E13+F13+G13+H13+I13+J13+K13+L13+M13+N13+O13+P13+Q13+R13+S13+T13+U13+V13+W13+X13+Y13+Z13+AA13+AB13+AC13</f>
        <v>0</v>
      </c>
      <c r="C13" s="19"/>
      <c r="D13" s="17"/>
      <c r="E13" s="17"/>
      <c r="F13" s="17"/>
      <c r="G13" s="17"/>
      <c r="H13" s="17"/>
      <c r="I13" s="17"/>
      <c r="J13" s="20"/>
      <c r="K13" s="17"/>
      <c r="L13" s="17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17"/>
      <c r="Z13" s="32"/>
      <c r="AA13" s="32"/>
      <c r="AB13" s="32"/>
      <c r="AC13" s="18"/>
    </row>
    <row r="14" spans="1:29" ht="27" customHeight="1" x14ac:dyDescent="0.25">
      <c r="A14" s="24" t="s">
        <v>18</v>
      </c>
      <c r="B14" s="10">
        <f t="shared" si="1"/>
        <v>0</v>
      </c>
      <c r="C14" s="19"/>
      <c r="D14" s="17"/>
      <c r="E14" s="17"/>
      <c r="F14" s="17"/>
      <c r="G14" s="17"/>
      <c r="H14" s="17"/>
      <c r="I14" s="17"/>
      <c r="J14" s="20"/>
      <c r="K14" s="17"/>
      <c r="L14" s="17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18"/>
    </row>
    <row r="15" spans="1:29" ht="27" customHeight="1" x14ac:dyDescent="0.25">
      <c r="A15" s="27" t="s">
        <v>19</v>
      </c>
      <c r="B15" s="10"/>
      <c r="C15" s="19"/>
      <c r="D15" s="17"/>
      <c r="E15" s="17"/>
      <c r="F15" s="17"/>
      <c r="G15" s="17"/>
      <c r="H15" s="17"/>
      <c r="I15" s="17"/>
      <c r="J15" s="20"/>
      <c r="K15" s="17"/>
      <c r="L15" s="17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18"/>
    </row>
    <row r="16" spans="1:29" ht="27" customHeight="1" x14ac:dyDescent="0.25">
      <c r="A16" s="28" t="s">
        <v>20</v>
      </c>
      <c r="B16" s="10">
        <f t="shared" si="1"/>
        <v>0</v>
      </c>
      <c r="C16" s="19"/>
      <c r="D16" s="17"/>
      <c r="E16" s="17"/>
      <c r="F16" s="17"/>
      <c r="G16" s="17"/>
      <c r="H16" s="17"/>
      <c r="I16" s="17"/>
      <c r="J16" s="20"/>
      <c r="K16" s="17"/>
      <c r="L16" s="17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18"/>
    </row>
    <row r="17" spans="1:29" ht="27" customHeight="1" x14ac:dyDescent="0.25">
      <c r="A17" s="28" t="s">
        <v>21</v>
      </c>
      <c r="B17" s="10">
        <f t="shared" si="1"/>
        <v>0</v>
      </c>
      <c r="C17" s="19"/>
      <c r="D17" s="17"/>
      <c r="E17" s="17"/>
      <c r="F17" s="17"/>
      <c r="G17" s="17"/>
      <c r="H17" s="17"/>
      <c r="I17" s="17"/>
      <c r="J17" s="20"/>
      <c r="K17" s="17"/>
      <c r="L17" s="17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18"/>
    </row>
    <row r="18" spans="1:29" ht="30" x14ac:dyDescent="0.25">
      <c r="A18" s="27" t="s">
        <v>22</v>
      </c>
      <c r="B18" s="10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18"/>
    </row>
    <row r="19" spans="1:29" ht="15.75" thickBot="1" x14ac:dyDescent="0.3">
      <c r="A19" s="29" t="s">
        <v>23</v>
      </c>
      <c r="B19" s="10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23"/>
    </row>
    <row r="20" spans="1:29" ht="15.75" thickBot="1" x14ac:dyDescent="0.3">
      <c r="A20" s="12" t="s">
        <v>7</v>
      </c>
      <c r="B20" s="11">
        <f>B4</f>
        <v>75</v>
      </c>
    </row>
  </sheetData>
  <mergeCells count="1">
    <mergeCell ref="A1:AC1"/>
  </mergeCells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"/>
  <sheetViews>
    <sheetView workbookViewId="0">
      <selection activeCell="D30" sqref="D30"/>
    </sheetView>
  </sheetViews>
  <sheetFormatPr baseColWidth="10" defaultRowHeight="15" x14ac:dyDescent="0.25"/>
  <cols>
    <col min="1" max="1" width="25.140625" customWidth="1"/>
    <col min="2" max="2" width="17.140625" customWidth="1"/>
    <col min="3" max="10" width="10.7109375" customWidth="1"/>
  </cols>
  <sheetData>
    <row r="1" spans="1:29" ht="27" thickBot="1" x14ac:dyDescent="0.45">
      <c r="A1" s="46" t="s">
        <v>6</v>
      </c>
      <c r="B1" s="47"/>
      <c r="C1" s="47"/>
      <c r="D1" s="47"/>
      <c r="E1" s="47"/>
      <c r="F1" s="47"/>
      <c r="G1" s="47"/>
      <c r="H1" s="47"/>
      <c r="I1" s="47"/>
      <c r="J1" s="48"/>
    </row>
    <row r="2" spans="1:29" ht="15.75" thickBot="1" x14ac:dyDescent="0.3">
      <c r="A2" s="8"/>
      <c r="B2" s="6" t="s">
        <v>3</v>
      </c>
      <c r="C2" s="3" t="s">
        <v>24</v>
      </c>
      <c r="D2" s="4" t="s">
        <v>25</v>
      </c>
      <c r="E2" s="4" t="s">
        <v>26</v>
      </c>
      <c r="F2" s="3" t="s">
        <v>27</v>
      </c>
      <c r="G2" s="4" t="s">
        <v>28</v>
      </c>
      <c r="H2" s="4" t="s">
        <v>29</v>
      </c>
      <c r="I2" s="3" t="s">
        <v>30</v>
      </c>
      <c r="J2" s="4" t="s">
        <v>31</v>
      </c>
      <c r="K2" s="4" t="s">
        <v>32</v>
      </c>
      <c r="L2" s="3" t="s">
        <v>33</v>
      </c>
      <c r="M2" s="30" t="s">
        <v>34</v>
      </c>
      <c r="N2" s="3" t="s">
        <v>35</v>
      </c>
      <c r="O2" s="4" t="s">
        <v>36</v>
      </c>
      <c r="P2" s="4" t="s">
        <v>37</v>
      </c>
      <c r="Q2" s="3" t="s">
        <v>38</v>
      </c>
      <c r="R2" s="30" t="s">
        <v>39</v>
      </c>
      <c r="S2" s="3" t="s">
        <v>40</v>
      </c>
      <c r="T2" s="4" t="s">
        <v>41</v>
      </c>
      <c r="U2" s="4" t="s">
        <v>42</v>
      </c>
      <c r="V2" s="3" t="s">
        <v>43</v>
      </c>
      <c r="W2" s="30" t="s">
        <v>44</v>
      </c>
      <c r="X2" s="3" t="s">
        <v>45</v>
      </c>
      <c r="Y2" s="4" t="s">
        <v>46</v>
      </c>
      <c r="Z2" s="30" t="s">
        <v>47</v>
      </c>
      <c r="AA2" s="30" t="s">
        <v>48</v>
      </c>
      <c r="AB2" s="30" t="s">
        <v>49</v>
      </c>
      <c r="AC2" s="5" t="s">
        <v>50</v>
      </c>
    </row>
    <row r="3" spans="1:29" ht="15.75" thickBot="1" x14ac:dyDescent="0.3">
      <c r="A3" s="6" t="s">
        <v>1</v>
      </c>
      <c r="B3" s="7" t="s">
        <v>2</v>
      </c>
      <c r="C3" s="2">
        <f>C5+C6+C8+C10+C12+C13+C14+C16+C17</f>
        <v>0</v>
      </c>
      <c r="D3" s="2">
        <f t="shared" ref="D3:AC3" si="0">D5+D6+D8+D10+D12+D13+D14+D16+D17</f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>Y5+Y6+Y8+Y10+Y12+Z13+Y14+Y16+Y17</f>
        <v>0</v>
      </c>
      <c r="Z3" s="2" t="e">
        <f>Z5+Z6+Z8+Z10+Z12+#REF!+Z14+Z16+Z17</f>
        <v>#REF!</v>
      </c>
      <c r="AA3" s="2">
        <f t="shared" si="0"/>
        <v>0</v>
      </c>
      <c r="AB3" s="2">
        <f t="shared" si="0"/>
        <v>0</v>
      </c>
      <c r="AC3" s="2">
        <f t="shared" si="0"/>
        <v>0</v>
      </c>
    </row>
    <row r="4" spans="1:29" x14ac:dyDescent="0.25">
      <c r="A4" s="26" t="s">
        <v>8</v>
      </c>
      <c r="B4" s="9">
        <f>B5+B6+B8+B10+B12+B13+B14+B16+B17</f>
        <v>0</v>
      </c>
      <c r="C4" s="34"/>
      <c r="D4" s="15"/>
      <c r="E4" s="15"/>
      <c r="F4" s="15"/>
      <c r="G4" s="15"/>
      <c r="H4" s="15"/>
      <c r="I4" s="15"/>
      <c r="J4" s="15"/>
      <c r="K4" s="15"/>
      <c r="L4" s="1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16"/>
    </row>
    <row r="5" spans="1:29" x14ac:dyDescent="0.25">
      <c r="A5" s="1" t="s">
        <v>9</v>
      </c>
      <c r="B5" s="10">
        <f>C5+D5+E5+F5+G5+H5+I5+J5+K5+L5+M5+N5+O5+P5+Q5+R5+S5+T5+U5+V5+W5+X5+Y5+Z5+AA5+AB5+AC5</f>
        <v>0</v>
      </c>
      <c r="C5" s="19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x14ac:dyDescent="0.25">
      <c r="A6" s="1" t="s">
        <v>10</v>
      </c>
      <c r="B6" s="10">
        <f>C6+D6+E6+F6+G6+H6+I6+J6+K6+L6+M6+N6+O6+P6+Q6+R6+S6+T6+U6+V6+W6+X6+Y6+Z6+AA6+AB6+AC6</f>
        <v>0</v>
      </c>
      <c r="C6" s="19"/>
      <c r="D6" s="17"/>
      <c r="E6" s="17"/>
      <c r="F6" s="17"/>
      <c r="G6" s="17"/>
      <c r="H6" s="17"/>
      <c r="I6" s="17"/>
      <c r="J6" s="17"/>
      <c r="K6" s="17"/>
      <c r="L6" s="17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18"/>
    </row>
    <row r="7" spans="1:29" x14ac:dyDescent="0.25">
      <c r="A7" s="25" t="s">
        <v>13</v>
      </c>
      <c r="B7" s="10"/>
      <c r="C7" s="19"/>
      <c r="D7" s="17"/>
      <c r="E7" s="17"/>
      <c r="F7" s="17"/>
      <c r="G7" s="17"/>
      <c r="H7" s="17"/>
      <c r="I7" s="17"/>
      <c r="J7" s="17"/>
      <c r="K7" s="17"/>
      <c r="L7" s="17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18"/>
    </row>
    <row r="8" spans="1:29" ht="30" x14ac:dyDescent="0.25">
      <c r="A8" s="24" t="s">
        <v>11</v>
      </c>
      <c r="B8" s="10">
        <f t="shared" ref="B8:B17" si="1">C8+D8+E8+F8+G8+H8+I8+J8+K8+L8+M8+N8+O8+P8+Q8+R8+S8+T8+U8+V8+W8+X8+Y8+Z8+AA8+AB8+AC8</f>
        <v>0</v>
      </c>
      <c r="C8" s="19"/>
      <c r="D8" s="17"/>
      <c r="E8" s="17"/>
      <c r="F8" s="17"/>
      <c r="G8" s="17"/>
      <c r="H8" s="17"/>
      <c r="I8" s="17"/>
      <c r="J8" s="20"/>
      <c r="K8" s="17"/>
      <c r="L8" s="17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18"/>
    </row>
    <row r="9" spans="1:29" ht="30" x14ac:dyDescent="0.25">
      <c r="A9" s="27" t="s">
        <v>14</v>
      </c>
      <c r="B9" s="10"/>
      <c r="C9" s="19"/>
      <c r="D9" s="17"/>
      <c r="E9" s="17"/>
      <c r="F9" s="17"/>
      <c r="G9" s="17"/>
      <c r="H9" s="17"/>
      <c r="I9" s="17"/>
      <c r="J9" s="20"/>
      <c r="K9" s="17"/>
      <c r="L9" s="17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18"/>
    </row>
    <row r="10" spans="1:29" x14ac:dyDescent="0.25">
      <c r="A10" s="28" t="s">
        <v>15</v>
      </c>
      <c r="B10" s="10">
        <f t="shared" si="1"/>
        <v>0</v>
      </c>
      <c r="C10" s="19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2"/>
      <c r="W10" s="32"/>
      <c r="X10" s="32"/>
      <c r="Y10" s="32"/>
      <c r="Z10" s="32"/>
      <c r="AA10" s="32"/>
      <c r="AB10" s="32"/>
      <c r="AC10" s="18"/>
    </row>
    <row r="11" spans="1:29" x14ac:dyDescent="0.25">
      <c r="A11" s="27" t="s">
        <v>12</v>
      </c>
      <c r="B11" s="10"/>
      <c r="C11" s="19"/>
      <c r="D11" s="17"/>
      <c r="E11" s="17"/>
      <c r="F11" s="17"/>
      <c r="G11" s="17"/>
      <c r="H11" s="17"/>
      <c r="I11" s="17"/>
      <c r="J11" s="20"/>
      <c r="K11" s="17"/>
      <c r="L11" s="17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18"/>
    </row>
    <row r="12" spans="1:29" ht="30" x14ac:dyDescent="0.25">
      <c r="A12" s="24" t="s">
        <v>16</v>
      </c>
      <c r="B12" s="10">
        <f t="shared" si="1"/>
        <v>0</v>
      </c>
      <c r="C12" s="19"/>
      <c r="D12" s="17"/>
      <c r="E12" s="17"/>
      <c r="F12" s="17"/>
      <c r="G12" s="17"/>
      <c r="H12" s="17"/>
      <c r="I12" s="17"/>
      <c r="J12" s="20"/>
      <c r="K12" s="17"/>
      <c r="L12" s="17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18"/>
    </row>
    <row r="13" spans="1:29" ht="30" x14ac:dyDescent="0.25">
      <c r="A13" s="24" t="s">
        <v>17</v>
      </c>
      <c r="B13" s="10">
        <f>C13+D13+E13+F13+G13+H13+I13+J13+K13+L13+M13+N13+O13+P13+Q13+R13+S13+T13+U13+V13+W13+X13+Y13+Z13+AA13+AB13+AC13</f>
        <v>0</v>
      </c>
      <c r="C13" s="19"/>
      <c r="D13" s="17"/>
      <c r="E13" s="17"/>
      <c r="F13" s="17"/>
      <c r="G13" s="17"/>
      <c r="H13" s="17"/>
      <c r="I13" s="17"/>
      <c r="J13" s="20"/>
      <c r="K13" s="17"/>
      <c r="L13" s="17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17"/>
      <c r="Z13" s="32"/>
      <c r="AA13" s="32"/>
      <c r="AB13" s="32"/>
      <c r="AC13" s="18"/>
    </row>
    <row r="14" spans="1:29" ht="30" x14ac:dyDescent="0.25">
      <c r="A14" s="24" t="s">
        <v>18</v>
      </c>
      <c r="B14" s="10">
        <f t="shared" si="1"/>
        <v>0</v>
      </c>
      <c r="C14" s="19"/>
      <c r="D14" s="17"/>
      <c r="E14" s="17"/>
      <c r="F14" s="17"/>
      <c r="G14" s="17"/>
      <c r="H14" s="17"/>
      <c r="I14" s="17"/>
      <c r="J14" s="20"/>
      <c r="K14" s="17"/>
      <c r="L14" s="17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18"/>
    </row>
    <row r="15" spans="1:29" ht="30" x14ac:dyDescent="0.25">
      <c r="A15" s="27" t="s">
        <v>19</v>
      </c>
      <c r="B15" s="10"/>
      <c r="C15" s="19"/>
      <c r="D15" s="17"/>
      <c r="E15" s="17"/>
      <c r="F15" s="17"/>
      <c r="G15" s="17"/>
      <c r="H15" s="17"/>
      <c r="I15" s="17"/>
      <c r="J15" s="20"/>
      <c r="K15" s="17"/>
      <c r="L15" s="17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18"/>
    </row>
    <row r="16" spans="1:29" ht="30" x14ac:dyDescent="0.25">
      <c r="A16" s="28" t="s">
        <v>20</v>
      </c>
      <c r="B16" s="10">
        <f t="shared" si="1"/>
        <v>0</v>
      </c>
      <c r="C16" s="19"/>
      <c r="D16" s="17"/>
      <c r="E16" s="17"/>
      <c r="F16" s="17"/>
      <c r="G16" s="17"/>
      <c r="H16" s="17"/>
      <c r="I16" s="17"/>
      <c r="J16" s="20"/>
      <c r="K16" s="17"/>
      <c r="L16" s="17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18"/>
    </row>
    <row r="17" spans="1:29" x14ac:dyDescent="0.25">
      <c r="A17" s="28" t="s">
        <v>21</v>
      </c>
      <c r="B17" s="10">
        <f t="shared" si="1"/>
        <v>0</v>
      </c>
      <c r="C17" s="19"/>
      <c r="D17" s="17"/>
      <c r="E17" s="17"/>
      <c r="F17" s="17"/>
      <c r="G17" s="17"/>
      <c r="H17" s="17"/>
      <c r="I17" s="17"/>
      <c r="J17" s="20"/>
      <c r="K17" s="17"/>
      <c r="L17" s="17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18"/>
    </row>
    <row r="18" spans="1:29" ht="30" x14ac:dyDescent="0.25">
      <c r="A18" s="27" t="s">
        <v>22</v>
      </c>
      <c r="B18" s="10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18"/>
    </row>
    <row r="19" spans="1:29" ht="15.75" thickBot="1" x14ac:dyDescent="0.3">
      <c r="A19" s="29" t="s">
        <v>23</v>
      </c>
      <c r="B19" s="10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23"/>
    </row>
    <row r="20" spans="1:29" ht="15.75" thickBot="1" x14ac:dyDescent="0.3">
      <c r="A20" s="12" t="s">
        <v>7</v>
      </c>
      <c r="B20" s="11">
        <f>B4</f>
        <v>0</v>
      </c>
    </row>
  </sheetData>
  <mergeCells count="1">
    <mergeCell ref="A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Zeitplan_FT_Soll</vt:lpstr>
      <vt:lpstr>Zeitplan_CB_Soll</vt:lpstr>
      <vt:lpstr>Zeitplan_FT_Ist</vt:lpstr>
      <vt:lpstr>Zeitplan_CB_Ist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Tobler</dc:creator>
  <cp:lastModifiedBy>Flavio Tobler</cp:lastModifiedBy>
  <cp:lastPrinted>2017-11-07T15:01:06Z</cp:lastPrinted>
  <dcterms:created xsi:type="dcterms:W3CDTF">2017-11-07T14:40:37Z</dcterms:created>
  <dcterms:modified xsi:type="dcterms:W3CDTF">2018-04-03T10:30:30Z</dcterms:modified>
</cp:coreProperties>
</file>