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francis/Desktop/DA_Projects/Labour_Force_Characteristics_June2024/"/>
    </mc:Choice>
  </mc:AlternateContent>
  <xr:revisionPtr revIDLastSave="0" documentId="13_ncr:9_{DFFBA157-DE58-A742-B023-EEA1AECF095E}" xr6:coauthVersionLast="47" xr6:coauthVersionMax="47" xr10:uidLastSave="{00000000-0000-0000-0000-000000000000}"/>
  <bookViews>
    <workbookView xWindow="0" yWindow="760" windowWidth="34200" windowHeight="21380" activeTab="6" xr2:uid="{451AE225-486F-5C40-BB63-CF773295759E}"/>
  </bookViews>
  <sheets>
    <sheet name="LFC_Original" sheetId="1" r:id="rId1"/>
    <sheet name="June 2020" sheetId="6" r:id="rId2"/>
    <sheet name="June 2021" sheetId="5" r:id="rId3"/>
    <sheet name="June 2022" sheetId="4" r:id="rId4"/>
    <sheet name="June 2023" sheetId="3" r:id="rId5"/>
    <sheet name="June 2024" sheetId="2" r:id="rId6"/>
    <sheet name="LFC_5yrs" sheetId="9" r:id="rId7"/>
  </sheets>
  <definedNames>
    <definedName name="_xlchart.v1.0" hidden="1">LFC_5yrs!$A$10</definedName>
    <definedName name="_xlchart.v1.1" hidden="1">LFC_5yrs!$A$8</definedName>
    <definedName name="_xlchart.v1.10" hidden="1">LFC_5yrs!$B$5:$L$5</definedName>
    <definedName name="_xlchart.v1.11" hidden="1">LFC_5yrs!$B$6:$L$6</definedName>
    <definedName name="_xlchart.v1.2" hidden="1">LFC_5yrs!$B$10:$L$10</definedName>
    <definedName name="_xlchart.v1.3" hidden="1">LFC_5yrs!$B$8:$L$8</definedName>
    <definedName name="_xlchart.v1.8" hidden="1">LFC_5yrs!$A$5</definedName>
    <definedName name="_xlchart.v1.9" hidden="1">LFC_5yrs!$A$6</definedName>
    <definedName name="_xlchart.v2.4" hidden="1">LFC_5yrs!$A$5</definedName>
    <definedName name="_xlchart.v2.5" hidden="1">LFC_5yrs!$A$6</definedName>
    <definedName name="_xlchart.v2.6" hidden="1">LFC_5yrs!$B$5:$L$5</definedName>
    <definedName name="_xlchart.v2.7" hidden="1">LFC_5yrs!$B$6:$L$6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9" l="1"/>
  <c r="B13" i="9"/>
  <c r="B12" i="9"/>
</calcChain>
</file>

<file path=xl/sharedStrings.xml><?xml version="1.0" encoding="utf-8"?>
<sst xmlns="http://schemas.openxmlformats.org/spreadsheetml/2006/main" count="138" uniqueCount="48">
  <si>
    <t>Labour force characteristics by age group, monthly, seasonally adjusted 1 2 3 4</t>
  </si>
  <si>
    <t>Frequency: Monthly</t>
  </si>
  <si>
    <t>Table: 14-10-0287-02</t>
  </si>
  <si>
    <t>Release date: 2024-07-05</t>
  </si>
  <si>
    <t>Labour force characteristics</t>
  </si>
  <si>
    <t>June 2023 to June 2024</t>
  </si>
  <si>
    <t>May 2024 to June 2024</t>
  </si>
  <si>
    <t>...</t>
  </si>
  <si>
    <t>Symbol legend:</t>
  </si>
  <si>
    <t xml:space="preserve"> not applicable</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</si>
  <si>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</si>
  <si>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</si>
  <si>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</si>
  <si>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&lt;a href=http://www.statcan.gc.ca/eng/dai/btd/sad-faq"&gt;Seasonally adjusted data - Frequently asked questions&lt;/a&gt;."</t>
  </si>
  <si>
    <t>Starting in 2006, enhancements to the Labour Force Survey data processing system may have introduced a level shift in some estimates, particularly for less common labour force characteristics. Use caution when comparing estimates before and after 2006. For more information, contact statcan.labour-travail.statcan@statcan.gc.ca</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</si>
  <si>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</si>
  <si>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</si>
  <si>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</si>
  <si>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</si>
  <si>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</si>
  <si>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Full-time employment consists of persons who usually work 30 hours or more per week at their main or only job. Estimates in thousands, rounded to the nearest hundred.</t>
  </si>
  <si>
    <t>Part-time employment consists of persons who usually work less than 30 hours per week at their main or only job.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</si>
  <si>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</si>
  <si>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</si>
  <si>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</si>
  <si>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</si>
  <si>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14-10-0287-02  Labour force characteristics by age group, monthly, seasonally adjusted</t>
  </si>
  <si>
    <t>https://www150.statcan.gc.ca/t1/tbl1/en/tv.action?pid=1410028702</t>
  </si>
  <si>
    <t>June 2022 to June 2023</t>
  </si>
  <si>
    <t>May 2023 to June 2023</t>
  </si>
  <si>
    <t>June 2021 to June 2022</t>
  </si>
  <si>
    <t>May 2022 to June 2022</t>
  </si>
  <si>
    <t>June 2020 to June 2021</t>
  </si>
  <si>
    <t>May 2021 to June 2021</t>
  </si>
  <si>
    <t>June 2019 to June 2020</t>
  </si>
  <si>
    <t>May 2020 to June 2020</t>
  </si>
  <si>
    <t>Population</t>
  </si>
  <si>
    <t>Labour force</t>
  </si>
  <si>
    <t>Employment</t>
  </si>
  <si>
    <t xml:space="preserve">Full-time employment </t>
  </si>
  <si>
    <t>Part-time employment</t>
  </si>
  <si>
    <t>Unemployment</t>
  </si>
  <si>
    <t>Unemployment rate</t>
  </si>
  <si>
    <t>Participation rate</t>
  </si>
  <si>
    <t>Employment rate</t>
  </si>
  <si>
    <t>Average Unemployment Rate</t>
  </si>
  <si>
    <t>Average Participation Rate</t>
  </si>
  <si>
    <t>Average Employment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</si>
</sst>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0" formatCode="0.0%"/>
  </numFmts>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Aptos Narrow"/>
      <scheme val="minor"/>
    </font>
    <font>
      <sz val="8"/>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7" fontId="0" fillId="0" borderId="0" xfId="0" applyNumberFormat="1"/>
    <xf numFmtId="4" fontId="0" fillId="0" borderId="0" xfId="0" applyNumberFormat="1"/>
    <xf numFmtId="170" fontId="0" fillId="0" borderId="0" xfId="2" applyNumberFormat="1" applyFont="1"/>
    <xf numFmtId="43" fontId="0" fillId="0" borderId="0" xfId="1" applyFont="1"/>
    <xf numFmtId="0" fontId="0" fillId="0" borderId="0" xfId="0" applyNumberFormat="1"/>
    <xf numFmtId="0" fontId="18" fillId="0" borderId="0" xfId="0" applyNumberFormat="1" applyFont="1"/>
    <xf numFmtId="14" fontId="0" fillId="0" borderId="0" xfId="0" applyNumberFormat="1"/>
    <xf numFmtId="0" fontId="0" fillId="33" borderId="0" xfId="0" applyFill="1"/>
    <xf numFmtId="0" fontId="0" fillId="34" borderId="0" xfId="0" applyFill="1"/>
    <xf numFmtId="0" fontId="0" fillId="35" borderId="0" xfId="0" applyFill="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Unemployment</a:t>
            </a:r>
            <a:r>
              <a:rPr lang="en-US" sz="1000" baseline="0"/>
              <a:t> vs Employment Rate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LFC_5yrs!$A$8</c:f>
              <c:strCache>
                <c:ptCount val="1"/>
                <c:pt idx="0">
                  <c:v>Unemployment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LFC_5yrs!$B$8:$L$8</c:f>
              <c:numCache>
                <c:formatCode>General</c:formatCode>
                <c:ptCount val="11"/>
                <c:pt idx="0">
                  <c:v>11.9</c:v>
                </c:pt>
                <c:pt idx="1">
                  <c:v>31.4</c:v>
                </c:pt>
                <c:pt idx="2">
                  <c:v>30.1</c:v>
                </c:pt>
                <c:pt idx="3">
                  <c:v>20.6</c:v>
                </c:pt>
                <c:pt idx="4">
                  <c:v>17.2</c:v>
                </c:pt>
                <c:pt idx="5">
                  <c:v>10.9</c:v>
                </c:pt>
                <c:pt idx="6">
                  <c:v>10.6</c:v>
                </c:pt>
                <c:pt idx="7">
                  <c:v>13.1</c:v>
                </c:pt>
                <c:pt idx="8">
                  <c:v>13.4</c:v>
                </c:pt>
                <c:pt idx="9">
                  <c:v>15.2</c:v>
                </c:pt>
                <c:pt idx="10">
                  <c:v>16.5</c:v>
                </c:pt>
              </c:numCache>
            </c:numRef>
          </c:val>
          <c:smooth val="0"/>
          <c:extLst>
            <c:ext xmlns:c16="http://schemas.microsoft.com/office/drawing/2014/chart" uri="{C3380CC4-5D6E-409C-BE32-E72D297353CC}">
              <c16:uniqueId val="{00000000-ADD5-D649-B464-72DA2D66E6E2}"/>
            </c:ext>
          </c:extLst>
        </c:ser>
        <c:ser>
          <c:idx val="1"/>
          <c:order val="1"/>
          <c:tx>
            <c:strRef>
              <c:f>LFC_5yrs!$A$10</c:f>
              <c:strCache>
                <c:ptCount val="1"/>
                <c:pt idx="0">
                  <c:v>Employment rate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LFC_5yrs!$B$10:$L$10</c:f>
              <c:numCache>
                <c:formatCode>General</c:formatCode>
                <c:ptCount val="11"/>
                <c:pt idx="0">
                  <c:v>55.4</c:v>
                </c:pt>
                <c:pt idx="1">
                  <c:v>34.799999999999997</c:v>
                </c:pt>
                <c:pt idx="2">
                  <c:v>39.6</c:v>
                </c:pt>
                <c:pt idx="3">
                  <c:v>45.2</c:v>
                </c:pt>
                <c:pt idx="4">
                  <c:v>50.3</c:v>
                </c:pt>
                <c:pt idx="5">
                  <c:v>56.2</c:v>
                </c:pt>
                <c:pt idx="6">
                  <c:v>55.6</c:v>
                </c:pt>
                <c:pt idx="7">
                  <c:v>54.9</c:v>
                </c:pt>
                <c:pt idx="8">
                  <c:v>54.9</c:v>
                </c:pt>
                <c:pt idx="9">
                  <c:v>50.8</c:v>
                </c:pt>
                <c:pt idx="10">
                  <c:v>50.8</c:v>
                </c:pt>
              </c:numCache>
            </c:numRef>
          </c:val>
          <c:smooth val="0"/>
          <c:extLst>
            <c:ext xmlns:c16="http://schemas.microsoft.com/office/drawing/2014/chart" uri="{C3380CC4-5D6E-409C-BE32-E72D297353CC}">
              <c16:uniqueId val="{00000001-ADD5-D649-B464-72DA2D66E6E2}"/>
            </c:ext>
          </c:extLst>
        </c:ser>
        <c:dLbls>
          <c:showLegendKey val="0"/>
          <c:showVal val="0"/>
          <c:showCatName val="0"/>
          <c:showSerName val="0"/>
          <c:showPercent val="0"/>
          <c:showBubbleSize val="0"/>
        </c:dLbls>
        <c:marker val="1"/>
        <c:smooth val="0"/>
        <c:axId val="133687312"/>
        <c:axId val="1613338591"/>
      </c:lineChart>
      <c:catAx>
        <c:axId val="1336873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338591"/>
        <c:crosses val="autoZero"/>
        <c:auto val="1"/>
        <c:lblAlgn val="ctr"/>
        <c:lblOffset val="100"/>
        <c:noMultiLvlLbl val="0"/>
      </c:catAx>
      <c:valAx>
        <c:axId val="161333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87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a:t>
            </a:r>
            <a:r>
              <a:rPr lang="en-US" baseline="0"/>
              <a:t> full-time vs part-time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LFC_5yrs!$A$5</c:f>
              <c:strCache>
                <c:ptCount val="1"/>
                <c:pt idx="0">
                  <c:v>Full-time employment </c:v>
                </c:pt>
              </c:strCache>
            </c:strRef>
          </c:tx>
          <c:spPr>
            <a:solidFill>
              <a:schemeClr val="accent1"/>
            </a:solidFill>
            <a:ln>
              <a:noFill/>
            </a:ln>
            <a:effectLst/>
          </c:spPr>
          <c:invertIfNegative val="0"/>
          <c:val>
            <c:numRef>
              <c:f>LFC_5yrs!$B$5:$L$5</c:f>
              <c:numCache>
                <c:formatCode>General</c:formatCode>
                <c:ptCount val="11"/>
                <c:pt idx="0">
                  <c:v>506.1</c:v>
                </c:pt>
                <c:pt idx="1">
                  <c:v>386.5</c:v>
                </c:pt>
                <c:pt idx="2">
                  <c:v>412</c:v>
                </c:pt>
                <c:pt idx="3">
                  <c:v>446.3</c:v>
                </c:pt>
                <c:pt idx="4">
                  <c:v>471.9</c:v>
                </c:pt>
                <c:pt idx="5">
                  <c:v>542.79999999999995</c:v>
                </c:pt>
                <c:pt idx="6">
                  <c:v>546</c:v>
                </c:pt>
                <c:pt idx="7">
                  <c:v>529.70000000000005</c:v>
                </c:pt>
                <c:pt idx="8">
                  <c:v>538.70000000000005</c:v>
                </c:pt>
                <c:pt idx="9">
                  <c:v>524.5</c:v>
                </c:pt>
                <c:pt idx="10">
                  <c:v>521.1</c:v>
                </c:pt>
              </c:numCache>
            </c:numRef>
          </c:val>
          <c:extLst>
            <c:ext xmlns:c16="http://schemas.microsoft.com/office/drawing/2014/chart" uri="{C3380CC4-5D6E-409C-BE32-E72D297353CC}">
              <c16:uniqueId val="{00000000-D380-B041-97A2-7E9F659C5DC5}"/>
            </c:ext>
          </c:extLst>
        </c:ser>
        <c:ser>
          <c:idx val="1"/>
          <c:order val="1"/>
          <c:tx>
            <c:strRef>
              <c:f>LFC_5yrs!$A$6</c:f>
              <c:strCache>
                <c:ptCount val="1"/>
                <c:pt idx="0">
                  <c:v>Part-time employment</c:v>
                </c:pt>
              </c:strCache>
            </c:strRef>
          </c:tx>
          <c:spPr>
            <a:solidFill>
              <a:schemeClr val="accent2"/>
            </a:solidFill>
            <a:ln>
              <a:noFill/>
            </a:ln>
            <a:effectLst/>
          </c:spPr>
          <c:invertIfNegative val="0"/>
          <c:val>
            <c:numRef>
              <c:f>LFC_5yrs!$B$6:$L$6</c:f>
              <c:numCache>
                <c:formatCode>General</c:formatCode>
                <c:ptCount val="11"/>
                <c:pt idx="0">
                  <c:v>532</c:v>
                </c:pt>
                <c:pt idx="1">
                  <c:v>264.89999999999998</c:v>
                </c:pt>
                <c:pt idx="2">
                  <c:v>327.5</c:v>
                </c:pt>
                <c:pt idx="3">
                  <c:v>393.6</c:v>
                </c:pt>
                <c:pt idx="4">
                  <c:v>462.2</c:v>
                </c:pt>
                <c:pt idx="5">
                  <c:v>498.9</c:v>
                </c:pt>
                <c:pt idx="6">
                  <c:v>484.3</c:v>
                </c:pt>
                <c:pt idx="7">
                  <c:v>516.79999999999995</c:v>
                </c:pt>
                <c:pt idx="8">
                  <c:v>512.6</c:v>
                </c:pt>
                <c:pt idx="9">
                  <c:v>521.5</c:v>
                </c:pt>
                <c:pt idx="10">
                  <c:v>533.29999999999995</c:v>
                </c:pt>
              </c:numCache>
            </c:numRef>
          </c:val>
          <c:extLst>
            <c:ext xmlns:c16="http://schemas.microsoft.com/office/drawing/2014/chart" uri="{C3380CC4-5D6E-409C-BE32-E72D297353CC}">
              <c16:uniqueId val="{00000001-D380-B041-97A2-7E9F659C5DC5}"/>
            </c:ext>
          </c:extLst>
        </c:ser>
        <c:dLbls>
          <c:showLegendKey val="0"/>
          <c:showVal val="0"/>
          <c:showCatName val="0"/>
          <c:showSerName val="0"/>
          <c:showPercent val="0"/>
          <c:showBubbleSize val="0"/>
        </c:dLbls>
        <c:gapWidth val="219"/>
        <c:overlap val="-27"/>
        <c:axId val="1688752543"/>
        <c:axId val="6087344"/>
      </c:barChart>
      <c:catAx>
        <c:axId val="168875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344"/>
        <c:crosses val="autoZero"/>
        <c:auto val="1"/>
        <c:lblAlgn val="ctr"/>
        <c:lblOffset val="100"/>
        <c:noMultiLvlLbl val="0"/>
      </c:catAx>
      <c:valAx>
        <c:axId val="608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752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248920</xdr:colOff>
      <xdr:row>11</xdr:row>
      <xdr:rowOff>15240</xdr:rowOff>
    </xdr:from>
    <xdr:to>
      <xdr:col>11</xdr:col>
      <xdr:colOff>5080</xdr:colOff>
      <xdr:row>24</xdr:row>
      <xdr:rowOff>116840</xdr:rowOff>
    </xdr:to>
    <xdr:graphicFrame macro="">
      <xdr:nvGraphicFramePr>
        <xdr:cNvPr id="5" name="Chart 4">
          <a:extLst>
            <a:ext uri="{FF2B5EF4-FFF2-40B4-BE49-F238E27FC236}">
              <a16:creationId xmlns:a16="http://schemas.microsoft.com/office/drawing/2014/main" id="{239639F2-79E9-8098-D0A6-1651C01D3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274320</xdr:colOff>
      <xdr:row>15</xdr:row>
      <xdr:rowOff>96520</xdr:rowOff>
    </xdr:from>
    <xdr:to>
      <xdr:col>4</xdr:col>
      <xdr:colOff>599440</xdr:colOff>
      <xdr:row>28</xdr:row>
      <xdr:rowOff>198120</xdr:rowOff>
    </xdr:to>
    <xdr:graphicFrame macro="">
      <xdr:nvGraphicFramePr>
        <xdr:cNvPr id="6" name="Chart 5">
          <a:extLst>
            <a:ext uri="{FF2B5EF4-FFF2-40B4-BE49-F238E27FC236}">
              <a16:creationId xmlns:a16="http://schemas.microsoft.com/office/drawing/2014/main" id="{1B5FA874-376D-64CB-F615-81E35FCB4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88A52-7C0A-E049-8B60-714F43C73A82}">
  <dimension ref="A1:E27"/>
  <sheetViews>
    <sheetView topLeftCell="A6" zoomScale="125" zoomScaleNormal="100" workbookViewId="0">
      <selection activeCell="H12" sqref="H12"/>
    </sheetView>
  </sheetViews>
  <sheetFormatPr baseColWidth="10" defaultRowHeight="16" x14ac:dyDescent="0.2"/>
  <cols>
    <col min="2" max="2" width="24.6640625" customWidth="1"/>
  </cols>
  <sheetData>
    <row r="1" spans="1:5" x14ac:dyDescent="0.2">
      <c r="A1" t="s">
        <v>0</v>
      </c>
    </row>
    <row r="2" spans="1:5" x14ac:dyDescent="0.2">
      <c r="A2" t="s">
        <v>1</v>
      </c>
    </row>
    <row r="3" spans="1:5" x14ac:dyDescent="0.2">
      <c r="A3" t="s">
        <v>2</v>
      </c>
    </row>
    <row r="4" spans="1:5" x14ac:dyDescent="0.2">
      <c r="A4" t="s">
        <v>3</v>
      </c>
    </row>
    <row r="5" spans="1:5" x14ac:dyDescent="0.2">
      <c r="A5" t="s">
        <v>8</v>
      </c>
    </row>
    <row r="6" spans="1:5" x14ac:dyDescent="0.2">
      <c r="A6" t="s">
        <v>7</v>
      </c>
      <c r="B6" t="s">
        <v>9</v>
      </c>
    </row>
    <row r="7" spans="1:5" x14ac:dyDescent="0.2">
      <c r="A7" t="s">
        <v>10</v>
      </c>
    </row>
    <row r="8" spans="1:5" x14ac:dyDescent="0.2">
      <c r="A8">
        <v>1</v>
      </c>
      <c r="B8" t="s">
        <v>11</v>
      </c>
    </row>
    <row r="9" spans="1:5" x14ac:dyDescent="0.2">
      <c r="A9">
        <v>2</v>
      </c>
      <c r="B9" t="s">
        <v>12</v>
      </c>
    </row>
    <row r="10" spans="1:5" x14ac:dyDescent="0.2">
      <c r="A10">
        <v>3</v>
      </c>
      <c r="B10" t="s">
        <v>13</v>
      </c>
      <c r="C10" s="1"/>
    </row>
    <row r="11" spans="1:5" x14ac:dyDescent="0.2">
      <c r="A11">
        <v>4</v>
      </c>
      <c r="B11" t="s">
        <v>14</v>
      </c>
    </row>
    <row r="12" spans="1:5" x14ac:dyDescent="0.2">
      <c r="A12">
        <v>5</v>
      </c>
      <c r="B12" t="s">
        <v>15</v>
      </c>
      <c r="C12" s="2"/>
    </row>
    <row r="13" spans="1:5" x14ac:dyDescent="0.2">
      <c r="A13">
        <v>6</v>
      </c>
      <c r="B13" t="s">
        <v>16</v>
      </c>
      <c r="C13" s="2"/>
      <c r="D13" s="1"/>
      <c r="E13" s="1"/>
    </row>
    <row r="14" spans="1:5" x14ac:dyDescent="0.2">
      <c r="A14">
        <v>7</v>
      </c>
      <c r="B14" t="s">
        <v>17</v>
      </c>
      <c r="C14" s="2"/>
    </row>
    <row r="15" spans="1:5" x14ac:dyDescent="0.2">
      <c r="A15">
        <v>8</v>
      </c>
      <c r="B15" t="s">
        <v>18</v>
      </c>
      <c r="D15" s="2"/>
      <c r="E15" s="2"/>
    </row>
    <row r="16" spans="1:5" x14ac:dyDescent="0.2">
      <c r="A16">
        <v>9</v>
      </c>
      <c r="B16" t="s">
        <v>19</v>
      </c>
      <c r="D16" s="2"/>
      <c r="E16" s="2"/>
    </row>
    <row r="17" spans="1:5" x14ac:dyDescent="0.2">
      <c r="A17">
        <v>10</v>
      </c>
      <c r="B17" t="s">
        <v>20</v>
      </c>
      <c r="D17" s="2"/>
      <c r="E17" s="2"/>
    </row>
    <row r="18" spans="1:5" x14ac:dyDescent="0.2">
      <c r="A18">
        <v>11</v>
      </c>
      <c r="B18" t="s">
        <v>21</v>
      </c>
    </row>
    <row r="19" spans="1:5" x14ac:dyDescent="0.2">
      <c r="A19">
        <v>12</v>
      </c>
      <c r="B19" t="s">
        <v>22</v>
      </c>
    </row>
    <row r="20" spans="1:5" x14ac:dyDescent="0.2">
      <c r="A20">
        <v>13</v>
      </c>
      <c r="B20" t="s">
        <v>23</v>
      </c>
    </row>
    <row r="21" spans="1:5" x14ac:dyDescent="0.2">
      <c r="A21">
        <v>14</v>
      </c>
      <c r="B21" t="s">
        <v>24</v>
      </c>
    </row>
    <row r="22" spans="1:5" x14ac:dyDescent="0.2">
      <c r="A22">
        <v>15</v>
      </c>
      <c r="B22" t="s">
        <v>25</v>
      </c>
    </row>
    <row r="26" spans="1:5" x14ac:dyDescent="0.2">
      <c r="A26" t="s">
        <v>26</v>
      </c>
    </row>
    <row r="27" spans="1:5" x14ac:dyDescent="0.2">
      <c r="A27"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6BA58-A1E3-884A-9830-2A22F2AFF6D0}">
  <dimension ref="A1:P13"/>
  <sheetViews>
    <sheetView workbookViewId="0">
      <selection sqref="A1:L10"/>
    </sheetView>
  </sheetViews>
  <sheetFormatPr baseColWidth="10" defaultRowHeight="16" x14ac:dyDescent="0.2"/>
  <cols>
    <col min="1" max="1" width="24.1640625" bestFit="1" customWidth="1"/>
    <col min="2" max="12" width="8.1640625" bestFit="1" customWidth="1"/>
    <col min="13" max="13" width="19.6640625" bestFit="1" customWidth="1"/>
    <col min="14" max="15" width="19.33203125" bestFit="1" customWidth="1"/>
    <col min="16" max="16" width="19.6640625" bestFit="1" customWidth="1"/>
  </cols>
  <sheetData>
    <row r="1" spans="1:16" x14ac:dyDescent="0.2">
      <c r="A1" t="s">
        <v>4</v>
      </c>
      <c r="B1" s="1">
        <v>43617</v>
      </c>
      <c r="C1" s="1">
        <v>43952</v>
      </c>
      <c r="D1" s="1">
        <v>43983</v>
      </c>
      <c r="E1" s="1">
        <v>44317</v>
      </c>
      <c r="F1" s="1">
        <v>44348</v>
      </c>
      <c r="G1" s="1">
        <v>44682</v>
      </c>
      <c r="H1" s="1">
        <v>44713</v>
      </c>
      <c r="I1" s="1">
        <v>45047</v>
      </c>
      <c r="J1" s="1">
        <v>45078</v>
      </c>
      <c r="K1" s="1">
        <v>45413</v>
      </c>
      <c r="L1" s="1">
        <v>45444</v>
      </c>
      <c r="M1" t="s">
        <v>34</v>
      </c>
      <c r="N1" t="s">
        <v>35</v>
      </c>
      <c r="O1" t="s">
        <v>35</v>
      </c>
      <c r="P1" t="s">
        <v>34</v>
      </c>
    </row>
    <row r="2" spans="1:16" x14ac:dyDescent="0.2">
      <c r="A2" t="s">
        <v>36</v>
      </c>
      <c r="B2" s="2">
        <v>1874.4</v>
      </c>
      <c r="C2" s="2">
        <v>1870.2</v>
      </c>
      <c r="D2" s="2">
        <v>1869</v>
      </c>
      <c r="E2" s="2">
        <v>1858.7</v>
      </c>
      <c r="F2" s="2">
        <v>1855.3</v>
      </c>
      <c r="G2" s="2">
        <v>1853.8</v>
      </c>
      <c r="H2" s="2">
        <v>1854.3</v>
      </c>
      <c r="I2" s="2">
        <v>1905.6</v>
      </c>
      <c r="J2" s="2">
        <v>1915</v>
      </c>
      <c r="K2" s="2">
        <v>2060.6</v>
      </c>
      <c r="L2" s="2">
        <v>2073.8000000000002</v>
      </c>
      <c r="M2">
        <v>-5.4</v>
      </c>
      <c r="N2">
        <v>-1.2</v>
      </c>
      <c r="O2">
        <v>-0.1</v>
      </c>
      <c r="P2">
        <v>-0.3</v>
      </c>
    </row>
    <row r="3" spans="1:16" x14ac:dyDescent="0.2">
      <c r="A3" t="s">
        <v>37</v>
      </c>
      <c r="B3" s="2">
        <v>1177.9000000000001</v>
      </c>
      <c r="C3">
        <v>949.4</v>
      </c>
      <c r="D3" s="2">
        <v>1058.2</v>
      </c>
      <c r="E3" s="2">
        <v>1057.5</v>
      </c>
      <c r="F3" s="2">
        <v>1127.5999999999999</v>
      </c>
      <c r="G3" s="2">
        <v>1168.9000000000001</v>
      </c>
      <c r="H3" s="2">
        <v>1152.8</v>
      </c>
      <c r="I3" s="2">
        <v>1203.7</v>
      </c>
      <c r="J3" s="2">
        <v>1214.4000000000001</v>
      </c>
      <c r="K3" s="2">
        <v>1232.8</v>
      </c>
      <c r="L3" s="2">
        <v>1262.5999999999999</v>
      </c>
      <c r="M3">
        <v>-119.7</v>
      </c>
      <c r="N3">
        <v>108.8</v>
      </c>
      <c r="O3">
        <v>11.5</v>
      </c>
      <c r="P3">
        <v>-10.199999999999999</v>
      </c>
    </row>
    <row r="4" spans="1:16" x14ac:dyDescent="0.2">
      <c r="A4" t="s">
        <v>38</v>
      </c>
      <c r="B4" s="2">
        <v>1038.0999999999999</v>
      </c>
      <c r="C4">
        <v>651.4</v>
      </c>
      <c r="D4">
        <v>739.5</v>
      </c>
      <c r="E4">
        <v>839.9</v>
      </c>
      <c r="F4">
        <v>934.1</v>
      </c>
      <c r="G4" s="2">
        <v>1041.7</v>
      </c>
      <c r="H4" s="2">
        <v>1030.3</v>
      </c>
      <c r="I4" s="2">
        <v>1046.5</v>
      </c>
      <c r="J4" s="2">
        <v>1051.3</v>
      </c>
      <c r="K4" s="2">
        <v>1045.9000000000001</v>
      </c>
      <c r="L4" s="2">
        <v>1054.4000000000001</v>
      </c>
      <c r="M4">
        <v>-298.60000000000002</v>
      </c>
      <c r="N4">
        <v>88.1</v>
      </c>
      <c r="O4">
        <v>13.5</v>
      </c>
      <c r="P4">
        <v>-28.8</v>
      </c>
    </row>
    <row r="5" spans="1:16" x14ac:dyDescent="0.2">
      <c r="A5" t="s">
        <v>39</v>
      </c>
      <c r="B5">
        <v>506.1</v>
      </c>
      <c r="C5">
        <v>386.5</v>
      </c>
      <c r="D5">
        <v>412</v>
      </c>
      <c r="E5">
        <v>446.3</v>
      </c>
      <c r="F5">
        <v>471.9</v>
      </c>
      <c r="G5">
        <v>542.79999999999995</v>
      </c>
      <c r="H5">
        <v>546</v>
      </c>
      <c r="I5">
        <v>529.70000000000005</v>
      </c>
      <c r="J5">
        <v>538.70000000000005</v>
      </c>
      <c r="K5">
        <v>524.5</v>
      </c>
      <c r="L5">
        <v>521.1</v>
      </c>
      <c r="M5">
        <v>-94.1</v>
      </c>
      <c r="N5">
        <v>25.5</v>
      </c>
      <c r="O5">
        <v>6.6</v>
      </c>
      <c r="P5">
        <v>-18.600000000000001</v>
      </c>
    </row>
    <row r="6" spans="1:16" x14ac:dyDescent="0.2">
      <c r="A6" t="s">
        <v>40</v>
      </c>
      <c r="B6">
        <v>532</v>
      </c>
      <c r="C6">
        <v>264.89999999999998</v>
      </c>
      <c r="D6">
        <v>327.5</v>
      </c>
      <c r="E6">
        <v>393.6</v>
      </c>
      <c r="F6">
        <v>462.2</v>
      </c>
      <c r="G6">
        <v>498.9</v>
      </c>
      <c r="H6">
        <v>484.3</v>
      </c>
      <c r="I6">
        <v>516.79999999999995</v>
      </c>
      <c r="J6">
        <v>512.6</v>
      </c>
      <c r="K6">
        <v>521.5</v>
      </c>
      <c r="L6">
        <v>533.29999999999995</v>
      </c>
      <c r="M6">
        <v>-204.5</v>
      </c>
      <c r="N6">
        <v>62.6</v>
      </c>
      <c r="O6">
        <v>23.6</v>
      </c>
      <c r="P6">
        <v>-38.4</v>
      </c>
    </row>
    <row r="7" spans="1:16" x14ac:dyDescent="0.2">
      <c r="A7" t="s">
        <v>41</v>
      </c>
      <c r="B7">
        <v>139.9</v>
      </c>
      <c r="C7">
        <v>298</v>
      </c>
      <c r="D7">
        <v>318.60000000000002</v>
      </c>
      <c r="E7">
        <v>217.5</v>
      </c>
      <c r="F7">
        <v>193.5</v>
      </c>
      <c r="G7">
        <v>127.2</v>
      </c>
      <c r="H7">
        <v>122.5</v>
      </c>
      <c r="I7">
        <v>157.19999999999999</v>
      </c>
      <c r="J7">
        <v>163.1</v>
      </c>
      <c r="K7">
        <v>186.9</v>
      </c>
      <c r="L7">
        <v>208.2</v>
      </c>
      <c r="M7">
        <v>178.7</v>
      </c>
      <c r="N7">
        <v>20.6</v>
      </c>
      <c r="O7">
        <v>6.9</v>
      </c>
      <c r="P7">
        <v>127.7</v>
      </c>
    </row>
    <row r="8" spans="1:16" x14ac:dyDescent="0.2">
      <c r="A8" t="s">
        <v>42</v>
      </c>
      <c r="B8" s="5">
        <v>11.9</v>
      </c>
      <c r="C8" s="5">
        <v>31.4</v>
      </c>
      <c r="D8" s="5">
        <v>30.1</v>
      </c>
      <c r="E8">
        <v>20.6</v>
      </c>
      <c r="F8">
        <v>17.2</v>
      </c>
      <c r="G8">
        <v>10.9</v>
      </c>
      <c r="H8">
        <v>10.6</v>
      </c>
      <c r="I8">
        <v>13.1</v>
      </c>
      <c r="J8">
        <v>13.4</v>
      </c>
      <c r="K8">
        <v>15.2</v>
      </c>
      <c r="L8">
        <v>16.5</v>
      </c>
      <c r="M8">
        <v>18.2</v>
      </c>
      <c r="N8">
        <v>-1.3</v>
      </c>
      <c r="O8" t="s">
        <v>7</v>
      </c>
      <c r="P8" t="s">
        <v>7</v>
      </c>
    </row>
    <row r="9" spans="1:16" x14ac:dyDescent="0.2">
      <c r="A9" t="s">
        <v>43</v>
      </c>
      <c r="B9" s="5">
        <v>62.8</v>
      </c>
      <c r="C9" s="5">
        <v>50.8</v>
      </c>
      <c r="D9" s="6">
        <v>56.6</v>
      </c>
      <c r="E9">
        <v>56.9</v>
      </c>
      <c r="F9">
        <v>60.8</v>
      </c>
      <c r="G9">
        <v>63.1</v>
      </c>
      <c r="H9">
        <v>62.2</v>
      </c>
      <c r="I9">
        <v>63.2</v>
      </c>
      <c r="J9">
        <v>63.4</v>
      </c>
      <c r="K9">
        <v>59.8</v>
      </c>
      <c r="L9">
        <v>60.9</v>
      </c>
      <c r="M9">
        <v>-6.2</v>
      </c>
      <c r="N9">
        <v>5.8</v>
      </c>
      <c r="O9" t="s">
        <v>7</v>
      </c>
      <c r="P9" t="s">
        <v>7</v>
      </c>
    </row>
    <row r="10" spans="1:16" x14ac:dyDescent="0.2">
      <c r="A10" t="s">
        <v>44</v>
      </c>
      <c r="B10" s="5">
        <v>55.4</v>
      </c>
      <c r="C10" s="5">
        <v>34.799999999999997</v>
      </c>
      <c r="D10" s="5">
        <v>39.6</v>
      </c>
      <c r="E10">
        <v>45.2</v>
      </c>
      <c r="F10">
        <v>50.3</v>
      </c>
      <c r="G10">
        <v>56.2</v>
      </c>
      <c r="H10">
        <v>55.6</v>
      </c>
      <c r="I10">
        <v>54.9</v>
      </c>
      <c r="J10">
        <v>54.9</v>
      </c>
      <c r="K10">
        <v>50.8</v>
      </c>
      <c r="L10">
        <v>50.8</v>
      </c>
      <c r="M10">
        <v>-15.8</v>
      </c>
      <c r="N10">
        <v>4.8</v>
      </c>
      <c r="O10" t="s">
        <v>7</v>
      </c>
      <c r="P10" t="s">
        <v>7</v>
      </c>
    </row>
    <row r="11" spans="1:16" x14ac:dyDescent="0.2">
      <c r="B11" s="3"/>
    </row>
    <row r="12" spans="1:16" x14ac:dyDescent="0.2">
      <c r="B12" s="3"/>
    </row>
    <row r="13" spans="1:16" x14ac:dyDescent="0.2">
      <c r="B13" s="3"/>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3FF49-9833-0E4C-A7DB-97A111BE1142}">
  <dimension ref="A1:H10"/>
  <sheetViews>
    <sheetView zoomScale="138" workbookViewId="0">
      <selection activeCell="D1" sqref="D1:D10"/>
    </sheetView>
  </sheetViews>
  <sheetFormatPr baseColWidth="10" defaultRowHeight="16" x14ac:dyDescent="0.2"/>
  <cols>
    <col min="1" max="1" width="24.33203125" bestFit="1" customWidth="1"/>
    <col min="2" max="2" width="10.33203125" bestFit="1" customWidth="1"/>
    <col min="3" max="4" width="8.6640625" bestFit="1" customWidth="1"/>
    <col min="5" max="5" width="20.5" bestFit="1" customWidth="1"/>
    <col min="6" max="7" width="20.1640625" bestFit="1" customWidth="1"/>
    <col min="8" max="8" width="20.5" bestFit="1" customWidth="1"/>
  </cols>
  <sheetData>
    <row r="1" spans="1:8" x14ac:dyDescent="0.2">
      <c r="A1" t="s">
        <v>4</v>
      </c>
      <c r="B1" s="1">
        <v>43983</v>
      </c>
      <c r="C1" s="1">
        <v>44317</v>
      </c>
      <c r="D1" s="1">
        <v>44348</v>
      </c>
      <c r="E1" t="s">
        <v>32</v>
      </c>
      <c r="F1" t="s">
        <v>33</v>
      </c>
      <c r="G1" t="s">
        <v>33</v>
      </c>
      <c r="H1" t="s">
        <v>32</v>
      </c>
    </row>
    <row r="2" spans="1:8" x14ac:dyDescent="0.2">
      <c r="A2" t="s">
        <v>36</v>
      </c>
      <c r="B2" s="2">
        <v>1869</v>
      </c>
      <c r="C2" s="2">
        <v>1858.7</v>
      </c>
      <c r="D2" s="2">
        <v>1855.3</v>
      </c>
      <c r="E2">
        <v>-13.7</v>
      </c>
      <c r="F2">
        <v>-3.4</v>
      </c>
      <c r="G2">
        <v>-0.2</v>
      </c>
      <c r="H2">
        <v>-0.7</v>
      </c>
    </row>
    <row r="3" spans="1:8" x14ac:dyDescent="0.2">
      <c r="A3" t="s">
        <v>37</v>
      </c>
      <c r="B3" s="2">
        <v>1058.2</v>
      </c>
      <c r="C3" s="2">
        <v>1057.5</v>
      </c>
      <c r="D3" s="2">
        <v>1127.5999999999999</v>
      </c>
      <c r="E3">
        <v>69.400000000000006</v>
      </c>
      <c r="F3">
        <v>70.099999999999994</v>
      </c>
      <c r="G3">
        <v>6.6</v>
      </c>
      <c r="H3">
        <v>6.6</v>
      </c>
    </row>
    <row r="4" spans="1:8" x14ac:dyDescent="0.2">
      <c r="A4" t="s">
        <v>38</v>
      </c>
      <c r="B4">
        <v>739.5</v>
      </c>
      <c r="C4">
        <v>839.9</v>
      </c>
      <c r="D4">
        <v>934.1</v>
      </c>
      <c r="E4">
        <v>194.6</v>
      </c>
      <c r="F4">
        <v>94.2</v>
      </c>
      <c r="G4">
        <v>11.2</v>
      </c>
      <c r="H4">
        <v>26.3</v>
      </c>
    </row>
    <row r="5" spans="1:8" x14ac:dyDescent="0.2">
      <c r="A5" t="s">
        <v>39</v>
      </c>
      <c r="B5">
        <v>412</v>
      </c>
      <c r="C5">
        <v>446.3</v>
      </c>
      <c r="D5">
        <v>471.9</v>
      </c>
      <c r="E5">
        <v>59.9</v>
      </c>
      <c r="F5">
        <v>25.6</v>
      </c>
      <c r="G5">
        <v>5.7</v>
      </c>
      <c r="H5">
        <v>14.5</v>
      </c>
    </row>
    <row r="6" spans="1:8" x14ac:dyDescent="0.2">
      <c r="A6" t="s">
        <v>40</v>
      </c>
      <c r="B6">
        <v>327.5</v>
      </c>
      <c r="C6">
        <v>393.6</v>
      </c>
      <c r="D6">
        <v>462.2</v>
      </c>
      <c r="E6">
        <v>134.69999999999999</v>
      </c>
      <c r="F6">
        <v>68.599999999999994</v>
      </c>
      <c r="G6">
        <v>17.399999999999999</v>
      </c>
      <c r="H6">
        <v>41.1</v>
      </c>
    </row>
    <row r="7" spans="1:8" x14ac:dyDescent="0.2">
      <c r="A7" t="s">
        <v>41</v>
      </c>
      <c r="B7">
        <v>318.60000000000002</v>
      </c>
      <c r="C7">
        <v>217.5</v>
      </c>
      <c r="D7">
        <v>193.5</v>
      </c>
      <c r="E7">
        <v>-125.1</v>
      </c>
      <c r="F7">
        <v>-24</v>
      </c>
      <c r="G7">
        <v>-11</v>
      </c>
      <c r="H7">
        <v>-39.299999999999997</v>
      </c>
    </row>
    <row r="8" spans="1:8" x14ac:dyDescent="0.2">
      <c r="A8" t="s">
        <v>42</v>
      </c>
      <c r="B8">
        <v>30.1</v>
      </c>
      <c r="C8">
        <v>20.6</v>
      </c>
      <c r="D8">
        <v>17.2</v>
      </c>
      <c r="E8">
        <v>-12.9</v>
      </c>
      <c r="F8">
        <v>-3.4</v>
      </c>
      <c r="G8" t="s">
        <v>7</v>
      </c>
      <c r="H8" t="s">
        <v>7</v>
      </c>
    </row>
    <row r="9" spans="1:8" x14ac:dyDescent="0.2">
      <c r="A9" t="s">
        <v>43</v>
      </c>
      <c r="B9">
        <v>56.6</v>
      </c>
      <c r="C9">
        <v>56.9</v>
      </c>
      <c r="D9">
        <v>60.8</v>
      </c>
      <c r="E9">
        <v>4.2</v>
      </c>
      <c r="F9">
        <v>3.9</v>
      </c>
      <c r="G9" t="s">
        <v>7</v>
      </c>
      <c r="H9" t="s">
        <v>7</v>
      </c>
    </row>
    <row r="10" spans="1:8" x14ac:dyDescent="0.2">
      <c r="A10" t="s">
        <v>44</v>
      </c>
      <c r="B10">
        <v>39.6</v>
      </c>
      <c r="C10">
        <v>45.2</v>
      </c>
      <c r="D10">
        <v>50.3</v>
      </c>
      <c r="E10">
        <v>10.7</v>
      </c>
      <c r="F10">
        <v>5.0999999999999996</v>
      </c>
      <c r="G10" t="s">
        <v>7</v>
      </c>
      <c r="H10" t="s">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18D91-C090-304C-BF4D-2337262F0E4C}">
  <dimension ref="A1:H10"/>
  <sheetViews>
    <sheetView zoomScale="156" workbookViewId="0">
      <selection activeCell="C1" sqref="C1:D10"/>
    </sheetView>
  </sheetViews>
  <sheetFormatPr baseColWidth="10" defaultRowHeight="16" x14ac:dyDescent="0.2"/>
  <cols>
    <col min="1" max="1" width="24.1640625" bestFit="1" customWidth="1"/>
    <col min="2" max="4" width="8.5" bestFit="1" customWidth="1"/>
    <col min="5" max="5" width="20.5" bestFit="1" customWidth="1"/>
    <col min="6" max="7" width="20.1640625" bestFit="1" customWidth="1"/>
    <col min="8" max="8" width="20.5" bestFit="1" customWidth="1"/>
  </cols>
  <sheetData>
    <row r="1" spans="1:8" x14ac:dyDescent="0.2">
      <c r="A1" t="s">
        <v>4</v>
      </c>
      <c r="B1" s="1">
        <v>44348</v>
      </c>
      <c r="C1" s="1">
        <v>44682</v>
      </c>
      <c r="D1" s="1">
        <v>44713</v>
      </c>
      <c r="E1" t="s">
        <v>30</v>
      </c>
      <c r="F1" t="s">
        <v>31</v>
      </c>
      <c r="G1" t="s">
        <v>31</v>
      </c>
      <c r="H1" t="s">
        <v>30</v>
      </c>
    </row>
    <row r="2" spans="1:8" x14ac:dyDescent="0.2">
      <c r="A2" t="s">
        <v>36</v>
      </c>
      <c r="B2" s="2">
        <v>1855.3</v>
      </c>
      <c r="C2" s="2">
        <v>1853.8</v>
      </c>
      <c r="D2" s="2">
        <v>1854.3</v>
      </c>
      <c r="E2">
        <v>-1</v>
      </c>
      <c r="F2">
        <v>0.5</v>
      </c>
      <c r="G2">
        <v>0</v>
      </c>
      <c r="H2">
        <v>-0.1</v>
      </c>
    </row>
    <row r="3" spans="1:8" x14ac:dyDescent="0.2">
      <c r="A3" t="s">
        <v>37</v>
      </c>
      <c r="B3" s="2">
        <v>1127.5999999999999</v>
      </c>
      <c r="C3" s="2">
        <v>1168.9000000000001</v>
      </c>
      <c r="D3" s="2">
        <v>1152.8</v>
      </c>
      <c r="E3">
        <v>25.2</v>
      </c>
      <c r="F3">
        <v>-16.100000000000001</v>
      </c>
      <c r="G3">
        <v>-1.4</v>
      </c>
      <c r="H3">
        <v>2.2000000000000002</v>
      </c>
    </row>
    <row r="4" spans="1:8" x14ac:dyDescent="0.2">
      <c r="A4" t="s">
        <v>38</v>
      </c>
      <c r="B4">
        <v>934.1</v>
      </c>
      <c r="C4" s="2">
        <v>1041.7</v>
      </c>
      <c r="D4" s="2">
        <v>1030.3</v>
      </c>
      <c r="E4">
        <v>96.2</v>
      </c>
      <c r="F4">
        <v>-11.4</v>
      </c>
      <c r="G4">
        <v>-1.1000000000000001</v>
      </c>
      <c r="H4">
        <v>10.3</v>
      </c>
    </row>
    <row r="5" spans="1:8" x14ac:dyDescent="0.2">
      <c r="A5" t="s">
        <v>39</v>
      </c>
      <c r="B5">
        <v>471.9</v>
      </c>
      <c r="C5">
        <v>542.79999999999995</v>
      </c>
      <c r="D5">
        <v>546</v>
      </c>
      <c r="E5">
        <v>74.099999999999994</v>
      </c>
      <c r="F5">
        <v>3.2</v>
      </c>
      <c r="G5">
        <v>0.6</v>
      </c>
      <c r="H5">
        <v>15.7</v>
      </c>
    </row>
    <row r="6" spans="1:8" x14ac:dyDescent="0.2">
      <c r="A6" t="s">
        <v>40</v>
      </c>
      <c r="B6">
        <v>462.2</v>
      </c>
      <c r="C6">
        <v>498.9</v>
      </c>
      <c r="D6">
        <v>484.3</v>
      </c>
      <c r="E6">
        <v>22.1</v>
      </c>
      <c r="F6">
        <v>-14.6</v>
      </c>
      <c r="G6">
        <v>-2.9</v>
      </c>
      <c r="H6">
        <v>4.8</v>
      </c>
    </row>
    <row r="7" spans="1:8" x14ac:dyDescent="0.2">
      <c r="A7" t="s">
        <v>41</v>
      </c>
      <c r="B7">
        <v>193.5</v>
      </c>
      <c r="C7">
        <v>127.2</v>
      </c>
      <c r="D7">
        <v>122.5</v>
      </c>
      <c r="E7">
        <v>-71</v>
      </c>
      <c r="F7">
        <v>-4.7</v>
      </c>
      <c r="G7">
        <v>-3.7</v>
      </c>
      <c r="H7">
        <v>-36.700000000000003</v>
      </c>
    </row>
    <row r="8" spans="1:8" x14ac:dyDescent="0.2">
      <c r="A8" t="s">
        <v>42</v>
      </c>
      <c r="B8">
        <v>17.2</v>
      </c>
      <c r="C8">
        <v>10.9</v>
      </c>
      <c r="D8">
        <v>10.6</v>
      </c>
      <c r="E8">
        <v>-6.6</v>
      </c>
      <c r="F8">
        <v>-0.3</v>
      </c>
      <c r="G8" t="s">
        <v>7</v>
      </c>
      <c r="H8" t="s">
        <v>7</v>
      </c>
    </row>
    <row r="9" spans="1:8" x14ac:dyDescent="0.2">
      <c r="A9" t="s">
        <v>43</v>
      </c>
      <c r="B9">
        <v>60.8</v>
      </c>
      <c r="C9">
        <v>63.1</v>
      </c>
      <c r="D9">
        <v>62.2</v>
      </c>
      <c r="E9">
        <v>1.4</v>
      </c>
      <c r="F9">
        <v>-0.9</v>
      </c>
      <c r="G9" t="s">
        <v>7</v>
      </c>
      <c r="H9" t="s">
        <v>7</v>
      </c>
    </row>
    <row r="10" spans="1:8" x14ac:dyDescent="0.2">
      <c r="A10" t="s">
        <v>44</v>
      </c>
      <c r="B10">
        <v>50.3</v>
      </c>
      <c r="C10">
        <v>56.2</v>
      </c>
      <c r="D10">
        <v>55.6</v>
      </c>
      <c r="E10">
        <v>5.3</v>
      </c>
      <c r="F10">
        <v>-0.6</v>
      </c>
      <c r="G10" t="s">
        <v>7</v>
      </c>
      <c r="H10" t="s">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7398-5FD0-7340-83BF-FEB3414D5C91}">
  <dimension ref="A1:H10"/>
  <sheetViews>
    <sheetView zoomScale="141" workbookViewId="0">
      <selection activeCell="C1" sqref="C1:D10"/>
    </sheetView>
  </sheetViews>
  <sheetFormatPr baseColWidth="10" defaultRowHeight="16" x14ac:dyDescent="0.2"/>
  <cols>
    <col min="1" max="1" width="24.1640625" bestFit="1" customWidth="1"/>
    <col min="2" max="2" width="10.33203125" bestFit="1" customWidth="1"/>
    <col min="3" max="4" width="8.1640625" bestFit="1" customWidth="1"/>
    <col min="5" max="5" width="19.6640625" bestFit="1" customWidth="1"/>
    <col min="6" max="7" width="19.33203125" bestFit="1" customWidth="1"/>
    <col min="8" max="8" width="19.6640625" bestFit="1" customWidth="1"/>
  </cols>
  <sheetData>
    <row r="1" spans="1:8" x14ac:dyDescent="0.2">
      <c r="A1" t="s">
        <v>4</v>
      </c>
      <c r="B1" s="1">
        <v>44713</v>
      </c>
      <c r="C1" s="1">
        <v>45047</v>
      </c>
      <c r="D1" s="1">
        <v>45078</v>
      </c>
      <c r="E1" t="s">
        <v>28</v>
      </c>
      <c r="F1" t="s">
        <v>29</v>
      </c>
      <c r="G1" t="s">
        <v>29</v>
      </c>
      <c r="H1" t="s">
        <v>28</v>
      </c>
    </row>
    <row r="2" spans="1:8" x14ac:dyDescent="0.2">
      <c r="A2" t="s">
        <v>36</v>
      </c>
      <c r="B2" s="2">
        <v>1854.3</v>
      </c>
      <c r="C2" s="2">
        <v>1905.6</v>
      </c>
      <c r="D2" s="2">
        <v>1915</v>
      </c>
      <c r="E2">
        <v>60.7</v>
      </c>
      <c r="F2">
        <v>9.4</v>
      </c>
      <c r="G2">
        <v>0.5</v>
      </c>
      <c r="H2">
        <v>3.3</v>
      </c>
    </row>
    <row r="3" spans="1:8" x14ac:dyDescent="0.2">
      <c r="A3" t="s">
        <v>37</v>
      </c>
      <c r="B3" s="2">
        <v>1152.8</v>
      </c>
      <c r="C3" s="2">
        <v>1203.7</v>
      </c>
      <c r="D3" s="2">
        <v>1214.4000000000001</v>
      </c>
      <c r="E3">
        <v>61.6</v>
      </c>
      <c r="F3">
        <v>10.7</v>
      </c>
      <c r="G3">
        <v>0.9</v>
      </c>
      <c r="H3">
        <v>5.3</v>
      </c>
    </row>
    <row r="4" spans="1:8" x14ac:dyDescent="0.2">
      <c r="A4" t="s">
        <v>38</v>
      </c>
      <c r="B4" s="2">
        <v>1030.3</v>
      </c>
      <c r="C4" s="2">
        <v>1046.5</v>
      </c>
      <c r="D4" s="2">
        <v>1051.3</v>
      </c>
      <c r="E4">
        <v>21</v>
      </c>
      <c r="F4">
        <v>4.8</v>
      </c>
      <c r="G4">
        <v>0.5</v>
      </c>
      <c r="H4">
        <v>2</v>
      </c>
    </row>
    <row r="5" spans="1:8" x14ac:dyDescent="0.2">
      <c r="A5" t="s">
        <v>39</v>
      </c>
      <c r="B5">
        <v>546</v>
      </c>
      <c r="C5">
        <v>529.70000000000005</v>
      </c>
      <c r="D5">
        <v>538.70000000000005</v>
      </c>
      <c r="E5">
        <v>-7.3</v>
      </c>
      <c r="F5">
        <v>9</v>
      </c>
      <c r="G5">
        <v>1.7</v>
      </c>
      <c r="H5">
        <v>-1.3</v>
      </c>
    </row>
    <row r="6" spans="1:8" x14ac:dyDescent="0.2">
      <c r="A6" t="s">
        <v>40</v>
      </c>
      <c r="B6">
        <v>484.3</v>
      </c>
      <c r="C6">
        <v>516.79999999999995</v>
      </c>
      <c r="D6">
        <v>512.6</v>
      </c>
      <c r="E6">
        <v>28.3</v>
      </c>
      <c r="F6">
        <v>-4.2</v>
      </c>
      <c r="G6">
        <v>-0.8</v>
      </c>
      <c r="H6">
        <v>5.8</v>
      </c>
    </row>
    <row r="7" spans="1:8" x14ac:dyDescent="0.2">
      <c r="A7" t="s">
        <v>41</v>
      </c>
      <c r="B7">
        <v>122.5</v>
      </c>
      <c r="C7">
        <v>157.19999999999999</v>
      </c>
      <c r="D7">
        <v>163.1</v>
      </c>
      <c r="E7">
        <v>40.6</v>
      </c>
      <c r="F7">
        <v>5.9</v>
      </c>
      <c r="G7">
        <v>3.8</v>
      </c>
      <c r="H7">
        <v>33.1</v>
      </c>
    </row>
    <row r="8" spans="1:8" x14ac:dyDescent="0.2">
      <c r="A8" t="s">
        <v>42</v>
      </c>
      <c r="B8">
        <v>10.6</v>
      </c>
      <c r="C8">
        <v>13.1</v>
      </c>
      <c r="D8">
        <v>13.4</v>
      </c>
      <c r="E8">
        <v>2.8</v>
      </c>
      <c r="F8">
        <v>0.3</v>
      </c>
      <c r="G8" t="s">
        <v>7</v>
      </c>
      <c r="H8" t="s">
        <v>7</v>
      </c>
    </row>
    <row r="9" spans="1:8" x14ac:dyDescent="0.2">
      <c r="A9" t="s">
        <v>43</v>
      </c>
      <c r="B9">
        <v>62.2</v>
      </c>
      <c r="C9">
        <v>63.2</v>
      </c>
      <c r="D9">
        <v>63.4</v>
      </c>
      <c r="E9">
        <v>1.2</v>
      </c>
      <c r="F9">
        <v>0.2</v>
      </c>
      <c r="G9" t="s">
        <v>7</v>
      </c>
      <c r="H9" t="s">
        <v>7</v>
      </c>
    </row>
    <row r="10" spans="1:8" x14ac:dyDescent="0.2">
      <c r="A10" t="s">
        <v>44</v>
      </c>
      <c r="B10">
        <v>55.6</v>
      </c>
      <c r="C10">
        <v>54.9</v>
      </c>
      <c r="D10">
        <v>54.9</v>
      </c>
      <c r="E10">
        <v>-0.7</v>
      </c>
      <c r="F10">
        <v>0</v>
      </c>
      <c r="G10" t="s">
        <v>7</v>
      </c>
      <c r="H10" t="s">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C2000-90EF-E143-B192-B10528FC8EF2}">
  <dimension ref="A1:H10"/>
  <sheetViews>
    <sheetView zoomScale="166" zoomScaleNormal="166" workbookViewId="0">
      <selection activeCell="C1" sqref="C1:D10"/>
    </sheetView>
  </sheetViews>
  <sheetFormatPr baseColWidth="10" defaultRowHeight="16" x14ac:dyDescent="0.2"/>
  <cols>
    <col min="1" max="1" width="24.1640625" bestFit="1" customWidth="1"/>
    <col min="2" max="2" width="10.33203125" bestFit="1" customWidth="1"/>
    <col min="3" max="4" width="8.1640625" bestFit="1" customWidth="1"/>
    <col min="5" max="5" width="19.6640625" bestFit="1" customWidth="1"/>
    <col min="6" max="7" width="19.33203125" bestFit="1" customWidth="1"/>
    <col min="8" max="8" width="19.6640625" bestFit="1" customWidth="1"/>
  </cols>
  <sheetData>
    <row r="1" spans="1:8" x14ac:dyDescent="0.2">
      <c r="A1" t="s">
        <v>4</v>
      </c>
      <c r="B1" s="1">
        <v>45078</v>
      </c>
      <c r="C1" s="1">
        <v>45413</v>
      </c>
      <c r="D1" s="1">
        <v>45444</v>
      </c>
      <c r="E1" t="s">
        <v>5</v>
      </c>
      <c r="F1" t="s">
        <v>6</v>
      </c>
      <c r="G1" t="s">
        <v>6</v>
      </c>
      <c r="H1" t="s">
        <v>5</v>
      </c>
    </row>
    <row r="2" spans="1:8" x14ac:dyDescent="0.2">
      <c r="A2" t="s">
        <v>36</v>
      </c>
      <c r="B2" s="2">
        <v>1915</v>
      </c>
      <c r="C2" s="2">
        <v>2060.6</v>
      </c>
      <c r="D2" s="2">
        <v>2073.8000000000002</v>
      </c>
      <c r="E2">
        <v>158.80000000000001</v>
      </c>
      <c r="F2">
        <v>13.2</v>
      </c>
      <c r="G2">
        <v>0.6</v>
      </c>
      <c r="H2">
        <v>8.3000000000000007</v>
      </c>
    </row>
    <row r="3" spans="1:8" x14ac:dyDescent="0.2">
      <c r="A3" t="s">
        <v>37</v>
      </c>
      <c r="B3" s="2">
        <v>1214.4000000000001</v>
      </c>
      <c r="C3" s="2">
        <v>1232.8</v>
      </c>
      <c r="D3" s="2">
        <v>1262.5999999999999</v>
      </c>
      <c r="E3">
        <v>48.2</v>
      </c>
      <c r="F3">
        <v>29.8</v>
      </c>
      <c r="G3">
        <v>2.4</v>
      </c>
      <c r="H3">
        <v>4</v>
      </c>
    </row>
    <row r="4" spans="1:8" x14ac:dyDescent="0.2">
      <c r="A4" t="s">
        <v>38</v>
      </c>
      <c r="B4" s="2">
        <v>1051.3</v>
      </c>
      <c r="C4" s="2">
        <v>1045.9000000000001</v>
      </c>
      <c r="D4" s="2">
        <v>1054.4000000000001</v>
      </c>
      <c r="E4">
        <v>3.1</v>
      </c>
      <c r="F4">
        <v>8.5</v>
      </c>
      <c r="G4">
        <v>0.8</v>
      </c>
      <c r="H4">
        <v>0.3</v>
      </c>
    </row>
    <row r="5" spans="1:8" x14ac:dyDescent="0.2">
      <c r="A5" t="s">
        <v>39</v>
      </c>
      <c r="B5">
        <v>538.70000000000005</v>
      </c>
      <c r="C5">
        <v>524.5</v>
      </c>
      <c r="D5">
        <v>521.1</v>
      </c>
      <c r="E5">
        <v>-17.600000000000001</v>
      </c>
      <c r="F5">
        <v>-3.4</v>
      </c>
      <c r="G5">
        <v>-0.6</v>
      </c>
      <c r="H5">
        <v>-3.3</v>
      </c>
    </row>
    <row r="6" spans="1:8" x14ac:dyDescent="0.2">
      <c r="A6" t="s">
        <v>40</v>
      </c>
      <c r="B6">
        <v>512.6</v>
      </c>
      <c r="C6">
        <v>521.5</v>
      </c>
      <c r="D6">
        <v>533.29999999999995</v>
      </c>
      <c r="E6">
        <v>20.7</v>
      </c>
      <c r="F6">
        <v>11.8</v>
      </c>
      <c r="G6">
        <v>2.2999999999999998</v>
      </c>
      <c r="H6">
        <v>4</v>
      </c>
    </row>
    <row r="7" spans="1:8" x14ac:dyDescent="0.2">
      <c r="A7" t="s">
        <v>41</v>
      </c>
      <c r="B7">
        <v>163.1</v>
      </c>
      <c r="C7">
        <v>186.9</v>
      </c>
      <c r="D7">
        <v>208.2</v>
      </c>
      <c r="E7">
        <v>45.1</v>
      </c>
      <c r="F7">
        <v>21.3</v>
      </c>
      <c r="G7">
        <v>11.4</v>
      </c>
      <c r="H7">
        <v>27.7</v>
      </c>
    </row>
    <row r="8" spans="1:8" x14ac:dyDescent="0.2">
      <c r="A8" t="s">
        <v>42</v>
      </c>
      <c r="B8">
        <v>13.4</v>
      </c>
      <c r="C8">
        <v>15.2</v>
      </c>
      <c r="D8">
        <v>16.5</v>
      </c>
      <c r="E8">
        <v>3.1</v>
      </c>
      <c r="F8">
        <v>1.3</v>
      </c>
      <c r="G8" t="s">
        <v>7</v>
      </c>
      <c r="H8" t="s">
        <v>7</v>
      </c>
    </row>
    <row r="9" spans="1:8" x14ac:dyDescent="0.2">
      <c r="A9" t="s">
        <v>43</v>
      </c>
      <c r="B9">
        <v>63.4</v>
      </c>
      <c r="C9">
        <v>59.8</v>
      </c>
      <c r="D9">
        <v>60.9</v>
      </c>
      <c r="E9">
        <v>-2.5</v>
      </c>
      <c r="F9">
        <v>1.1000000000000001</v>
      </c>
      <c r="G9" t="s">
        <v>7</v>
      </c>
      <c r="H9" t="s">
        <v>7</v>
      </c>
    </row>
    <row r="10" spans="1:8" x14ac:dyDescent="0.2">
      <c r="A10" t="s">
        <v>44</v>
      </c>
      <c r="B10">
        <v>54.9</v>
      </c>
      <c r="C10">
        <v>50.8</v>
      </c>
      <c r="D10">
        <v>50.8</v>
      </c>
      <c r="E10">
        <v>-4.0999999999999996</v>
      </c>
      <c r="F10">
        <v>0</v>
      </c>
      <c r="G10" t="s">
        <v>7</v>
      </c>
      <c r="H10" t="s">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78291-CF01-E74B-8534-F33843760375}">
  <dimension ref="A1:L14"/>
  <sheetViews>
    <sheetView tabSelected="1" zoomScale="150" workbookViewId="0">
      <selection sqref="A1:L10"/>
    </sheetView>
  </sheetViews>
  <sheetFormatPr baseColWidth="10" defaultRowHeight="16" x14ac:dyDescent="0.2"/>
  <cols>
    <col min="1" max="1" width="24.1640625" bestFit="1" customWidth="1"/>
    <col min="2" max="12" width="10.5" bestFit="1" customWidth="1"/>
  </cols>
  <sheetData>
    <row r="1" spans="1:12" x14ac:dyDescent="0.2">
      <c r="A1" t="s">
        <v>4</v>
      </c>
      <c r="B1" s="7">
        <v>43617</v>
      </c>
      <c r="C1" s="7">
        <v>43952</v>
      </c>
      <c r="D1" s="7">
        <v>43983</v>
      </c>
      <c r="E1" s="7">
        <v>44317</v>
      </c>
      <c r="F1" s="7">
        <v>44348</v>
      </c>
      <c r="G1" s="7">
        <v>44682</v>
      </c>
      <c r="H1" s="7">
        <v>44713</v>
      </c>
      <c r="I1" s="7">
        <v>45047</v>
      </c>
      <c r="J1" s="7">
        <v>45078</v>
      </c>
      <c r="K1" s="7">
        <v>45413</v>
      </c>
      <c r="L1" s="7">
        <v>45444</v>
      </c>
    </row>
    <row r="2" spans="1:12" x14ac:dyDescent="0.2">
      <c r="A2" t="s">
        <v>36</v>
      </c>
      <c r="B2" s="2">
        <v>1874.4</v>
      </c>
      <c r="C2" s="2">
        <v>1870.2</v>
      </c>
      <c r="D2" s="2">
        <v>1869</v>
      </c>
      <c r="E2" s="2">
        <v>1858.7</v>
      </c>
      <c r="F2" s="2">
        <v>1855.3</v>
      </c>
      <c r="G2" s="2">
        <v>1853.8</v>
      </c>
      <c r="H2" s="2">
        <v>1854.3</v>
      </c>
      <c r="I2" s="2">
        <v>1905.6</v>
      </c>
      <c r="J2" s="2">
        <v>1915</v>
      </c>
      <c r="K2" s="2">
        <v>2060.6</v>
      </c>
      <c r="L2" s="2">
        <v>2073.8000000000002</v>
      </c>
    </row>
    <row r="3" spans="1:12" x14ac:dyDescent="0.2">
      <c r="A3" t="s">
        <v>37</v>
      </c>
      <c r="B3" s="2">
        <v>1177.9000000000001</v>
      </c>
      <c r="C3">
        <v>949.4</v>
      </c>
      <c r="D3" s="2">
        <v>1058.2</v>
      </c>
      <c r="E3" s="2">
        <v>1057.5</v>
      </c>
      <c r="F3" s="2">
        <v>1127.5999999999999</v>
      </c>
      <c r="G3" s="2">
        <v>1168.9000000000001</v>
      </c>
      <c r="H3" s="2">
        <v>1152.8</v>
      </c>
      <c r="I3" s="2">
        <v>1203.7</v>
      </c>
      <c r="J3" s="2">
        <v>1214.4000000000001</v>
      </c>
      <c r="K3" s="2">
        <v>1232.8</v>
      </c>
      <c r="L3" s="2">
        <v>1262.5999999999999</v>
      </c>
    </row>
    <row r="4" spans="1:12" x14ac:dyDescent="0.2">
      <c r="A4" t="s">
        <v>38</v>
      </c>
      <c r="B4" s="2">
        <v>1038.0999999999999</v>
      </c>
      <c r="C4">
        <v>651.4</v>
      </c>
      <c r="D4">
        <v>739.5</v>
      </c>
      <c r="E4">
        <v>839.9</v>
      </c>
      <c r="F4">
        <v>934.1</v>
      </c>
      <c r="G4" s="2">
        <v>1041.7</v>
      </c>
      <c r="H4" s="2">
        <v>1030.3</v>
      </c>
      <c r="I4" s="2">
        <v>1046.5</v>
      </c>
      <c r="J4" s="2">
        <v>1051.3</v>
      </c>
      <c r="K4" s="2">
        <v>1045.9000000000001</v>
      </c>
      <c r="L4" s="2">
        <v>1054.4000000000001</v>
      </c>
    </row>
    <row r="5" spans="1:12" x14ac:dyDescent="0.2">
      <c r="A5" t="s">
        <v>39</v>
      </c>
      <c r="B5">
        <v>506.1</v>
      </c>
      <c r="C5">
        <v>386.5</v>
      </c>
      <c r="D5">
        <v>412</v>
      </c>
      <c r="E5">
        <v>446.3</v>
      </c>
      <c r="F5">
        <v>471.9</v>
      </c>
      <c r="G5">
        <v>542.79999999999995</v>
      </c>
      <c r="H5">
        <v>546</v>
      </c>
      <c r="I5">
        <v>529.70000000000005</v>
      </c>
      <c r="J5">
        <v>538.70000000000005</v>
      </c>
      <c r="K5">
        <v>524.5</v>
      </c>
      <c r="L5">
        <v>521.1</v>
      </c>
    </row>
    <row r="6" spans="1:12" x14ac:dyDescent="0.2">
      <c r="A6" t="s">
        <v>40</v>
      </c>
      <c r="B6">
        <v>532</v>
      </c>
      <c r="C6">
        <v>264.89999999999998</v>
      </c>
      <c r="D6">
        <v>327.5</v>
      </c>
      <c r="E6">
        <v>393.6</v>
      </c>
      <c r="F6">
        <v>462.2</v>
      </c>
      <c r="G6">
        <v>498.9</v>
      </c>
      <c r="H6">
        <v>484.3</v>
      </c>
      <c r="I6">
        <v>516.79999999999995</v>
      </c>
      <c r="J6">
        <v>512.6</v>
      </c>
      <c r="K6">
        <v>521.5</v>
      </c>
      <c r="L6">
        <v>533.29999999999995</v>
      </c>
    </row>
    <row r="7" spans="1:12" x14ac:dyDescent="0.2">
      <c r="A7" t="s">
        <v>41</v>
      </c>
      <c r="B7">
        <v>139.9</v>
      </c>
      <c r="C7">
        <v>298</v>
      </c>
      <c r="D7">
        <v>318.60000000000002</v>
      </c>
      <c r="E7">
        <v>217.5</v>
      </c>
      <c r="F7">
        <v>193.5</v>
      </c>
      <c r="G7">
        <v>127.2</v>
      </c>
      <c r="H7">
        <v>122.5</v>
      </c>
      <c r="I7">
        <v>157.19999999999999</v>
      </c>
      <c r="J7">
        <v>163.1</v>
      </c>
      <c r="K7">
        <v>186.9</v>
      </c>
      <c r="L7">
        <v>208.2</v>
      </c>
    </row>
    <row r="8" spans="1:12" x14ac:dyDescent="0.2">
      <c r="A8" t="s">
        <v>42</v>
      </c>
      <c r="B8" s="5">
        <v>11.9</v>
      </c>
      <c r="C8" s="5">
        <v>31.4</v>
      </c>
      <c r="D8" s="5">
        <v>30.1</v>
      </c>
      <c r="E8">
        <v>20.6</v>
      </c>
      <c r="F8">
        <v>17.2</v>
      </c>
      <c r="G8">
        <v>10.9</v>
      </c>
      <c r="H8">
        <v>10.6</v>
      </c>
      <c r="I8">
        <v>13.1</v>
      </c>
      <c r="J8">
        <v>13.4</v>
      </c>
      <c r="K8">
        <v>15.2</v>
      </c>
      <c r="L8">
        <v>16.5</v>
      </c>
    </row>
    <row r="9" spans="1:12" x14ac:dyDescent="0.2">
      <c r="A9" t="s">
        <v>43</v>
      </c>
      <c r="B9" s="5">
        <v>62.8</v>
      </c>
      <c r="C9" s="5">
        <v>50.8</v>
      </c>
      <c r="D9" s="6">
        <v>56.6</v>
      </c>
      <c r="E9">
        <v>56.9</v>
      </c>
      <c r="F9">
        <v>60.8</v>
      </c>
      <c r="G9">
        <v>63.1</v>
      </c>
      <c r="H9">
        <v>62.2</v>
      </c>
      <c r="I9">
        <v>63.2</v>
      </c>
      <c r="J9">
        <v>63.4</v>
      </c>
      <c r="K9">
        <v>59.8</v>
      </c>
      <c r="L9">
        <v>60.9</v>
      </c>
    </row>
    <row r="10" spans="1:12" x14ac:dyDescent="0.2">
      <c r="A10" t="s">
        <v>44</v>
      </c>
      <c r="B10" s="5">
        <v>55.4</v>
      </c>
      <c r="C10" s="5">
        <v>34.799999999999997</v>
      </c>
      <c r="D10" s="5">
        <v>39.6</v>
      </c>
      <c r="E10">
        <v>45.2</v>
      </c>
      <c r="F10">
        <v>50.3</v>
      </c>
      <c r="G10">
        <v>56.2</v>
      </c>
      <c r="H10">
        <v>55.6</v>
      </c>
      <c r="I10">
        <v>54.9</v>
      </c>
      <c r="J10">
        <v>54.9</v>
      </c>
      <c r="K10">
        <v>50.8</v>
      </c>
      <c r="L10">
        <v>50.8</v>
      </c>
    </row>
    <row r="12" spans="1:12" x14ac:dyDescent="0.2">
      <c r="A12" s="8" t="s">
        <v>45</v>
      </c>
      <c r="B12" s="4">
        <f>AVERAGE($B8:$L8)</f>
        <v>17.354545454545455</v>
      </c>
    </row>
    <row r="13" spans="1:12" x14ac:dyDescent="0.2">
      <c r="A13" s="9" t="s">
        <v>46</v>
      </c>
      <c r="B13" s="4">
        <f>AVERAGE($B9:$L9)</f>
        <v>60.045454545454533</v>
      </c>
    </row>
    <row r="14" spans="1:12" x14ac:dyDescent="0.2">
      <c r="A14" s="10" t="s">
        <v>47</v>
      </c>
      <c r="B14" s="4">
        <f>AVERAGE($B10:$L10)</f>
        <v>49.863636363636367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LFC_Original</vt:lpstr>
      <vt:lpstr>June 2020</vt:lpstr>
      <vt:lpstr>June 2021</vt:lpstr>
      <vt:lpstr>June 2022</vt:lpstr>
      <vt:lpstr>June 2023</vt:lpstr>
      <vt:lpstr>June 2024</vt:lpstr>
      <vt:lpstr>LFC_5yrs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Lloyd Colendres</dc:creator>
  <cp:lastModifiedBy>Francis Lloyd Colendres</cp:lastModifiedBy>
  <dcterms:created xsi:type="dcterms:W3CDTF">2024-07-26T18:04:45Z</dcterms:created>
  <dcterms:modified xsi:type="dcterms:W3CDTF">2024-07-26T19:57:03Z</dcterms:modified>
</cp:coreProperties>
</file>