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ropbox\Work\Teaching\FINC462_662\TIPSTreasuryCase\"/>
    </mc:Choice>
  </mc:AlternateContent>
  <xr:revisionPtr revIDLastSave="0" documentId="13_ncr:1_{E55BD1AD-6F71-4EE8-A866-181FB6CE850B}" xr6:coauthVersionLast="47" xr6:coauthVersionMax="47" xr10:uidLastSave="{00000000-0000-0000-0000-000000000000}"/>
  <bookViews>
    <workbookView xWindow="22755" yWindow="1515" windowWidth="14430" windowHeight="18510" activeTab="2" xr2:uid="{00000000-000D-0000-FFFF-FFFF00000000}"/>
  </bookViews>
  <sheets>
    <sheet name="Ticker" sheetId="1" r:id="rId1"/>
    <sheet name="Quotes" sheetId="2" r:id="rId2"/>
    <sheet name="Oct5_200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K6" i="2"/>
  <c r="J6" i="2"/>
  <c r="O6" i="2"/>
  <c r="C6" i="2"/>
  <c r="E6" i="2"/>
  <c r="I6" i="2"/>
  <c r="N6" i="2"/>
  <c r="H6" i="2"/>
  <c r="M6" i="2"/>
  <c r="P6" i="2"/>
  <c r="G6" i="2"/>
  <c r="D6" i="2"/>
  <c r="F6" i="2"/>
  <c r="L6" i="2"/>
</calcChain>
</file>

<file path=xl/sharedStrings.xml><?xml version="1.0" encoding="utf-8"?>
<sst xmlns="http://schemas.openxmlformats.org/spreadsheetml/2006/main" count="339" uniqueCount="294">
  <si>
    <t>USSWIT10</t>
  </si>
  <si>
    <t>USD INFL SWAP ZC 10Y</t>
  </si>
  <si>
    <t>10 Y</t>
  </si>
  <si>
    <t>USSWIT11</t>
  </si>
  <si>
    <t>USD INFL SWAP ZC 11Y</t>
  </si>
  <si>
    <t>11 Y</t>
  </si>
  <si>
    <t>USSWIT12</t>
  </si>
  <si>
    <t>USD INFL SWAP ZC 12Y</t>
  </si>
  <si>
    <t>12 Y</t>
  </si>
  <si>
    <t>USSWIT13</t>
  </si>
  <si>
    <t>USD INFL SWAP ZC 13Y</t>
  </si>
  <si>
    <t>13 Y</t>
  </si>
  <si>
    <t>USSWIT14</t>
  </si>
  <si>
    <t>USD INFL SWAP ZC 14Y</t>
  </si>
  <si>
    <t>14 Y</t>
  </si>
  <si>
    <t>USSWIT15</t>
  </si>
  <si>
    <t>USD INFL SWAP ZC 15Y</t>
  </si>
  <si>
    <t>15 Y</t>
  </si>
  <si>
    <t>USSWIT16</t>
  </si>
  <si>
    <t>USD INFL SWAP ZC 16Y</t>
  </si>
  <si>
    <t>16 Y</t>
  </si>
  <si>
    <t>USSWIT17</t>
  </si>
  <si>
    <t>USD INFL SWAP ZC 17Y</t>
  </si>
  <si>
    <t>17 Y</t>
  </si>
  <si>
    <t>USSWIT18</t>
  </si>
  <si>
    <t>USD INFL SWAP ZC 18Y</t>
  </si>
  <si>
    <t>18 Y</t>
  </si>
  <si>
    <t>USSWIT19</t>
  </si>
  <si>
    <t>USD INFL SWAP ZC 19Y</t>
  </si>
  <si>
    <t>19 Y</t>
  </si>
  <si>
    <t>USSWIT1A</t>
  </si>
  <si>
    <t>USD INFL SWAP ZC 13M</t>
  </si>
  <si>
    <t>13 M</t>
  </si>
  <si>
    <t>USSWIT1B</t>
  </si>
  <si>
    <t>USD INFL SWAP ZC 14M</t>
  </si>
  <si>
    <t>14 M</t>
  </si>
  <si>
    <t>USSWIT1C</t>
  </si>
  <si>
    <t>USD INFL SWAP ZC 15M</t>
  </si>
  <si>
    <t>15 M</t>
  </si>
  <si>
    <t>USSWIT1D</t>
  </si>
  <si>
    <t>USD INFL SWAP ZC 16M</t>
  </si>
  <si>
    <t>16 M</t>
  </si>
  <si>
    <t>USSWIT1E</t>
  </si>
  <si>
    <t>USD INFL SWAP ZC 17M</t>
  </si>
  <si>
    <t>17 M</t>
  </si>
  <si>
    <t>USSWIT1F</t>
  </si>
  <si>
    <t>USD INFL SWAP ZC 18M</t>
  </si>
  <si>
    <t>18 M</t>
  </si>
  <si>
    <t>USSWIT1G</t>
  </si>
  <si>
    <t>USD INFL SWAP ZC 19M</t>
  </si>
  <si>
    <t>19 M</t>
  </si>
  <si>
    <t>USSWIT1H</t>
  </si>
  <si>
    <t>USD INFL SWAP ZC 20M</t>
  </si>
  <si>
    <t>20 M</t>
  </si>
  <si>
    <t>USSWIT1I</t>
  </si>
  <si>
    <t>USD INFL SWAP ZC 21M</t>
  </si>
  <si>
    <t>21 M</t>
  </si>
  <si>
    <t>USSWIT1J</t>
  </si>
  <si>
    <t>USD INFL SWAP ZC 22M</t>
  </si>
  <si>
    <t>22 M</t>
  </si>
  <si>
    <t>USSWIT1K</t>
  </si>
  <si>
    <t>USD INFL SWAP ZC 23M</t>
  </si>
  <si>
    <t>23 M</t>
  </si>
  <si>
    <t>USSWIT2</t>
  </si>
  <si>
    <t>USD INFL SWAP ZC 2Y</t>
  </si>
  <si>
    <t>2 Y</t>
  </si>
  <si>
    <t>USSWIT20</t>
  </si>
  <si>
    <t>USD INFL SWAP ZC 20Y</t>
  </si>
  <si>
    <t>20 Y</t>
  </si>
  <si>
    <t>USSWIT21</t>
  </si>
  <si>
    <t>USD INFL SWAP ZC 21Y</t>
  </si>
  <si>
    <t>21 Y</t>
  </si>
  <si>
    <t>USSWIT22</t>
  </si>
  <si>
    <t>USD INFL SWAP ZC 22Y</t>
  </si>
  <si>
    <t>22 Y</t>
  </si>
  <si>
    <t>USSWIT23</t>
  </si>
  <si>
    <t>USD INFL SWAP ZC 23Y</t>
  </si>
  <si>
    <t>23 Y</t>
  </si>
  <si>
    <t>USSWIT24</t>
  </si>
  <si>
    <t>USD INFL SWAP ZC 24Y</t>
  </si>
  <si>
    <t>24 Y</t>
  </si>
  <si>
    <t>USSWIT25</t>
  </si>
  <si>
    <t>USD INFL SWAP ZC 25Y</t>
  </si>
  <si>
    <t>25 Y</t>
  </si>
  <si>
    <t>USSWIT26</t>
  </si>
  <si>
    <t>USD INFL SWAP ZC 26Y</t>
  </si>
  <si>
    <t>26 Y</t>
  </si>
  <si>
    <t>USSWIT27</t>
  </si>
  <si>
    <t>USD INFL SWAP ZC 27Y</t>
  </si>
  <si>
    <t>27 Y</t>
  </si>
  <si>
    <t>USSWIT28</t>
  </si>
  <si>
    <t>USD INFL SWAP ZC 28Y</t>
  </si>
  <si>
    <t>28 Y</t>
  </si>
  <si>
    <t>USSWIT29</t>
  </si>
  <si>
    <t>USD INFL SWAP ZC 29Y</t>
  </si>
  <si>
    <t>29 Y</t>
  </si>
  <si>
    <t>USSWIT2A</t>
  </si>
  <si>
    <t>USD INFL SWAP ZC 25M</t>
  </si>
  <si>
    <t>25 M</t>
  </si>
  <si>
    <t>USSWIT2B</t>
  </si>
  <si>
    <t>USD INFL SWAP ZC 26M</t>
  </si>
  <si>
    <t>26 M</t>
  </si>
  <si>
    <t>USSWIT2C</t>
  </si>
  <si>
    <t>USD INFL SWAP ZC 27M</t>
  </si>
  <si>
    <t>27 M</t>
  </si>
  <si>
    <t>USSWIT2D</t>
  </si>
  <si>
    <t>USD INFL SWAP ZC 28M</t>
  </si>
  <si>
    <t>28 M</t>
  </si>
  <si>
    <t>USSWIT2E</t>
  </si>
  <si>
    <t>USD INFL SWAP ZC 29M</t>
  </si>
  <si>
    <t>29 M</t>
  </si>
  <si>
    <t>USSWIT2F</t>
  </si>
  <si>
    <t>USD INFL SWAP ZC 30M</t>
  </si>
  <si>
    <t>30 M</t>
  </si>
  <si>
    <t>USSWIT2G</t>
  </si>
  <si>
    <t>USD INFL SWAP ZC 31M</t>
  </si>
  <si>
    <t>31 M</t>
  </si>
  <si>
    <t>USSWIT2H</t>
  </si>
  <si>
    <t>USD INFL SWAP ZC 32M</t>
  </si>
  <si>
    <t>32 M</t>
  </si>
  <si>
    <t>USSWIT2I</t>
  </si>
  <si>
    <t>USD INFL SWAP ZC 33M</t>
  </si>
  <si>
    <t>33 M</t>
  </si>
  <si>
    <t>USSWIT2J</t>
  </si>
  <si>
    <t>USD INFL SWAP ZC 34M</t>
  </si>
  <si>
    <t>34 M</t>
  </si>
  <si>
    <t>USSWIT2K</t>
  </si>
  <si>
    <t>USD INFL SWAP ZC 35M</t>
  </si>
  <si>
    <t>35 M</t>
  </si>
  <si>
    <t>USSWIT3</t>
  </si>
  <si>
    <t>USD INFL SWAP ZC 3Y</t>
  </si>
  <si>
    <t>3 Y</t>
  </si>
  <si>
    <t>USSWIT30</t>
  </si>
  <si>
    <t>USD INFL SWAP ZC 30Y</t>
  </si>
  <si>
    <t>30 Y</t>
  </si>
  <si>
    <t>USSWIT35</t>
  </si>
  <si>
    <t>USD INFL SWAP ZC 35Y</t>
  </si>
  <si>
    <t>35 Y</t>
  </si>
  <si>
    <t>USSWIT3A</t>
  </si>
  <si>
    <t>USD INFL SWAP ZC 37M</t>
  </si>
  <si>
    <t>37 M</t>
  </si>
  <si>
    <t>USSWIT3B</t>
  </si>
  <si>
    <t>USD INFL SWAP ZC 38M</t>
  </si>
  <si>
    <t>38 M</t>
  </si>
  <si>
    <t>USSWIT3C</t>
  </si>
  <si>
    <t>USD INFL SWAP ZC 39M</t>
  </si>
  <si>
    <t>39 M</t>
  </si>
  <si>
    <t>USSWIT3D</t>
  </si>
  <si>
    <t>USD INFL SWAP ZC 40M</t>
  </si>
  <si>
    <t>40 M</t>
  </si>
  <si>
    <t>USSWIT3E</t>
  </si>
  <si>
    <t>USD INFL SWAP ZC 41M</t>
  </si>
  <si>
    <t>41 M</t>
  </si>
  <si>
    <t>USSWIT3F</t>
  </si>
  <si>
    <t>USD INFL SWAP ZC 42M</t>
  </si>
  <si>
    <t>42 M</t>
  </si>
  <si>
    <t>USSWIT3G</t>
  </si>
  <si>
    <t>USD INFL SWAP ZC 43M</t>
  </si>
  <si>
    <t>43 M</t>
  </si>
  <si>
    <t>USSWIT3H</t>
  </si>
  <si>
    <t>USD INFL SWAP ZC 44M</t>
  </si>
  <si>
    <t>44 M</t>
  </si>
  <si>
    <t>USSWIT3I</t>
  </si>
  <si>
    <t>USD INFL SWAP ZC 45M</t>
  </si>
  <si>
    <t>45 M</t>
  </si>
  <si>
    <t>USSWIT3J</t>
  </si>
  <si>
    <t>USD INFL SWAP ZC 46M</t>
  </si>
  <si>
    <t>46 M</t>
  </si>
  <si>
    <t>USSWIT3K</t>
  </si>
  <si>
    <t>USD INFL SWAP ZC 47M</t>
  </si>
  <si>
    <t>47 M</t>
  </si>
  <si>
    <t>USSWIT4</t>
  </si>
  <si>
    <t>USD INFL SWAP ZC 4Y</t>
  </si>
  <si>
    <t>4 Y</t>
  </si>
  <si>
    <t>USSWIT40</t>
  </si>
  <si>
    <t>USD INFL SWAP ZC 40Y</t>
  </si>
  <si>
    <t>40 Y</t>
  </si>
  <si>
    <t>USSWIT45</t>
  </si>
  <si>
    <t>USD INFL SWAP ZC 45Y</t>
  </si>
  <si>
    <t>45 Y</t>
  </si>
  <si>
    <t>USSWIT4A</t>
  </si>
  <si>
    <t>USD INFL SWAP ZC 49M</t>
  </si>
  <si>
    <t>49 M</t>
  </si>
  <si>
    <t>USSWIT4B</t>
  </si>
  <si>
    <t>USD INFL SWAP ZC 50M</t>
  </si>
  <si>
    <t>50 M</t>
  </si>
  <si>
    <t>USSWIT4C</t>
  </si>
  <si>
    <t>USD INFL SWAP ZC 51M</t>
  </si>
  <si>
    <t>51 M</t>
  </si>
  <si>
    <t>USSWIT4D</t>
  </si>
  <si>
    <t>USD INFL SWAP ZC 52M</t>
  </si>
  <si>
    <t>52 M</t>
  </si>
  <si>
    <t>USSWIT4E</t>
  </si>
  <si>
    <t>USD INFL SWAP ZC 53M</t>
  </si>
  <si>
    <t>53 M</t>
  </si>
  <si>
    <t>USSWIT4F</t>
  </si>
  <si>
    <t>USD INFL SWAP ZC 54M</t>
  </si>
  <si>
    <t>54 M</t>
  </si>
  <si>
    <t>USSWIT4G</t>
  </si>
  <si>
    <t>USD INFL SWAP ZC 55M</t>
  </si>
  <si>
    <t>55 M</t>
  </si>
  <si>
    <t>USSWIT4H</t>
  </si>
  <si>
    <t>USD INFL SWAP ZC 56M</t>
  </si>
  <si>
    <t>56 M</t>
  </si>
  <si>
    <t>USSWIT4I</t>
  </si>
  <si>
    <t>USD INFL SWAP ZC 57M</t>
  </si>
  <si>
    <t>57 M</t>
  </si>
  <si>
    <t>USSWIT4J</t>
  </si>
  <si>
    <t>USD INFL SWAP ZC 58M</t>
  </si>
  <si>
    <t>58 M</t>
  </si>
  <si>
    <t>USSWIT4K</t>
  </si>
  <si>
    <t>USD INFL SWAP ZC 59M</t>
  </si>
  <si>
    <t>59 M</t>
  </si>
  <si>
    <t>USSWIT5</t>
  </si>
  <si>
    <t>USD INFL SWAP ZC 5Y</t>
  </si>
  <si>
    <t>5 Y</t>
  </si>
  <si>
    <t>USSWIT50</t>
  </si>
  <si>
    <t>USD INFL SWAP ZC 50Y</t>
  </si>
  <si>
    <t>50 Y</t>
  </si>
  <si>
    <t>USSWIT55</t>
  </si>
  <si>
    <t>USD INFL SWAP ZC 55Y</t>
  </si>
  <si>
    <t>55 Y</t>
  </si>
  <si>
    <t>USSWIT6</t>
  </si>
  <si>
    <t>USD INFL SWAP ZC 6Y</t>
  </si>
  <si>
    <t>6 Y</t>
  </si>
  <si>
    <t>USSWIT7</t>
  </si>
  <si>
    <t>USD INFL SWAP ZC 7Y</t>
  </si>
  <si>
    <t>7 Y</t>
  </si>
  <si>
    <t>USSWIT8</t>
  </si>
  <si>
    <t>USD INFL SWAP ZC 8Y</t>
  </si>
  <si>
    <t>8 Y</t>
  </si>
  <si>
    <t>USSWIT9</t>
  </si>
  <si>
    <t>USD INFL SWAP ZC 9Y</t>
  </si>
  <si>
    <t>9 Y</t>
  </si>
  <si>
    <t>USSWITA</t>
  </si>
  <si>
    <t>USD INFL SWAP ZC 1M</t>
  </si>
  <si>
    <t>1 M</t>
  </si>
  <si>
    <t>USSWITB</t>
  </si>
  <si>
    <t>USD INFL SWAP ZC 2M</t>
  </si>
  <si>
    <t>2 M</t>
  </si>
  <si>
    <t>USSWITC</t>
  </si>
  <si>
    <t>USD INFL SWAP ZC 3M</t>
  </si>
  <si>
    <t>3 M</t>
  </si>
  <si>
    <t>USSWITD</t>
  </si>
  <si>
    <t>USD INFL SWAP ZC 4M</t>
  </si>
  <si>
    <t>4 M</t>
  </si>
  <si>
    <t>USSWITE</t>
  </si>
  <si>
    <t>USD INFL SWAP ZC 5M</t>
  </si>
  <si>
    <t>5 M</t>
  </si>
  <si>
    <t>USSWITF</t>
  </si>
  <si>
    <t>USD INFL SWAP ZC 6M</t>
  </si>
  <si>
    <t>6 M</t>
  </si>
  <si>
    <t>USSWITG</t>
  </si>
  <si>
    <t>USD INFL SWAP ZC 7M</t>
  </si>
  <si>
    <t>7 M</t>
  </si>
  <si>
    <t>USSWITH</t>
  </si>
  <si>
    <t>USD INFL SWAP ZC 8M</t>
  </si>
  <si>
    <t>8 M</t>
  </si>
  <si>
    <t>USSWITI</t>
  </si>
  <si>
    <t>USD INFL SWAP ZC 9M</t>
  </si>
  <si>
    <t>9 M</t>
  </si>
  <si>
    <t>USSWITJ</t>
  </si>
  <si>
    <t>USD INFL SWAP ZC 10M</t>
  </si>
  <si>
    <t>10 M</t>
  </si>
  <si>
    <t>USSWITK</t>
  </si>
  <si>
    <t>USD INFL SWAP ZC 11M</t>
  </si>
  <si>
    <t>11 M</t>
  </si>
  <si>
    <t>USSWIT1</t>
  </si>
  <si>
    <t>USD INFL SWAP ZC 1Y</t>
  </si>
  <si>
    <t>1 Y</t>
  </si>
  <si>
    <t>TICKER</t>
  </si>
  <si>
    <t>DESCRIPTION</t>
  </si>
  <si>
    <t>TENOR</t>
  </si>
  <si>
    <t>StartDate</t>
  </si>
  <si>
    <t>EndDate</t>
  </si>
  <si>
    <t>USSWIT1 CMPN CURNCY</t>
  </si>
  <si>
    <t>USSWIT2 CMPN CURNCY</t>
  </si>
  <si>
    <t>USSWIT3 CMPN CURNCY</t>
  </si>
  <si>
    <t>USSWIT4 CMPN CURNCY</t>
  </si>
  <si>
    <t>USSWIT5 CMPN CURNCY</t>
  </si>
  <si>
    <t>USSWIT6 CMPN CURNCY</t>
  </si>
  <si>
    <t>USSWIT7 CMPN CURNCY</t>
  </si>
  <si>
    <t>USSWIT8 CMPN CURNCY</t>
  </si>
  <si>
    <t>USSWIT9 CMPN CURNCY</t>
  </si>
  <si>
    <t>USSWIT10 CMPN CURNCY</t>
  </si>
  <si>
    <t>USSWIT12 CMPN CURNCY</t>
  </si>
  <si>
    <t>USSWIT15 CMPN CURNCY</t>
  </si>
  <si>
    <t>USSWIT20 CMPN CURNCY</t>
  </si>
  <si>
    <t>USSWIT25 CMPN CURNCY</t>
  </si>
  <si>
    <t>USSWIT30 CMPN CURNCY</t>
  </si>
  <si>
    <t>Tenor</t>
  </si>
  <si>
    <t>SwapRate</t>
  </si>
  <si>
    <t>Date</t>
  </si>
  <si>
    <t>RefCPI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</si>
</sst>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workbookViewId="0">
      <selection activeCell="A2" sqref="A2:C91"/>
    </sheetView>
  </sheetViews>
  <sheetFormatPr defaultRowHeight="15" x14ac:dyDescent="0.25"/>
  <cols>
    <col min="1" max="1" width="9.7109375" bestFit="1" customWidth="1"/>
    <col min="2" max="2" width="20.5703125" bestFit="1" customWidth="1"/>
    <col min="3" max="3" width="6.7109375" bestFit="1" customWidth="1"/>
  </cols>
  <sheetData>
    <row r="1" spans="1:3" x14ac:dyDescent="0.25">
      <c r="A1" t="s">
        <v>270</v>
      </c>
      <c r="B1" t="s">
        <v>271</v>
      </c>
      <c r="C1" t="s">
        <v>272</v>
      </c>
    </row>
    <row r="2" spans="1:3" x14ac:dyDescent="0.25">
      <c r="A2" t="s">
        <v>234</v>
      </c>
      <c r="B2" t="s">
        <v>235</v>
      </c>
      <c r="C2" t="s">
        <v>236</v>
      </c>
    </row>
    <row r="3" spans="1:3" x14ac:dyDescent="0.25">
      <c r="A3" t="s">
        <v>237</v>
      </c>
      <c r="B3" t="s">
        <v>238</v>
      </c>
      <c r="C3" t="s">
        <v>239</v>
      </c>
    </row>
    <row r="4" spans="1:3" x14ac:dyDescent="0.25">
      <c r="A4" t="s">
        <v>240</v>
      </c>
      <c r="B4" t="s">
        <v>241</v>
      </c>
      <c r="C4" t="s">
        <v>242</v>
      </c>
    </row>
    <row r="5" spans="1:3" x14ac:dyDescent="0.25">
      <c r="A5" t="s">
        <v>243</v>
      </c>
      <c r="B5" t="s">
        <v>244</v>
      </c>
      <c r="C5" t="s">
        <v>245</v>
      </c>
    </row>
    <row r="6" spans="1:3" x14ac:dyDescent="0.25">
      <c r="A6" t="s">
        <v>246</v>
      </c>
      <c r="B6" t="s">
        <v>247</v>
      </c>
      <c r="C6" t="s">
        <v>248</v>
      </c>
    </row>
    <row r="7" spans="1:3" x14ac:dyDescent="0.25">
      <c r="A7" t="s">
        <v>249</v>
      </c>
      <c r="B7" t="s">
        <v>250</v>
      </c>
      <c r="C7" t="s">
        <v>251</v>
      </c>
    </row>
    <row r="8" spans="1:3" x14ac:dyDescent="0.25">
      <c r="A8" t="s">
        <v>252</v>
      </c>
      <c r="B8" t="s">
        <v>253</v>
      </c>
      <c r="C8" t="s">
        <v>254</v>
      </c>
    </row>
    <row r="9" spans="1:3" x14ac:dyDescent="0.25">
      <c r="A9" t="s">
        <v>255</v>
      </c>
      <c r="B9" t="s">
        <v>256</v>
      </c>
      <c r="C9" t="s">
        <v>257</v>
      </c>
    </row>
    <row r="10" spans="1:3" x14ac:dyDescent="0.25">
      <c r="A10" t="s">
        <v>258</v>
      </c>
      <c r="B10" t="s">
        <v>259</v>
      </c>
      <c r="C10" t="s">
        <v>260</v>
      </c>
    </row>
    <row r="11" spans="1:3" x14ac:dyDescent="0.25">
      <c r="A11" t="s">
        <v>261</v>
      </c>
      <c r="B11" t="s">
        <v>262</v>
      </c>
      <c r="C11" t="s">
        <v>263</v>
      </c>
    </row>
    <row r="12" spans="1:3" x14ac:dyDescent="0.25">
      <c r="A12" t="s">
        <v>264</v>
      </c>
      <c r="B12" t="s">
        <v>265</v>
      </c>
      <c r="C12" t="s">
        <v>266</v>
      </c>
    </row>
    <row r="13" spans="1:3" x14ac:dyDescent="0.25">
      <c r="A13" t="s">
        <v>267</v>
      </c>
      <c r="B13" t="s">
        <v>268</v>
      </c>
      <c r="C13" t="s">
        <v>269</v>
      </c>
    </row>
    <row r="14" spans="1:3" x14ac:dyDescent="0.25">
      <c r="A14" t="s">
        <v>30</v>
      </c>
      <c r="B14" t="s">
        <v>31</v>
      </c>
      <c r="C14" t="s">
        <v>32</v>
      </c>
    </row>
    <row r="15" spans="1:3" x14ac:dyDescent="0.25">
      <c r="A15" t="s">
        <v>33</v>
      </c>
      <c r="B15" t="s">
        <v>34</v>
      </c>
      <c r="C15" t="s">
        <v>35</v>
      </c>
    </row>
    <row r="16" spans="1:3" x14ac:dyDescent="0.25">
      <c r="A16" t="s">
        <v>36</v>
      </c>
      <c r="B16" t="s">
        <v>37</v>
      </c>
      <c r="C16" t="s">
        <v>38</v>
      </c>
    </row>
    <row r="17" spans="1:3" x14ac:dyDescent="0.25">
      <c r="A17" t="s">
        <v>39</v>
      </c>
      <c r="B17" t="s">
        <v>40</v>
      </c>
      <c r="C17" t="s">
        <v>41</v>
      </c>
    </row>
    <row r="18" spans="1:3" x14ac:dyDescent="0.25">
      <c r="A18" t="s">
        <v>42</v>
      </c>
      <c r="B18" t="s">
        <v>43</v>
      </c>
      <c r="C18" t="s">
        <v>44</v>
      </c>
    </row>
    <row r="19" spans="1:3" x14ac:dyDescent="0.25">
      <c r="A19" t="s">
        <v>45</v>
      </c>
      <c r="B19" t="s">
        <v>46</v>
      </c>
      <c r="C19" t="s">
        <v>47</v>
      </c>
    </row>
    <row r="20" spans="1:3" x14ac:dyDescent="0.25">
      <c r="A20" t="s">
        <v>48</v>
      </c>
      <c r="B20" t="s">
        <v>49</v>
      </c>
      <c r="C20" t="s">
        <v>50</v>
      </c>
    </row>
    <row r="21" spans="1:3" x14ac:dyDescent="0.25">
      <c r="A21" t="s">
        <v>51</v>
      </c>
      <c r="B21" t="s">
        <v>52</v>
      </c>
      <c r="C21" t="s">
        <v>53</v>
      </c>
    </row>
    <row r="22" spans="1:3" x14ac:dyDescent="0.25">
      <c r="A22" t="s">
        <v>54</v>
      </c>
      <c r="B22" t="s">
        <v>55</v>
      </c>
      <c r="C22" t="s">
        <v>56</v>
      </c>
    </row>
    <row r="23" spans="1:3" x14ac:dyDescent="0.25">
      <c r="A23" t="s">
        <v>57</v>
      </c>
      <c r="B23" t="s">
        <v>58</v>
      </c>
      <c r="C23" t="s">
        <v>59</v>
      </c>
    </row>
    <row r="24" spans="1:3" x14ac:dyDescent="0.25">
      <c r="A24" t="s">
        <v>60</v>
      </c>
      <c r="B24" t="s">
        <v>61</v>
      </c>
      <c r="C24" t="s">
        <v>62</v>
      </c>
    </row>
    <row r="25" spans="1:3" x14ac:dyDescent="0.25">
      <c r="A25" t="s">
        <v>63</v>
      </c>
      <c r="B25" t="s">
        <v>64</v>
      </c>
      <c r="C25" t="s">
        <v>65</v>
      </c>
    </row>
    <row r="26" spans="1:3" x14ac:dyDescent="0.25">
      <c r="A26" t="s">
        <v>96</v>
      </c>
      <c r="B26" t="s">
        <v>97</v>
      </c>
      <c r="C26" t="s">
        <v>98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125</v>
      </c>
    </row>
    <row r="36" spans="1:3" x14ac:dyDescent="0.25">
      <c r="A36" t="s">
        <v>126</v>
      </c>
      <c r="B36" t="s">
        <v>127</v>
      </c>
      <c r="C36" t="s">
        <v>128</v>
      </c>
    </row>
    <row r="37" spans="1:3" x14ac:dyDescent="0.25">
      <c r="A37" t="s">
        <v>129</v>
      </c>
      <c r="B37" t="s">
        <v>130</v>
      </c>
      <c r="C37" t="s">
        <v>131</v>
      </c>
    </row>
    <row r="38" spans="1:3" x14ac:dyDescent="0.25">
      <c r="A38" t="s">
        <v>138</v>
      </c>
      <c r="B38" t="s">
        <v>139</v>
      </c>
      <c r="C38" t="s">
        <v>140</v>
      </c>
    </row>
    <row r="39" spans="1:3" x14ac:dyDescent="0.25">
      <c r="A39" t="s">
        <v>141</v>
      </c>
      <c r="B39" t="s">
        <v>142</v>
      </c>
      <c r="C39" t="s">
        <v>143</v>
      </c>
    </row>
    <row r="40" spans="1:3" x14ac:dyDescent="0.25">
      <c r="A40" t="s">
        <v>144</v>
      </c>
      <c r="B40" t="s">
        <v>145</v>
      </c>
      <c r="C40" t="s">
        <v>146</v>
      </c>
    </row>
    <row r="41" spans="1:3" x14ac:dyDescent="0.25">
      <c r="A41" t="s">
        <v>147</v>
      </c>
      <c r="B41" t="s">
        <v>148</v>
      </c>
      <c r="C41" t="s">
        <v>149</v>
      </c>
    </row>
    <row r="42" spans="1:3" x14ac:dyDescent="0.25">
      <c r="A42" t="s">
        <v>150</v>
      </c>
      <c r="B42" t="s">
        <v>151</v>
      </c>
      <c r="C42" t="s">
        <v>152</v>
      </c>
    </row>
    <row r="43" spans="1:3" x14ac:dyDescent="0.25">
      <c r="A43" t="s">
        <v>153</v>
      </c>
      <c r="B43" t="s">
        <v>154</v>
      </c>
      <c r="C43" t="s">
        <v>155</v>
      </c>
    </row>
    <row r="44" spans="1:3" x14ac:dyDescent="0.25">
      <c r="A44" t="s">
        <v>156</v>
      </c>
      <c r="B44" t="s">
        <v>157</v>
      </c>
      <c r="C44" t="s">
        <v>158</v>
      </c>
    </row>
    <row r="45" spans="1:3" x14ac:dyDescent="0.25">
      <c r="A45" t="s">
        <v>159</v>
      </c>
      <c r="B45" t="s">
        <v>160</v>
      </c>
      <c r="C45" t="s">
        <v>161</v>
      </c>
    </row>
    <row r="46" spans="1:3" x14ac:dyDescent="0.25">
      <c r="A46" t="s">
        <v>162</v>
      </c>
      <c r="B46" t="s">
        <v>163</v>
      </c>
      <c r="C46" t="s">
        <v>164</v>
      </c>
    </row>
    <row r="47" spans="1:3" x14ac:dyDescent="0.25">
      <c r="A47" t="s">
        <v>165</v>
      </c>
      <c r="B47" t="s">
        <v>166</v>
      </c>
      <c r="C47" t="s">
        <v>167</v>
      </c>
    </row>
    <row r="48" spans="1:3" x14ac:dyDescent="0.25">
      <c r="A48" t="s">
        <v>168</v>
      </c>
      <c r="B48" t="s">
        <v>169</v>
      </c>
      <c r="C48" t="s">
        <v>170</v>
      </c>
    </row>
    <row r="49" spans="1:3" x14ac:dyDescent="0.25">
      <c r="A49" t="s">
        <v>171</v>
      </c>
      <c r="B49" t="s">
        <v>172</v>
      </c>
      <c r="C49" t="s">
        <v>173</v>
      </c>
    </row>
    <row r="50" spans="1:3" x14ac:dyDescent="0.25">
      <c r="A50" t="s">
        <v>180</v>
      </c>
      <c r="B50" t="s">
        <v>181</v>
      </c>
      <c r="C50" t="s">
        <v>182</v>
      </c>
    </row>
    <row r="51" spans="1:3" x14ac:dyDescent="0.25">
      <c r="A51" t="s">
        <v>183</v>
      </c>
      <c r="B51" t="s">
        <v>184</v>
      </c>
      <c r="C51" t="s">
        <v>185</v>
      </c>
    </row>
    <row r="52" spans="1:3" x14ac:dyDescent="0.25">
      <c r="A52" t="s">
        <v>186</v>
      </c>
      <c r="B52" t="s">
        <v>187</v>
      </c>
      <c r="C52" t="s">
        <v>188</v>
      </c>
    </row>
    <row r="53" spans="1:3" x14ac:dyDescent="0.25">
      <c r="A53" t="s">
        <v>189</v>
      </c>
      <c r="B53" t="s">
        <v>190</v>
      </c>
      <c r="C53" t="s">
        <v>191</v>
      </c>
    </row>
    <row r="54" spans="1:3" x14ac:dyDescent="0.25">
      <c r="A54" t="s">
        <v>192</v>
      </c>
      <c r="B54" t="s">
        <v>193</v>
      </c>
      <c r="C54" t="s">
        <v>194</v>
      </c>
    </row>
    <row r="55" spans="1:3" x14ac:dyDescent="0.25">
      <c r="A55" t="s">
        <v>195</v>
      </c>
      <c r="B55" t="s">
        <v>196</v>
      </c>
      <c r="C55" t="s">
        <v>197</v>
      </c>
    </row>
    <row r="56" spans="1:3" x14ac:dyDescent="0.25">
      <c r="A56" t="s">
        <v>198</v>
      </c>
      <c r="B56" t="s">
        <v>199</v>
      </c>
      <c r="C56" t="s">
        <v>200</v>
      </c>
    </row>
    <row r="57" spans="1:3" x14ac:dyDescent="0.25">
      <c r="A57" t="s">
        <v>201</v>
      </c>
      <c r="B57" t="s">
        <v>202</v>
      </c>
      <c r="C57" t="s">
        <v>203</v>
      </c>
    </row>
    <row r="58" spans="1:3" x14ac:dyDescent="0.25">
      <c r="A58" t="s">
        <v>204</v>
      </c>
      <c r="B58" t="s">
        <v>205</v>
      </c>
      <c r="C58" t="s">
        <v>206</v>
      </c>
    </row>
    <row r="59" spans="1:3" x14ac:dyDescent="0.25">
      <c r="A59" t="s">
        <v>207</v>
      </c>
      <c r="B59" t="s">
        <v>208</v>
      </c>
      <c r="C59" t="s">
        <v>209</v>
      </c>
    </row>
    <row r="60" spans="1:3" x14ac:dyDescent="0.25">
      <c r="A60" t="s">
        <v>210</v>
      </c>
      <c r="B60" t="s">
        <v>211</v>
      </c>
      <c r="C60" t="s">
        <v>212</v>
      </c>
    </row>
    <row r="61" spans="1:3" x14ac:dyDescent="0.25">
      <c r="A61" t="s">
        <v>213</v>
      </c>
      <c r="B61" t="s">
        <v>214</v>
      </c>
      <c r="C61" t="s">
        <v>215</v>
      </c>
    </row>
    <row r="62" spans="1:3" x14ac:dyDescent="0.25">
      <c r="A62" t="s">
        <v>222</v>
      </c>
      <c r="B62" t="s">
        <v>223</v>
      </c>
      <c r="C62" t="s">
        <v>224</v>
      </c>
    </row>
    <row r="63" spans="1:3" x14ac:dyDescent="0.25">
      <c r="A63" t="s">
        <v>225</v>
      </c>
      <c r="B63" t="s">
        <v>226</v>
      </c>
      <c r="C63" t="s">
        <v>227</v>
      </c>
    </row>
    <row r="64" spans="1:3" x14ac:dyDescent="0.25">
      <c r="A64" t="s">
        <v>228</v>
      </c>
      <c r="B64" t="s">
        <v>229</v>
      </c>
      <c r="C64" t="s">
        <v>230</v>
      </c>
    </row>
    <row r="65" spans="1:3" x14ac:dyDescent="0.25">
      <c r="A65" t="s">
        <v>231</v>
      </c>
      <c r="B65" t="s">
        <v>232</v>
      </c>
      <c r="C65" t="s">
        <v>233</v>
      </c>
    </row>
    <row r="66" spans="1:3" x14ac:dyDescent="0.25">
      <c r="A66" t="s">
        <v>0</v>
      </c>
      <c r="B66" t="s">
        <v>1</v>
      </c>
      <c r="C66" t="s">
        <v>2</v>
      </c>
    </row>
    <row r="67" spans="1:3" x14ac:dyDescent="0.25">
      <c r="A67" t="s">
        <v>3</v>
      </c>
      <c r="B67" t="s">
        <v>4</v>
      </c>
      <c r="C67" t="s">
        <v>5</v>
      </c>
    </row>
    <row r="68" spans="1:3" x14ac:dyDescent="0.25">
      <c r="A68" t="s">
        <v>6</v>
      </c>
      <c r="B68" t="s">
        <v>7</v>
      </c>
      <c r="C68" t="s">
        <v>8</v>
      </c>
    </row>
    <row r="69" spans="1:3" x14ac:dyDescent="0.25">
      <c r="A69" t="s">
        <v>9</v>
      </c>
      <c r="B69" t="s">
        <v>10</v>
      </c>
      <c r="C69" t="s">
        <v>11</v>
      </c>
    </row>
    <row r="70" spans="1:3" x14ac:dyDescent="0.25">
      <c r="A70" t="s">
        <v>12</v>
      </c>
      <c r="B70" t="s">
        <v>13</v>
      </c>
      <c r="C70" t="s">
        <v>14</v>
      </c>
    </row>
    <row r="71" spans="1:3" x14ac:dyDescent="0.25">
      <c r="A71" t="s">
        <v>15</v>
      </c>
      <c r="B71" t="s">
        <v>16</v>
      </c>
      <c r="C71" t="s">
        <v>17</v>
      </c>
    </row>
    <row r="72" spans="1:3" x14ac:dyDescent="0.25">
      <c r="A72" t="s">
        <v>18</v>
      </c>
      <c r="B72" t="s">
        <v>19</v>
      </c>
      <c r="C72" t="s">
        <v>20</v>
      </c>
    </row>
    <row r="73" spans="1:3" x14ac:dyDescent="0.25">
      <c r="A73" t="s">
        <v>21</v>
      </c>
      <c r="B73" t="s">
        <v>22</v>
      </c>
      <c r="C73" t="s">
        <v>23</v>
      </c>
    </row>
    <row r="74" spans="1:3" x14ac:dyDescent="0.25">
      <c r="A74" t="s">
        <v>24</v>
      </c>
      <c r="B74" t="s">
        <v>25</v>
      </c>
      <c r="C74" t="s">
        <v>26</v>
      </c>
    </row>
    <row r="75" spans="1:3" x14ac:dyDescent="0.25">
      <c r="A75" t="s">
        <v>27</v>
      </c>
      <c r="B75" t="s">
        <v>28</v>
      </c>
      <c r="C75" t="s">
        <v>29</v>
      </c>
    </row>
    <row r="76" spans="1:3" x14ac:dyDescent="0.25">
      <c r="A76" t="s">
        <v>66</v>
      </c>
      <c r="B76" t="s">
        <v>67</v>
      </c>
      <c r="C76" t="s">
        <v>68</v>
      </c>
    </row>
    <row r="77" spans="1:3" x14ac:dyDescent="0.25">
      <c r="A77" t="s">
        <v>69</v>
      </c>
      <c r="B77" t="s">
        <v>70</v>
      </c>
      <c r="C77" t="s">
        <v>71</v>
      </c>
    </row>
    <row r="78" spans="1:3" x14ac:dyDescent="0.25">
      <c r="A78" t="s">
        <v>72</v>
      </c>
      <c r="B78" t="s">
        <v>73</v>
      </c>
      <c r="C78" t="s">
        <v>74</v>
      </c>
    </row>
    <row r="79" spans="1:3" x14ac:dyDescent="0.25">
      <c r="A79" t="s">
        <v>75</v>
      </c>
      <c r="B79" t="s">
        <v>76</v>
      </c>
      <c r="C79" t="s">
        <v>77</v>
      </c>
    </row>
    <row r="80" spans="1:3" x14ac:dyDescent="0.25">
      <c r="A80" t="s">
        <v>78</v>
      </c>
      <c r="B80" t="s">
        <v>79</v>
      </c>
      <c r="C80" t="s">
        <v>80</v>
      </c>
    </row>
    <row r="81" spans="1:3" x14ac:dyDescent="0.25">
      <c r="A81" t="s">
        <v>81</v>
      </c>
      <c r="B81" t="s">
        <v>82</v>
      </c>
      <c r="C81" t="s">
        <v>83</v>
      </c>
    </row>
    <row r="82" spans="1:3" x14ac:dyDescent="0.25">
      <c r="A82" t="s">
        <v>84</v>
      </c>
      <c r="B82" t="s">
        <v>85</v>
      </c>
      <c r="C82" t="s">
        <v>86</v>
      </c>
    </row>
    <row r="83" spans="1:3" x14ac:dyDescent="0.25">
      <c r="A83" t="s">
        <v>87</v>
      </c>
      <c r="B83" t="s">
        <v>88</v>
      </c>
      <c r="C83" t="s">
        <v>89</v>
      </c>
    </row>
    <row r="84" spans="1:3" x14ac:dyDescent="0.25">
      <c r="A84" t="s">
        <v>90</v>
      </c>
      <c r="B84" t="s">
        <v>91</v>
      </c>
      <c r="C84" t="s">
        <v>92</v>
      </c>
    </row>
    <row r="85" spans="1:3" x14ac:dyDescent="0.25">
      <c r="A85" t="s">
        <v>93</v>
      </c>
      <c r="B85" t="s">
        <v>94</v>
      </c>
      <c r="C85" t="s">
        <v>95</v>
      </c>
    </row>
    <row r="86" spans="1:3" x14ac:dyDescent="0.25">
      <c r="A86" t="s">
        <v>132</v>
      </c>
      <c r="B86" t="s">
        <v>133</v>
      </c>
      <c r="C86" t="s">
        <v>134</v>
      </c>
    </row>
    <row r="87" spans="1:3" x14ac:dyDescent="0.25">
      <c r="A87" t="s">
        <v>135</v>
      </c>
      <c r="B87" t="s">
        <v>136</v>
      </c>
      <c r="C87" t="s">
        <v>137</v>
      </c>
    </row>
    <row r="88" spans="1:3" x14ac:dyDescent="0.25">
      <c r="A88" t="s">
        <v>174</v>
      </c>
      <c r="B88" t="s">
        <v>175</v>
      </c>
      <c r="C88" t="s">
        <v>176</v>
      </c>
    </row>
    <row r="89" spans="1:3" x14ac:dyDescent="0.25">
      <c r="A89" t="s">
        <v>177</v>
      </c>
      <c r="B89" t="s">
        <v>178</v>
      </c>
      <c r="C89" t="s">
        <v>179</v>
      </c>
    </row>
    <row r="90" spans="1:3" x14ac:dyDescent="0.25">
      <c r="A90" t="s">
        <v>216</v>
      </c>
      <c r="B90" t="s">
        <v>217</v>
      </c>
      <c r="C90" t="s">
        <v>218</v>
      </c>
    </row>
    <row r="91" spans="1:3" x14ac:dyDescent="0.25">
      <c r="A91" t="s">
        <v>219</v>
      </c>
      <c r="B91" t="s">
        <v>220</v>
      </c>
      <c r="C91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"/>
  <sheetViews>
    <sheetView workbookViewId="0">
      <selection activeCell="B5" sqref="B5:P5"/>
    </sheetView>
  </sheetViews>
  <sheetFormatPr defaultRowHeight="15" x14ac:dyDescent="0.25"/>
  <cols>
    <col min="1" max="1" width="11.7109375" customWidth="1"/>
    <col min="2" max="2" width="12.28515625" customWidth="1"/>
  </cols>
  <sheetData>
    <row r="1" spans="1:16" x14ac:dyDescent="0.25">
      <c r="A1" t="s">
        <v>273</v>
      </c>
      <c r="B1" s="1">
        <v>38991</v>
      </c>
    </row>
    <row r="2" spans="1:16" x14ac:dyDescent="0.25">
      <c r="A2" t="s">
        <v>274</v>
      </c>
      <c r="B2" s="1">
        <v>39021</v>
      </c>
    </row>
    <row r="3" spans="1:16" x14ac:dyDescent="0.25">
      <c r="B3" t="s">
        <v>275</v>
      </c>
      <c r="C3" t="s">
        <v>276</v>
      </c>
      <c r="D3" t="s">
        <v>277</v>
      </c>
      <c r="E3" t="s">
        <v>278</v>
      </c>
      <c r="F3" t="s">
        <v>279</v>
      </c>
      <c r="G3" t="s">
        <v>280</v>
      </c>
      <c r="H3" t="s">
        <v>281</v>
      </c>
      <c r="I3" t="s">
        <v>282</v>
      </c>
      <c r="J3" t="s">
        <v>283</v>
      </c>
      <c r="K3" t="s">
        <v>284</v>
      </c>
      <c r="L3" t="s">
        <v>285</v>
      </c>
      <c r="M3" t="s">
        <v>286</v>
      </c>
      <c r="N3" t="s">
        <v>287</v>
      </c>
      <c r="O3" t="s">
        <v>288</v>
      </c>
      <c r="P3" t="s">
        <v>289</v>
      </c>
    </row>
    <row r="4" spans="1:16" x14ac:dyDescent="0.25">
      <c r="B4" t="s">
        <v>268</v>
      </c>
      <c r="C4" t="s">
        <v>64</v>
      </c>
      <c r="D4" t="s">
        <v>130</v>
      </c>
      <c r="E4" t="s">
        <v>172</v>
      </c>
      <c r="F4" t="s">
        <v>214</v>
      </c>
      <c r="G4" t="s">
        <v>223</v>
      </c>
      <c r="H4" t="s">
        <v>226</v>
      </c>
      <c r="I4" t="s">
        <v>229</v>
      </c>
      <c r="J4" t="s">
        <v>232</v>
      </c>
      <c r="K4" t="s">
        <v>1</v>
      </c>
      <c r="L4" t="s">
        <v>7</v>
      </c>
      <c r="M4" t="s">
        <v>16</v>
      </c>
      <c r="N4" t="s">
        <v>67</v>
      </c>
      <c r="O4" t="s">
        <v>82</v>
      </c>
      <c r="P4" t="s">
        <v>133</v>
      </c>
    </row>
    <row r="5" spans="1:16" x14ac:dyDescent="0.25">
      <c r="B5" t="s">
        <v>269</v>
      </c>
      <c r="C5" t="s">
        <v>65</v>
      </c>
      <c r="D5" t="s">
        <v>131</v>
      </c>
      <c r="E5" t="s">
        <v>173</v>
      </c>
      <c r="F5" t="s">
        <v>215</v>
      </c>
      <c r="G5" t="s">
        <v>224</v>
      </c>
      <c r="H5" t="s">
        <v>227</v>
      </c>
      <c r="I5" t="s">
        <v>230</v>
      </c>
      <c r="J5" t="s">
        <v>233</v>
      </c>
      <c r="K5" t="s">
        <v>2</v>
      </c>
      <c r="L5" t="s">
        <v>8</v>
      </c>
      <c r="M5" t="s">
        <v>17</v>
      </c>
      <c r="N5" t="s">
        <v>68</v>
      </c>
      <c r="O5" t="s">
        <v>83</v>
      </c>
      <c r="P5" t="s">
        <v>134</v>
      </c>
    </row>
    <row r="6" spans="1:16" x14ac:dyDescent="0.25">
      <c r="A6" s="1" t="e">
        <f ca="1">_xll.BDH(B3,"PX_LAST",B1,B2,"PER=D","FILL=NA","DTS=S","cols=2;rows=22")</f>
        <v>#NAME?</v>
      </c>
      <c r="B6" s="2">
        <v>1.9</v>
      </c>
      <c r="C6" s="2" t="e">
        <f ca="1">_xll.BDH(C3,"PX_LAST",$B$1,$B$2,"PER=D","FILL=NA","DTS=H","cols=1;rows=22")</f>
        <v>#NAME?</v>
      </c>
      <c r="D6" s="2" t="e">
        <f ca="1">_xll.BDH(D3,"PX_LAST",$B$1,$B$2,"PER=D","FILL=NA","DTS=H","cols=1;rows=22")</f>
        <v>#NAME?</v>
      </c>
      <c r="E6" s="2" t="e">
        <f ca="1">_xll.BDH(E3,"PX_LAST",$B$1,$B$2,"PER=D","FILL=NA","DTS=H","cols=1;rows=22")</f>
        <v>#NAME?</v>
      </c>
      <c r="F6" s="2" t="e">
        <f ca="1">_xll.BDH(F3,"PX_LAST",$B$1,$B$2,"PER=D","FILL=NA","DTS=H","cols=1;rows=22")</f>
        <v>#NAME?</v>
      </c>
      <c r="G6" s="2" t="e">
        <f ca="1">_xll.BDH(G3,"PX_LAST",$B$1,$B$2,"PER=D","FILL=NA","DTS=H","cols=1;rows=22")</f>
        <v>#NAME?</v>
      </c>
      <c r="H6" s="2" t="e">
        <f ca="1">_xll.BDH(H3,"PX_LAST",$B$1,$B$2,"PER=D","FILL=NA","DTS=H","cols=1;rows=22")</f>
        <v>#NAME?</v>
      </c>
      <c r="I6" s="2" t="e">
        <f ca="1">_xll.BDH(I3,"PX_LAST",$B$1,$B$2,"PER=D","FILL=NA","DTS=H","cols=1;rows=22")</f>
        <v>#NAME?</v>
      </c>
      <c r="J6" s="2" t="e">
        <f ca="1">_xll.BDH(J3,"PX_LAST",$B$1,$B$2,"PER=D","FILL=NA","DTS=H","cols=1;rows=22")</f>
        <v>#NAME?</v>
      </c>
      <c r="K6" s="2" t="e">
        <f ca="1">_xll.BDH(K3,"PX_LAST",$B$1,$B$2,"PER=D","FILL=NA","DTS=H","cols=1;rows=22")</f>
        <v>#NAME?</v>
      </c>
      <c r="L6" s="2" t="e">
        <f ca="1">_xll.BDH(L3,"PX_LAST",$B$1,$B$2,"PER=D","FILL=NA","DTS=H","cols=1;rows=22")</f>
        <v>#NAME?</v>
      </c>
      <c r="M6" s="2" t="e">
        <f ca="1">_xll.BDH(M3,"PX_LAST",$B$1,$B$2,"PER=D","FILL=NA","DTS=H","cols=1;rows=22")</f>
        <v>#NAME?</v>
      </c>
      <c r="N6" s="2" t="e">
        <f ca="1">_xll.BDH(N3,"PX_LAST",$B$1,$B$2,"PER=D","FILL=NA","DTS=H","cols=1;rows=22")</f>
        <v>#NAME?</v>
      </c>
      <c r="O6" s="2" t="e">
        <f ca="1">_xll.BDH(O3,"PX_LAST",$B$1,$B$2,"PER=D","FILL=NA","DTS=H","cols=1;rows=22")</f>
        <v>#NAME?</v>
      </c>
      <c r="P6" s="2" t="e">
        <f ca="1">_xll.BDH(P3,"PX_LAST",$B$1,$B$2,"PER=D","FILL=NA","DTS=H","cols=1;rows=22")</f>
        <v>#NAME?</v>
      </c>
    </row>
    <row r="7" spans="1:16" x14ac:dyDescent="0.25">
      <c r="A7" s="1">
        <v>38993</v>
      </c>
      <c r="B7" s="2">
        <v>1.8599999999999999</v>
      </c>
      <c r="C7" s="2">
        <v>2.15</v>
      </c>
      <c r="D7" s="2">
        <v>2.3174999999999999</v>
      </c>
      <c r="E7" s="2">
        <v>2.44</v>
      </c>
      <c r="F7" s="2">
        <v>2.5</v>
      </c>
      <c r="G7" s="2">
        <v>2.5474999999999999</v>
      </c>
      <c r="H7" s="2">
        <v>2.5825</v>
      </c>
      <c r="I7" s="2">
        <v>2.6225000000000001</v>
      </c>
      <c r="J7" s="2">
        <v>2.6475</v>
      </c>
      <c r="K7" s="2">
        <v>2.69</v>
      </c>
      <c r="L7" s="2">
        <v>2.73</v>
      </c>
      <c r="M7" s="2">
        <v>2.79</v>
      </c>
      <c r="N7" s="2">
        <v>2.94</v>
      </c>
      <c r="O7" s="2">
        <v>3.05</v>
      </c>
      <c r="P7" s="2">
        <v>3.16</v>
      </c>
    </row>
    <row r="8" spans="1:16" x14ac:dyDescent="0.25">
      <c r="A8" s="1">
        <v>38994</v>
      </c>
      <c r="B8" s="2">
        <v>1.79</v>
      </c>
      <c r="C8" s="2">
        <v>2.1124999999999998</v>
      </c>
      <c r="D8" s="2">
        <v>2.2974999999999999</v>
      </c>
      <c r="E8" s="2">
        <v>2.4125000000000001</v>
      </c>
      <c r="F8" s="2">
        <v>2.4824999999999999</v>
      </c>
      <c r="G8" s="2">
        <v>2.5125000000000002</v>
      </c>
      <c r="H8" s="2">
        <v>2.5575000000000001</v>
      </c>
      <c r="I8" s="2">
        <v>2.605</v>
      </c>
      <c r="J8" s="2">
        <v>2.6225000000000001</v>
      </c>
      <c r="K8" s="2">
        <v>2.6749999999999998</v>
      </c>
      <c r="L8" s="2">
        <v>2.7250000000000001</v>
      </c>
      <c r="M8" s="2">
        <v>2.7850000000000001</v>
      </c>
      <c r="N8" s="2">
        <v>2.93</v>
      </c>
      <c r="O8" s="2">
        <v>3.04</v>
      </c>
      <c r="P8" s="2">
        <v>3.15</v>
      </c>
    </row>
    <row r="9" spans="1:16" x14ac:dyDescent="0.25">
      <c r="A9" s="1">
        <v>38995</v>
      </c>
      <c r="B9" s="2">
        <v>1.85</v>
      </c>
      <c r="C9" s="2">
        <v>2.1324999999999998</v>
      </c>
      <c r="D9" s="2">
        <v>2.3125</v>
      </c>
      <c r="E9" s="2">
        <v>2.4249999999999998</v>
      </c>
      <c r="F9" s="2">
        <v>2.5024999999999999</v>
      </c>
      <c r="G9" s="2">
        <v>2.5425</v>
      </c>
      <c r="H9" s="2">
        <v>2.58</v>
      </c>
      <c r="I9" s="2">
        <v>2.6225000000000001</v>
      </c>
      <c r="J9" s="2">
        <v>2.6475</v>
      </c>
      <c r="K9" s="2">
        <v>2.6825000000000001</v>
      </c>
      <c r="L9" s="2">
        <v>2.7324999999999999</v>
      </c>
      <c r="M9" s="2">
        <v>2.7974999999999999</v>
      </c>
      <c r="N9" s="2">
        <v>2.96</v>
      </c>
      <c r="O9" s="2">
        <v>3.07</v>
      </c>
      <c r="P9" s="2">
        <v>3.17</v>
      </c>
    </row>
    <row r="10" spans="1:16" x14ac:dyDescent="0.25">
      <c r="A10" s="1">
        <v>38996</v>
      </c>
      <c r="B10" s="2">
        <v>1.81</v>
      </c>
      <c r="C10" s="2">
        <v>2.1349999999999998</v>
      </c>
      <c r="D10" s="2">
        <v>2.3149999999999999</v>
      </c>
      <c r="E10" s="2">
        <v>2.415</v>
      </c>
      <c r="F10" s="2">
        <v>2.5150000000000001</v>
      </c>
      <c r="G10" s="2">
        <v>2.5499999999999998</v>
      </c>
      <c r="H10" s="2">
        <v>2.5874999999999999</v>
      </c>
      <c r="I10" s="2">
        <v>2.62</v>
      </c>
      <c r="J10" s="2">
        <v>2.65</v>
      </c>
      <c r="K10" s="2">
        <v>2.69</v>
      </c>
      <c r="L10" s="2">
        <v>2.7349999999999999</v>
      </c>
      <c r="M10" s="2">
        <v>2.8025000000000002</v>
      </c>
      <c r="N10" s="2">
        <v>2.98</v>
      </c>
      <c r="O10" s="2">
        <v>3.09</v>
      </c>
      <c r="P10" s="2">
        <v>3.18</v>
      </c>
    </row>
    <row r="11" spans="1:16" x14ac:dyDescent="0.25">
      <c r="A11" s="1">
        <v>38999</v>
      </c>
      <c r="B11" s="2">
        <v>1.99</v>
      </c>
      <c r="C11" s="2">
        <v>2.0649999999999999</v>
      </c>
      <c r="D11" s="2">
        <v>2.3199999999999998</v>
      </c>
      <c r="E11" s="2">
        <v>2.5300000000000002</v>
      </c>
      <c r="F11" s="2">
        <v>2.61</v>
      </c>
      <c r="G11" s="2">
        <v>2.61</v>
      </c>
      <c r="H11" s="2">
        <v>2.67</v>
      </c>
      <c r="I11" s="2">
        <v>2.73</v>
      </c>
      <c r="J11" s="2">
        <v>2.76</v>
      </c>
      <c r="K11" s="2">
        <v>2.8</v>
      </c>
      <c r="L11" s="2">
        <v>2.83</v>
      </c>
      <c r="M11" s="2">
        <v>2.87</v>
      </c>
      <c r="N11" s="2">
        <v>2.94</v>
      </c>
      <c r="O11" s="2">
        <v>2.95</v>
      </c>
      <c r="P11" s="2">
        <v>2.96</v>
      </c>
    </row>
    <row r="12" spans="1:16" x14ac:dyDescent="0.25">
      <c r="A12" s="1">
        <v>39000</v>
      </c>
      <c r="B12" s="2">
        <v>1.85</v>
      </c>
      <c r="C12" s="2">
        <v>2.1675</v>
      </c>
      <c r="D12" s="2">
        <v>2.3725000000000001</v>
      </c>
      <c r="E12" s="2">
        <v>2.4824999999999999</v>
      </c>
      <c r="F12" s="2">
        <v>2.56</v>
      </c>
      <c r="G12" s="2">
        <v>2.5975000000000001</v>
      </c>
      <c r="H12" s="2">
        <v>2.6375000000000002</v>
      </c>
      <c r="I12" s="2">
        <v>2.6775000000000002</v>
      </c>
      <c r="J12" s="2">
        <v>2.7050000000000001</v>
      </c>
      <c r="K12" s="2">
        <v>2.7374999999999998</v>
      </c>
      <c r="L12" s="2">
        <v>2.7850000000000001</v>
      </c>
      <c r="M12" s="2">
        <v>2.8275000000000001</v>
      </c>
      <c r="N12" s="2">
        <v>3</v>
      </c>
      <c r="O12" s="2">
        <v>3.1</v>
      </c>
      <c r="P12" s="2">
        <v>3.21</v>
      </c>
    </row>
    <row r="13" spans="1:16" x14ac:dyDescent="0.25">
      <c r="A13" s="1">
        <v>39001</v>
      </c>
      <c r="B13" s="2">
        <v>1.8599999999999999</v>
      </c>
      <c r="C13" s="2">
        <v>2.1124999999999998</v>
      </c>
      <c r="D13" s="2">
        <v>2.3125</v>
      </c>
      <c r="E13" s="2">
        <v>2.44</v>
      </c>
      <c r="F13" s="2">
        <v>2.5274999999999999</v>
      </c>
      <c r="G13" s="2">
        <v>2.5674999999999999</v>
      </c>
      <c r="H13" s="2">
        <v>2.6074999999999999</v>
      </c>
      <c r="I13" s="2">
        <v>2.6475</v>
      </c>
      <c r="J13" s="2">
        <v>2.6675</v>
      </c>
      <c r="K13" s="2">
        <v>2.7025000000000001</v>
      </c>
      <c r="L13" s="2">
        <v>2.74</v>
      </c>
      <c r="M13" s="2">
        <v>2.8</v>
      </c>
      <c r="N13" s="2">
        <v>2.98</v>
      </c>
      <c r="O13" s="2">
        <v>3.08</v>
      </c>
      <c r="P13" s="2">
        <v>3.18</v>
      </c>
    </row>
    <row r="14" spans="1:16" x14ac:dyDescent="0.25">
      <c r="A14" s="1">
        <v>39002</v>
      </c>
      <c r="B14" s="2">
        <v>1.8399999999999999</v>
      </c>
      <c r="C14" s="2">
        <v>2.12</v>
      </c>
      <c r="D14" s="2">
        <v>2.3050000000000002</v>
      </c>
      <c r="E14" s="2">
        <v>2.44</v>
      </c>
      <c r="F14" s="2">
        <v>2.5175000000000001</v>
      </c>
      <c r="G14" s="2">
        <v>2.5550000000000002</v>
      </c>
      <c r="H14" s="2">
        <v>2.6074999999999999</v>
      </c>
      <c r="I14" s="2">
        <v>2.64</v>
      </c>
      <c r="J14" s="2">
        <v>2.665</v>
      </c>
      <c r="K14" s="2">
        <v>2.7</v>
      </c>
      <c r="L14" s="2">
        <v>2.74</v>
      </c>
      <c r="M14" s="2">
        <v>2.7949999999999999</v>
      </c>
      <c r="N14" s="2">
        <v>2.98</v>
      </c>
      <c r="O14" s="2">
        <v>3.08</v>
      </c>
      <c r="P14" s="2">
        <v>3.2</v>
      </c>
    </row>
    <row r="15" spans="1:16" x14ac:dyDescent="0.25">
      <c r="A15" s="1">
        <v>39003</v>
      </c>
      <c r="B15" s="2">
        <v>1.81</v>
      </c>
      <c r="C15" s="2">
        <v>2.1150000000000002</v>
      </c>
      <c r="D15" s="2">
        <v>2.31</v>
      </c>
      <c r="E15" s="2">
        <v>2.4325000000000001</v>
      </c>
      <c r="F15" s="2">
        <v>2.5175000000000001</v>
      </c>
      <c r="G15" s="2">
        <v>2.5575000000000001</v>
      </c>
      <c r="H15" s="2">
        <v>2.6025</v>
      </c>
      <c r="I15" s="2">
        <v>2.6524999999999999</v>
      </c>
      <c r="J15" s="2">
        <v>2.6775000000000002</v>
      </c>
      <c r="K15" s="2">
        <v>2.7050000000000001</v>
      </c>
      <c r="L15" s="2">
        <v>2.7524999999999999</v>
      </c>
      <c r="M15" s="2">
        <v>2.8125</v>
      </c>
      <c r="N15" s="2">
        <v>2.99</v>
      </c>
      <c r="O15" s="2">
        <v>3.11</v>
      </c>
      <c r="P15" s="2">
        <v>3.16</v>
      </c>
    </row>
    <row r="16" spans="1:16" x14ac:dyDescent="0.25">
      <c r="A16" s="1">
        <v>39006</v>
      </c>
      <c r="B16" s="2">
        <v>1.8199999999999998</v>
      </c>
      <c r="C16" s="2">
        <v>2.14</v>
      </c>
      <c r="D16" s="2">
        <v>2.3250000000000002</v>
      </c>
      <c r="E16" s="2">
        <v>2.4424999999999999</v>
      </c>
      <c r="F16" s="2">
        <v>2.5249999999999999</v>
      </c>
      <c r="G16" s="2">
        <v>2.5499999999999998</v>
      </c>
      <c r="H16" s="2">
        <v>2.5949999999999998</v>
      </c>
      <c r="I16" s="2">
        <v>2.64</v>
      </c>
      <c r="J16" s="2">
        <v>2.6775000000000002</v>
      </c>
      <c r="K16" s="2">
        <v>2.7149999999999999</v>
      </c>
      <c r="L16" s="2">
        <v>2.7549999999999999</v>
      </c>
      <c r="M16" s="2">
        <v>2.8125</v>
      </c>
      <c r="N16" s="2">
        <v>3.01</v>
      </c>
      <c r="O16" s="2">
        <v>3.1</v>
      </c>
      <c r="P16" s="2">
        <v>3.15</v>
      </c>
    </row>
    <row r="17" spans="1:16" x14ac:dyDescent="0.25">
      <c r="A17" s="1">
        <v>39007</v>
      </c>
      <c r="B17" s="2">
        <v>1.8</v>
      </c>
      <c r="C17" s="2">
        <v>2.0874999999999999</v>
      </c>
      <c r="D17" s="2">
        <v>2.2725</v>
      </c>
      <c r="E17" s="2">
        <v>2.3925000000000001</v>
      </c>
      <c r="F17" s="2">
        <v>2.4699999999999998</v>
      </c>
      <c r="G17" s="2">
        <v>2.5024999999999999</v>
      </c>
      <c r="H17" s="2">
        <v>2.5525000000000002</v>
      </c>
      <c r="I17" s="2">
        <v>2.5925000000000002</v>
      </c>
      <c r="J17" s="2">
        <v>2.6225000000000001</v>
      </c>
      <c r="K17" s="2">
        <v>2.6625000000000001</v>
      </c>
      <c r="L17" s="2">
        <v>2.7025000000000001</v>
      </c>
      <c r="M17" s="2">
        <v>2.76</v>
      </c>
      <c r="N17" s="2">
        <v>2.99</v>
      </c>
      <c r="O17" s="2">
        <v>3.06</v>
      </c>
      <c r="P17" s="2">
        <v>3.11</v>
      </c>
    </row>
    <row r="18" spans="1:16" x14ac:dyDescent="0.25">
      <c r="A18" s="1">
        <v>39008</v>
      </c>
      <c r="B18" s="2">
        <v>1.73</v>
      </c>
      <c r="C18" s="2">
        <v>2.0525000000000002</v>
      </c>
      <c r="D18" s="2">
        <v>2.2425000000000002</v>
      </c>
      <c r="E18" s="2">
        <v>2.3650000000000002</v>
      </c>
      <c r="F18" s="2">
        <v>2.4624999999999999</v>
      </c>
      <c r="G18" s="2">
        <v>2.4975000000000001</v>
      </c>
      <c r="H18" s="2">
        <v>2.5474999999999999</v>
      </c>
      <c r="I18" s="2">
        <v>2.5975000000000001</v>
      </c>
      <c r="J18" s="2">
        <v>2.6274999999999999</v>
      </c>
      <c r="K18" s="2">
        <v>2.6574999999999998</v>
      </c>
      <c r="L18" s="2">
        <v>2.7075</v>
      </c>
      <c r="M18" s="2">
        <v>2.83</v>
      </c>
      <c r="N18" s="2">
        <v>2.98</v>
      </c>
      <c r="O18" s="2">
        <v>3.06</v>
      </c>
      <c r="P18" s="2">
        <v>3.14</v>
      </c>
    </row>
    <row r="19" spans="1:16" x14ac:dyDescent="0.25">
      <c r="A19" s="1">
        <v>39009</v>
      </c>
      <c r="B19" s="2">
        <v>1.74</v>
      </c>
      <c r="C19" s="2">
        <v>2.0575000000000001</v>
      </c>
      <c r="D19" s="2">
        <v>2.27</v>
      </c>
      <c r="E19" s="2">
        <v>2.3925000000000001</v>
      </c>
      <c r="F19" s="2">
        <v>2.4725000000000001</v>
      </c>
      <c r="G19" s="2">
        <v>2.5175000000000001</v>
      </c>
      <c r="H19" s="2">
        <v>2.5625</v>
      </c>
      <c r="I19" s="2">
        <v>2.6124999999999998</v>
      </c>
      <c r="J19" s="2">
        <v>2.64</v>
      </c>
      <c r="K19" s="2">
        <v>2.6775000000000002</v>
      </c>
      <c r="L19" s="2">
        <v>2.7149999999999999</v>
      </c>
      <c r="M19" s="2">
        <v>2.7725</v>
      </c>
      <c r="N19" s="2">
        <v>2.9699999999999998</v>
      </c>
      <c r="O19" s="2">
        <v>3.03</v>
      </c>
      <c r="P19" s="2">
        <v>3.11</v>
      </c>
    </row>
    <row r="20" spans="1:16" x14ac:dyDescent="0.25">
      <c r="A20" s="1">
        <v>39010</v>
      </c>
      <c r="B20" s="2">
        <v>1.76</v>
      </c>
      <c r="C20" s="2">
        <v>2.06</v>
      </c>
      <c r="D20" s="2">
        <v>2.19</v>
      </c>
      <c r="E20" s="2">
        <v>2.34</v>
      </c>
      <c r="F20" s="2">
        <v>2.5049999999999999</v>
      </c>
      <c r="G20" s="2">
        <v>2.5350000000000001</v>
      </c>
      <c r="H20" s="2">
        <v>2.5750000000000002</v>
      </c>
      <c r="I20" s="2">
        <v>2.605</v>
      </c>
      <c r="J20" s="2">
        <v>2.645</v>
      </c>
      <c r="K20" s="2">
        <v>2.6749999999999998</v>
      </c>
      <c r="L20" s="2">
        <v>2.77</v>
      </c>
      <c r="M20" s="2">
        <v>2.86</v>
      </c>
      <c r="N20" s="2">
        <v>2.96</v>
      </c>
      <c r="O20" s="2">
        <v>3.03</v>
      </c>
      <c r="P20" s="2">
        <v>3.1</v>
      </c>
    </row>
    <row r="21" spans="1:16" x14ac:dyDescent="0.25">
      <c r="A21" s="1">
        <v>39013</v>
      </c>
      <c r="B21" s="2">
        <v>1.75</v>
      </c>
      <c r="C21" s="2">
        <v>2.0499999999999998</v>
      </c>
      <c r="D21" s="2">
        <v>2.2800000000000002</v>
      </c>
      <c r="E21" s="2">
        <v>2.41</v>
      </c>
      <c r="F21" s="2">
        <v>2.4849999999999999</v>
      </c>
      <c r="G21" s="2">
        <v>2.5225</v>
      </c>
      <c r="H21" s="2">
        <v>2.5649999999999999</v>
      </c>
      <c r="I21" s="2">
        <v>2.6124999999999998</v>
      </c>
      <c r="J21" s="2">
        <v>2.6425000000000001</v>
      </c>
      <c r="K21" s="2">
        <v>2.6850000000000001</v>
      </c>
      <c r="L21" s="2">
        <v>2.7149999999999999</v>
      </c>
      <c r="M21" s="2">
        <v>2.7725</v>
      </c>
      <c r="N21" s="2">
        <v>2.9699999999999998</v>
      </c>
      <c r="O21" s="2">
        <v>3.04</v>
      </c>
      <c r="P21" s="2">
        <v>3.14</v>
      </c>
    </row>
    <row r="22" spans="1:16" x14ac:dyDescent="0.25">
      <c r="A22" s="1">
        <v>39014</v>
      </c>
      <c r="B22" s="2">
        <v>1.78</v>
      </c>
      <c r="C22" s="2">
        <v>2.0724999999999998</v>
      </c>
      <c r="D22" s="2">
        <v>2.2925</v>
      </c>
      <c r="E22" s="2">
        <v>2.41</v>
      </c>
      <c r="F22" s="2">
        <v>2.4950000000000001</v>
      </c>
      <c r="G22" s="2">
        <v>2.5375000000000001</v>
      </c>
      <c r="H22" s="2">
        <v>2.58</v>
      </c>
      <c r="I22" s="2">
        <v>2.62</v>
      </c>
      <c r="J22" s="2">
        <v>2.6475</v>
      </c>
      <c r="K22" s="2">
        <v>2.6850000000000001</v>
      </c>
      <c r="L22" s="2">
        <v>2.7250000000000001</v>
      </c>
      <c r="M22" s="2">
        <v>2.79</v>
      </c>
      <c r="N22" s="2">
        <v>2.96</v>
      </c>
      <c r="O22" s="2">
        <v>3.04</v>
      </c>
      <c r="P22" s="2">
        <v>3.12</v>
      </c>
    </row>
    <row r="23" spans="1:16" x14ac:dyDescent="0.25">
      <c r="A23" s="1">
        <v>39015</v>
      </c>
      <c r="B23" s="2">
        <v>1.8900000000000001</v>
      </c>
      <c r="C23" s="2">
        <v>2.1025</v>
      </c>
      <c r="D23" s="2">
        <v>2.3174999999999999</v>
      </c>
      <c r="E23" s="2">
        <v>2.42</v>
      </c>
      <c r="F23" s="2">
        <v>2.5125000000000002</v>
      </c>
      <c r="G23" s="2">
        <v>2.5575000000000001</v>
      </c>
      <c r="H23" s="2">
        <v>2.5975000000000001</v>
      </c>
      <c r="I23" s="2">
        <v>2.6375000000000002</v>
      </c>
      <c r="J23" s="2">
        <v>2.6625000000000001</v>
      </c>
      <c r="K23" s="2">
        <v>2.7025000000000001</v>
      </c>
      <c r="L23" s="2">
        <v>2.7450000000000001</v>
      </c>
      <c r="M23" s="2">
        <v>2.8075000000000001</v>
      </c>
      <c r="N23" s="2">
        <v>2.98</v>
      </c>
      <c r="O23" s="2">
        <v>3.07</v>
      </c>
      <c r="P23" s="2">
        <v>3.16</v>
      </c>
    </row>
    <row r="24" spans="1:16" x14ac:dyDescent="0.25">
      <c r="A24" s="1">
        <v>39016</v>
      </c>
      <c r="B24" s="2">
        <v>1.9</v>
      </c>
      <c r="C24" s="2">
        <v>2.0724999999999998</v>
      </c>
      <c r="D24" s="2">
        <v>2.2599999999999998</v>
      </c>
      <c r="E24" s="2">
        <v>2.3975</v>
      </c>
      <c r="F24" s="2">
        <v>2.48</v>
      </c>
      <c r="G24" s="2">
        <v>2.5324999999999998</v>
      </c>
      <c r="H24" s="2">
        <v>2.5649999999999999</v>
      </c>
      <c r="I24" s="2">
        <v>2.605</v>
      </c>
      <c r="J24" s="2">
        <v>2.64</v>
      </c>
      <c r="K24" s="2">
        <v>2.6825000000000001</v>
      </c>
      <c r="L24" s="2">
        <v>2.7199999999999998</v>
      </c>
      <c r="M24" s="2">
        <v>2.7850000000000001</v>
      </c>
      <c r="N24" s="2">
        <v>2.9699999999999998</v>
      </c>
      <c r="O24" s="2">
        <v>3.06</v>
      </c>
      <c r="P24" s="2">
        <v>3.15</v>
      </c>
    </row>
    <row r="25" spans="1:16" x14ac:dyDescent="0.25">
      <c r="A25" s="1">
        <v>39017</v>
      </c>
      <c r="B25" s="2">
        <v>1.88</v>
      </c>
      <c r="C25" s="2">
        <v>2.0474999999999999</v>
      </c>
      <c r="D25" s="2">
        <v>2.2475000000000001</v>
      </c>
      <c r="E25" s="2">
        <v>2.3875000000000002</v>
      </c>
      <c r="F25" s="2">
        <v>2.4649999999999999</v>
      </c>
      <c r="G25" s="2">
        <v>2.5175000000000001</v>
      </c>
      <c r="H25" s="2">
        <v>2.5474999999999999</v>
      </c>
      <c r="I25" s="2">
        <v>2.5925000000000002</v>
      </c>
      <c r="J25" s="2">
        <v>2.6324999999999998</v>
      </c>
      <c r="K25" s="2">
        <v>2.6724999999999999</v>
      </c>
      <c r="L25" s="2">
        <v>2.7225000000000001</v>
      </c>
      <c r="M25" s="2">
        <v>2.7875000000000001</v>
      </c>
      <c r="N25" s="2">
        <v>2.96</v>
      </c>
      <c r="O25" s="2">
        <v>3.05</v>
      </c>
      <c r="P25" s="2">
        <v>3.14</v>
      </c>
    </row>
    <row r="26" spans="1:16" x14ac:dyDescent="0.25">
      <c r="A26" s="1">
        <v>39020</v>
      </c>
      <c r="B26" s="2">
        <v>1.83</v>
      </c>
      <c r="C26" s="2">
        <v>1.98</v>
      </c>
      <c r="D26" s="2">
        <v>2.1775000000000002</v>
      </c>
      <c r="E26" s="2">
        <v>2.29</v>
      </c>
      <c r="F26" s="2">
        <v>2.4350000000000001</v>
      </c>
      <c r="G26" s="2">
        <v>2.4699999999999998</v>
      </c>
      <c r="H26" s="2">
        <v>2.5249999999999999</v>
      </c>
      <c r="I26" s="2">
        <v>2.5750000000000002</v>
      </c>
      <c r="J26" s="2">
        <v>2.6150000000000002</v>
      </c>
      <c r="K26" s="2">
        <v>2.6550000000000002</v>
      </c>
      <c r="L26" s="2">
        <v>2.74</v>
      </c>
      <c r="M26" s="2">
        <v>2.8224999999999998</v>
      </c>
      <c r="N26" s="2">
        <v>2.95</v>
      </c>
      <c r="O26" s="2">
        <v>3.05</v>
      </c>
      <c r="P26" s="2">
        <v>3.13</v>
      </c>
    </row>
    <row r="27" spans="1:16" x14ac:dyDescent="0.25">
      <c r="A27" s="1">
        <v>39021</v>
      </c>
      <c r="B27" s="2">
        <v>1.79</v>
      </c>
      <c r="C27" s="2">
        <v>1.9475</v>
      </c>
      <c r="D27" s="2">
        <v>2.1675</v>
      </c>
      <c r="E27" s="2">
        <v>2.2949999999999999</v>
      </c>
      <c r="F27" s="2">
        <v>2.4074999999999998</v>
      </c>
      <c r="G27" s="2">
        <v>2.4725000000000001</v>
      </c>
      <c r="H27" s="2">
        <v>2.5225</v>
      </c>
      <c r="I27" s="2">
        <v>2.5575000000000001</v>
      </c>
      <c r="J27" s="2">
        <v>2.6025</v>
      </c>
      <c r="K27" s="2">
        <v>2.645</v>
      </c>
      <c r="L27" s="2">
        <v>2.6924999999999999</v>
      </c>
      <c r="M27" s="2">
        <v>2.7549999999999999</v>
      </c>
      <c r="N27" s="2">
        <v>2.95</v>
      </c>
      <c r="O27" s="2">
        <v>3.05</v>
      </c>
      <c r="P27" s="2">
        <v>3.13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436E-E851-4EBF-8957-59389AB2B2CC}">
  <dimension ref="A1:E17"/>
  <sheetViews>
    <sheetView tabSelected="1" workbookViewId="0">
      <selection activeCell="B3" sqref="B3"/>
    </sheetView>
  </sheetViews>
  <sheetFormatPr defaultRowHeight="15" x14ac:dyDescent="0.25"/>
  <cols>
    <col min="1" max="2" width="9.7109375" bestFit="1" customWidth="1"/>
  </cols>
  <sheetData>
    <row r="1" spans="1:5" x14ac:dyDescent="0.25">
      <c r="A1" t="s">
        <v>292</v>
      </c>
      <c r="B1" s="1">
        <v>38995</v>
      </c>
    </row>
    <row r="2" spans="1:5" x14ac:dyDescent="0.25">
      <c r="A2" t="s">
        <v>290</v>
      </c>
      <c r="B2" t="s">
        <v>291</v>
      </c>
      <c r="E2" t="s">
        <v>293</v>
      </c>
    </row>
    <row r="3" spans="1:5" x14ac:dyDescent="0.25">
      <c r="A3" t="s">
        <v>269</v>
      </c>
      <c r="B3" s="3">
        <v>1.8500000000000003E-2</v>
      </c>
    </row>
    <row r="4" spans="1:5" x14ac:dyDescent="0.25">
      <c r="A4" t="s">
        <v>65</v>
      </c>
      <c r="B4" s="3">
        <v>2.1324999999999997E-2</v>
      </c>
    </row>
    <row r="5" spans="1:5" x14ac:dyDescent="0.25">
      <c r="A5" t="s">
        <v>131</v>
      </c>
      <c r="B5" s="3">
        <v>2.3125E-2</v>
      </c>
    </row>
    <row r="6" spans="1:5" x14ac:dyDescent="0.25">
      <c r="A6" t="s">
        <v>173</v>
      </c>
      <c r="B6" s="3">
        <v>2.4249999999999997E-2</v>
      </c>
    </row>
    <row r="7" spans="1:5" x14ac:dyDescent="0.25">
      <c r="A7" t="s">
        <v>215</v>
      </c>
      <c r="B7" s="3">
        <v>2.5024999999999999E-2</v>
      </c>
    </row>
    <row r="8" spans="1:5" x14ac:dyDescent="0.25">
      <c r="A8" t="s">
        <v>224</v>
      </c>
      <c r="B8" s="3">
        <v>2.5425E-2</v>
      </c>
    </row>
    <row r="9" spans="1:5" x14ac:dyDescent="0.25">
      <c r="A9" t="s">
        <v>227</v>
      </c>
      <c r="B9" s="3">
        <v>2.58E-2</v>
      </c>
    </row>
    <row r="10" spans="1:5" x14ac:dyDescent="0.25">
      <c r="A10" t="s">
        <v>230</v>
      </c>
      <c r="B10" s="3">
        <v>2.6225000000000002E-2</v>
      </c>
    </row>
    <row r="11" spans="1:5" x14ac:dyDescent="0.25">
      <c r="A11" t="s">
        <v>233</v>
      </c>
      <c r="B11" s="3">
        <v>2.6474999999999999E-2</v>
      </c>
    </row>
    <row r="12" spans="1:5" x14ac:dyDescent="0.25">
      <c r="A12" t="s">
        <v>2</v>
      </c>
      <c r="B12" s="3">
        <v>2.6825000000000002E-2</v>
      </c>
    </row>
    <row r="13" spans="1:5" x14ac:dyDescent="0.25">
      <c r="A13" t="s">
        <v>8</v>
      </c>
      <c r="B13" s="3">
        <v>2.7324999999999999E-2</v>
      </c>
    </row>
    <row r="14" spans="1:5" x14ac:dyDescent="0.25">
      <c r="A14" t="s">
        <v>17</v>
      </c>
      <c r="B14" s="3">
        <v>2.7975E-2</v>
      </c>
    </row>
    <row r="15" spans="1:5" x14ac:dyDescent="0.25">
      <c r="A15" t="s">
        <v>68</v>
      </c>
      <c r="B15" s="3">
        <v>2.9600000000000001E-2</v>
      </c>
    </row>
    <row r="16" spans="1:5" x14ac:dyDescent="0.25">
      <c r="A16" t="s">
        <v>83</v>
      </c>
      <c r="B16" s="3">
        <v>3.0699999999999998E-2</v>
      </c>
    </row>
    <row r="17" spans="1:2" x14ac:dyDescent="0.25">
      <c r="A17" t="s">
        <v>134</v>
      </c>
      <c r="B17" s="3">
        <v>3.1699999999999999E-2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</vt:lpstr>
      <vt:lpstr>Quotes</vt:lpstr>
      <vt:lpstr>Oct5_2006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GTC Trader</dc:creator>
  <cp:lastModifiedBy>Fleckenstein, Matthias</cp:lastModifiedBy>
  <dcterms:created xsi:type="dcterms:W3CDTF">2021-10-23T17:47:59Z</dcterms:created>
  <dcterms:modified xsi:type="dcterms:W3CDTF">2021-10-23T20:51:54Z</dcterms:modified>
</cp:coreProperties>
</file>