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1645295\Downloads\"/>
    </mc:Choice>
  </mc:AlternateContent>
  <bookViews>
    <workbookView xWindow="0" yWindow="0" windowWidth="15345" windowHeight="4635" firstSheet="5" activeTab="6"/>
  </bookViews>
  <sheets>
    <sheet name="Задание_1" sheetId="2" r:id="rId1"/>
    <sheet name="Задание_2" sheetId="3" r:id="rId2"/>
    <sheet name="Задание_3" sheetId="4" r:id="rId3"/>
    <sheet name="Задание_4" sheetId="5" r:id="rId4"/>
    <sheet name="Задание_5" sheetId="6" r:id="rId5"/>
    <sheet name="Задание_6" sheetId="7" r:id="rId6"/>
    <sheet name="Задание_7" sheetId="1" r:id="rId7"/>
  </sheets>
  <definedNames>
    <definedName name="price">Задание_3!$A$2:$B$5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  <c r="B8" i="7"/>
  <c r="B3" i="7"/>
  <c r="F6" i="6"/>
  <c r="B11" i="5" l="1"/>
  <c r="B10" i="5"/>
  <c r="B14" i="4"/>
  <c r="B15" i="4"/>
  <c r="B16" i="4"/>
  <c r="B17" i="4"/>
  <c r="B13" i="4"/>
  <c r="D2" i="3" l="1"/>
  <c r="E2" i="3"/>
  <c r="F2" i="3" s="1"/>
  <c r="G2" i="3" s="1"/>
  <c r="C2" i="3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B43" i="2"/>
  <c r="B44" i="2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" i="2"/>
</calcChain>
</file>

<file path=xl/sharedStrings.xml><?xml version="1.0" encoding="utf-8"?>
<sst xmlns="http://schemas.openxmlformats.org/spreadsheetml/2006/main" count="516" uniqueCount="41">
  <si>
    <t>кот</t>
  </si>
  <si>
    <t>пес</t>
  </si>
  <si>
    <t>Котов:</t>
  </si>
  <si>
    <t>Псов:</t>
  </si>
  <si>
    <t>Номер элемента</t>
  </si>
  <si>
    <t>Значение</t>
  </si>
  <si>
    <t>Отношение соседних элементов</t>
  </si>
  <si>
    <t>коэффициент рождений</t>
  </si>
  <si>
    <t>количество на начало года</t>
  </si>
  <si>
    <t>коэффициент смертей</t>
  </si>
  <si>
    <t>год</t>
  </si>
  <si>
    <t>улов</t>
  </si>
  <si>
    <t>Количество рекламных объявлений</t>
  </si>
  <si>
    <t>Цена одного рекламного объявления</t>
  </si>
  <si>
    <t>Количество объявлений</t>
  </si>
  <si>
    <t>Стоимость</t>
  </si>
  <si>
    <t>Январь</t>
  </si>
  <si>
    <t>Февраль</t>
  </si>
  <si>
    <t>Март</t>
  </si>
  <si>
    <t>Апрель</t>
  </si>
  <si>
    <t>Май</t>
  </si>
  <si>
    <t>Июнь</t>
  </si>
  <si>
    <t>Товар 1</t>
  </si>
  <si>
    <t>Товар 2</t>
  </si>
  <si>
    <t>Товар 3</t>
  </si>
  <si>
    <t>Товар 4</t>
  </si>
  <si>
    <t>Товар 5</t>
  </si>
  <si>
    <t>Товар 6</t>
  </si>
  <si>
    <t>Продажи товара 3 за март</t>
  </si>
  <si>
    <t>Продажи за апрель</t>
  </si>
  <si>
    <t>Сделка</t>
  </si>
  <si>
    <t>Сумма</t>
  </si>
  <si>
    <t>Накопленная сумма</t>
  </si>
  <si>
    <t>Номер сделки</t>
  </si>
  <si>
    <t>Стоимость проекта</t>
  </si>
  <si>
    <t>подготовка заявки</t>
  </si>
  <si>
    <t>Цена нашего проекта</t>
  </si>
  <si>
    <t>Цена 1 конкурента</t>
  </si>
  <si>
    <t>Цена 2 конкурента</t>
  </si>
  <si>
    <t>Цена 3 конкурента</t>
  </si>
  <si>
    <t>Цена 4 конкурента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</si>
</sst>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₽&quot;;[Red]\-#,##0.00\ &quot;₽&quot;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3" fillId="0" borderId="0" xfId="1" applyFont="1"/>
    <xf numFmtId="0" fontId="3" fillId="0" borderId="0" xfId="1" applyFont="1" applyFill="1"/>
    <xf numFmtId="8" fontId="0" fillId="0" borderId="0" xfId="0" applyNumberForma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C2" sqref="C2"/>
    </sheetView>
  </sheetViews>
  <sheetFormatPr defaultRowHeight="15" x14ac:dyDescent="0.25"/>
  <sheetData>
    <row r="1" spans="1:3" s="2" customFormat="1" x14ac:dyDescent="0.25">
      <c r="A1" s="2" t="s">
        <v>4</v>
      </c>
      <c r="B1" s="2" t="s">
        <v>5</v>
      </c>
      <c r="C1" s="2" t="s">
        <v>6</v>
      </c>
    </row>
    <row r="2" spans="1:3" x14ac:dyDescent="0.25">
      <c r="A2">
        <v>1</v>
      </c>
      <c r="B2">
        <v>0</v>
      </c>
    </row>
    <row r="3" spans="1:3" x14ac:dyDescent="0.25">
      <c r="A3">
        <v>2</v>
      </c>
      <c r="B3">
        <v>1</v>
      </c>
    </row>
    <row r="4" spans="1:3" x14ac:dyDescent="0.25">
      <c r="A4">
        <v>3</v>
      </c>
      <c r="B4">
        <f>B3+B2</f>
        <v>1</v>
      </c>
      <c r="C4">
        <f t="shared" ref="C4:C32" si="0">B4/B3</f>
        <v>1</v>
      </c>
    </row>
    <row r="5" spans="1:3" x14ac:dyDescent="0.25">
      <c r="A5">
        <v>4</v>
      </c>
      <c r="B5">
        <f t="shared" ref="B5:B68" si="1">B4+B3</f>
        <v>2</v>
      </c>
      <c r="C5">
        <f t="shared" si="0"/>
        <v>2</v>
      </c>
    </row>
    <row r="6" spans="1:3" x14ac:dyDescent="0.25">
      <c r="A6">
        <v>5</v>
      </c>
      <c r="B6">
        <f t="shared" si="1"/>
        <v>3</v>
      </c>
      <c r="C6">
        <f t="shared" si="0"/>
        <v>1.5</v>
      </c>
    </row>
    <row r="7" spans="1:3" x14ac:dyDescent="0.25">
      <c r="A7">
        <v>6</v>
      </c>
      <c r="B7">
        <f t="shared" si="1"/>
        <v>5</v>
      </c>
      <c r="C7">
        <f t="shared" si="0"/>
        <v>1.6666666666666667</v>
      </c>
    </row>
    <row r="8" spans="1:3" x14ac:dyDescent="0.25">
      <c r="A8">
        <v>7</v>
      </c>
      <c r="B8">
        <f t="shared" si="1"/>
        <v>8</v>
      </c>
      <c r="C8">
        <f t="shared" si="0"/>
        <v>1.6</v>
      </c>
    </row>
    <row r="9" spans="1:3" x14ac:dyDescent="0.25">
      <c r="A9">
        <v>8</v>
      </c>
      <c r="B9">
        <f t="shared" si="1"/>
        <v>13</v>
      </c>
      <c r="C9">
        <f t="shared" si="0"/>
        <v>1.625</v>
      </c>
    </row>
    <row r="10" spans="1:3" x14ac:dyDescent="0.25">
      <c r="A10">
        <v>9</v>
      </c>
      <c r="B10">
        <f t="shared" si="1"/>
        <v>21</v>
      </c>
      <c r="C10">
        <f t="shared" si="0"/>
        <v>1.6153846153846154</v>
      </c>
    </row>
    <row r="11" spans="1:3" x14ac:dyDescent="0.25">
      <c r="A11">
        <v>10</v>
      </c>
      <c r="B11">
        <f t="shared" si="1"/>
        <v>34</v>
      </c>
      <c r="C11">
        <f t="shared" si="0"/>
        <v>1.6190476190476191</v>
      </c>
    </row>
    <row r="12" spans="1:3" x14ac:dyDescent="0.25">
      <c r="A12">
        <v>11</v>
      </c>
      <c r="B12">
        <f t="shared" si="1"/>
        <v>55</v>
      </c>
      <c r="C12">
        <f t="shared" si="0"/>
        <v>1.6176470588235294</v>
      </c>
    </row>
    <row r="13" spans="1:3" x14ac:dyDescent="0.25">
      <c r="A13">
        <v>12</v>
      </c>
      <c r="B13">
        <f t="shared" si="1"/>
        <v>89</v>
      </c>
      <c r="C13">
        <f t="shared" si="0"/>
        <v>1.6181818181818182</v>
      </c>
    </row>
    <row r="14" spans="1:3" x14ac:dyDescent="0.25">
      <c r="A14">
        <v>13</v>
      </c>
      <c r="B14">
        <f t="shared" si="1"/>
        <v>144</v>
      </c>
      <c r="C14">
        <f t="shared" si="0"/>
        <v>1.6179775280898876</v>
      </c>
    </row>
    <row r="15" spans="1:3" x14ac:dyDescent="0.25">
      <c r="A15">
        <v>14</v>
      </c>
      <c r="B15">
        <f t="shared" si="1"/>
        <v>233</v>
      </c>
      <c r="C15">
        <f t="shared" si="0"/>
        <v>1.6180555555555556</v>
      </c>
    </row>
    <row r="16" spans="1:3" x14ac:dyDescent="0.25">
      <c r="A16">
        <v>15</v>
      </c>
      <c r="B16">
        <f t="shared" si="1"/>
        <v>377</v>
      </c>
      <c r="C16">
        <f t="shared" si="0"/>
        <v>1.6180257510729614</v>
      </c>
    </row>
    <row r="17" spans="1:3" x14ac:dyDescent="0.25">
      <c r="A17">
        <v>16</v>
      </c>
      <c r="B17">
        <f t="shared" si="1"/>
        <v>610</v>
      </c>
      <c r="C17">
        <f t="shared" si="0"/>
        <v>1.6180371352785146</v>
      </c>
    </row>
    <row r="18" spans="1:3" x14ac:dyDescent="0.25">
      <c r="A18">
        <v>17</v>
      </c>
      <c r="B18">
        <f t="shared" si="1"/>
        <v>987</v>
      </c>
      <c r="C18">
        <f t="shared" si="0"/>
        <v>1.618032786885246</v>
      </c>
    </row>
    <row r="19" spans="1:3" x14ac:dyDescent="0.25">
      <c r="A19">
        <v>18</v>
      </c>
      <c r="B19">
        <f t="shared" si="1"/>
        <v>1597</v>
      </c>
      <c r="C19">
        <f t="shared" si="0"/>
        <v>1.6180344478216819</v>
      </c>
    </row>
    <row r="20" spans="1:3" x14ac:dyDescent="0.25">
      <c r="A20">
        <v>19</v>
      </c>
      <c r="B20">
        <f t="shared" si="1"/>
        <v>2584</v>
      </c>
      <c r="C20">
        <f t="shared" si="0"/>
        <v>1.6180338134001253</v>
      </c>
    </row>
    <row r="21" spans="1:3" x14ac:dyDescent="0.25">
      <c r="A21">
        <v>20</v>
      </c>
      <c r="B21">
        <f t="shared" si="1"/>
        <v>4181</v>
      </c>
      <c r="C21">
        <f t="shared" si="0"/>
        <v>1.6180340557275541</v>
      </c>
    </row>
    <row r="22" spans="1:3" x14ac:dyDescent="0.25">
      <c r="A22">
        <v>21</v>
      </c>
      <c r="B22">
        <f t="shared" si="1"/>
        <v>6765</v>
      </c>
      <c r="C22">
        <f t="shared" si="0"/>
        <v>1.6180339631667064</v>
      </c>
    </row>
    <row r="23" spans="1:3" x14ac:dyDescent="0.25">
      <c r="A23">
        <v>22</v>
      </c>
      <c r="B23">
        <f t="shared" si="1"/>
        <v>10946</v>
      </c>
      <c r="C23">
        <f t="shared" si="0"/>
        <v>1.6180339985218033</v>
      </c>
    </row>
    <row r="24" spans="1:3" x14ac:dyDescent="0.25">
      <c r="A24">
        <v>23</v>
      </c>
      <c r="B24">
        <f t="shared" si="1"/>
        <v>17711</v>
      </c>
      <c r="C24">
        <f t="shared" si="0"/>
        <v>1.618033985017358</v>
      </c>
    </row>
    <row r="25" spans="1:3" x14ac:dyDescent="0.25">
      <c r="A25">
        <v>24</v>
      </c>
      <c r="B25">
        <f t="shared" si="1"/>
        <v>28657</v>
      </c>
      <c r="C25">
        <f t="shared" si="0"/>
        <v>1.6180339901755971</v>
      </c>
    </row>
    <row r="26" spans="1:3" x14ac:dyDescent="0.25">
      <c r="A26">
        <v>25</v>
      </c>
      <c r="B26">
        <f t="shared" si="1"/>
        <v>46368</v>
      </c>
      <c r="C26">
        <f t="shared" si="0"/>
        <v>1.618033988205325</v>
      </c>
    </row>
    <row r="27" spans="1:3" x14ac:dyDescent="0.25">
      <c r="A27">
        <v>26</v>
      </c>
      <c r="B27">
        <f t="shared" si="1"/>
        <v>75025</v>
      </c>
      <c r="C27">
        <f t="shared" si="0"/>
        <v>1.6180339889579021</v>
      </c>
    </row>
    <row r="28" spans="1:3" x14ac:dyDescent="0.25">
      <c r="A28">
        <v>27</v>
      </c>
      <c r="B28">
        <f t="shared" si="1"/>
        <v>121393</v>
      </c>
      <c r="C28">
        <f t="shared" si="0"/>
        <v>1.6180339886704431</v>
      </c>
    </row>
    <row r="29" spans="1:3" x14ac:dyDescent="0.25">
      <c r="A29">
        <v>28</v>
      </c>
      <c r="B29">
        <f t="shared" si="1"/>
        <v>196418</v>
      </c>
      <c r="C29">
        <f t="shared" si="0"/>
        <v>1.6180339887802426</v>
      </c>
    </row>
    <row r="30" spans="1:3" x14ac:dyDescent="0.25">
      <c r="A30">
        <v>29</v>
      </c>
      <c r="B30">
        <f t="shared" si="1"/>
        <v>317811</v>
      </c>
      <c r="C30">
        <f t="shared" si="0"/>
        <v>1.6180339887383031</v>
      </c>
    </row>
    <row r="31" spans="1:3" x14ac:dyDescent="0.25">
      <c r="A31">
        <v>30</v>
      </c>
      <c r="B31">
        <f t="shared" si="1"/>
        <v>514229</v>
      </c>
      <c r="C31">
        <f t="shared" si="0"/>
        <v>1.6180339887543225</v>
      </c>
    </row>
    <row r="32" spans="1:3" x14ac:dyDescent="0.25">
      <c r="A32">
        <v>31</v>
      </c>
      <c r="B32">
        <f t="shared" si="1"/>
        <v>832040</v>
      </c>
      <c r="C32">
        <f t="shared" si="0"/>
        <v>1.6180339887482036</v>
      </c>
    </row>
    <row r="33" spans="1:3" x14ac:dyDescent="0.25">
      <c r="A33">
        <v>32</v>
      </c>
      <c r="B33">
        <f t="shared" si="1"/>
        <v>1346269</v>
      </c>
      <c r="C33">
        <f t="shared" ref="C33:C41" si="2">B33/B32</f>
        <v>1.6180339887505408</v>
      </c>
    </row>
    <row r="34" spans="1:3" x14ac:dyDescent="0.25">
      <c r="A34">
        <v>33</v>
      </c>
      <c r="B34">
        <f t="shared" si="1"/>
        <v>2178309</v>
      </c>
      <c r="C34">
        <f t="shared" si="2"/>
        <v>1.6180339887496482</v>
      </c>
    </row>
    <row r="35" spans="1:3" x14ac:dyDescent="0.25">
      <c r="A35">
        <v>34</v>
      </c>
      <c r="B35">
        <f t="shared" si="1"/>
        <v>3524578</v>
      </c>
      <c r="C35">
        <f t="shared" si="2"/>
        <v>1.618033988749989</v>
      </c>
    </row>
    <row r="36" spans="1:3" x14ac:dyDescent="0.25">
      <c r="A36">
        <v>35</v>
      </c>
      <c r="B36">
        <f t="shared" si="1"/>
        <v>5702887</v>
      </c>
      <c r="C36">
        <f t="shared" si="2"/>
        <v>1.6180339887498589</v>
      </c>
    </row>
    <row r="37" spans="1:3" x14ac:dyDescent="0.25">
      <c r="A37">
        <v>36</v>
      </c>
      <c r="B37">
        <f t="shared" si="1"/>
        <v>9227465</v>
      </c>
      <c r="C37">
        <f t="shared" si="2"/>
        <v>1.6180339887499087</v>
      </c>
    </row>
    <row r="38" spans="1:3" x14ac:dyDescent="0.25">
      <c r="A38">
        <v>37</v>
      </c>
      <c r="B38">
        <f t="shared" si="1"/>
        <v>14930352</v>
      </c>
      <c r="C38">
        <f t="shared" si="2"/>
        <v>1.6180339887498896</v>
      </c>
    </row>
    <row r="39" spans="1:3" x14ac:dyDescent="0.25">
      <c r="A39">
        <v>38</v>
      </c>
      <c r="B39">
        <f t="shared" si="1"/>
        <v>24157817</v>
      </c>
      <c r="C39">
        <f t="shared" si="2"/>
        <v>1.6180339887498969</v>
      </c>
    </row>
    <row r="40" spans="1:3" x14ac:dyDescent="0.25">
      <c r="A40">
        <v>39</v>
      </c>
      <c r="B40">
        <f t="shared" si="1"/>
        <v>39088169</v>
      </c>
      <c r="C40">
        <f t="shared" si="2"/>
        <v>1.618033988749894</v>
      </c>
    </row>
    <row r="41" spans="1:3" x14ac:dyDescent="0.25">
      <c r="A41">
        <v>40</v>
      </c>
      <c r="B41">
        <f t="shared" si="1"/>
        <v>63245986</v>
      </c>
      <c r="C41">
        <f t="shared" si="2"/>
        <v>1.6180339887498951</v>
      </c>
    </row>
    <row r="42" spans="1:3" x14ac:dyDescent="0.25">
      <c r="A42">
        <v>41</v>
      </c>
      <c r="B42">
        <f t="shared" si="1"/>
        <v>102334155</v>
      </c>
      <c r="C42">
        <f>B42/B41</f>
        <v>1.6180339887498947</v>
      </c>
    </row>
    <row r="43" spans="1:3" x14ac:dyDescent="0.25">
      <c r="A43">
        <v>42</v>
      </c>
      <c r="B43">
        <f t="shared" si="1"/>
        <v>165580141</v>
      </c>
      <c r="C43">
        <f t="shared" ref="C43:C80" si="3">B43/B42</f>
        <v>1.6180339887498949</v>
      </c>
    </row>
    <row r="44" spans="1:3" x14ac:dyDescent="0.25">
      <c r="A44">
        <v>43</v>
      </c>
      <c r="B44">
        <f t="shared" si="1"/>
        <v>267914296</v>
      </c>
      <c r="C44">
        <f t="shared" si="3"/>
        <v>1.6180339887498949</v>
      </c>
    </row>
    <row r="45" spans="1:3" x14ac:dyDescent="0.25">
      <c r="A45">
        <v>44</v>
      </c>
      <c r="B45">
        <f t="shared" si="1"/>
        <v>433494437</v>
      </c>
      <c r="C45">
        <f t="shared" si="3"/>
        <v>1.6180339887498949</v>
      </c>
    </row>
    <row r="46" spans="1:3" x14ac:dyDescent="0.25">
      <c r="A46">
        <v>45</v>
      </c>
      <c r="B46">
        <f t="shared" si="1"/>
        <v>701408733</v>
      </c>
      <c r="C46">
        <f t="shared" si="3"/>
        <v>1.6180339887498949</v>
      </c>
    </row>
    <row r="47" spans="1:3" x14ac:dyDescent="0.25">
      <c r="A47">
        <v>46</v>
      </c>
      <c r="B47">
        <f t="shared" si="1"/>
        <v>1134903170</v>
      </c>
      <c r="C47">
        <f t="shared" si="3"/>
        <v>1.6180339887498949</v>
      </c>
    </row>
    <row r="48" spans="1:3" x14ac:dyDescent="0.25">
      <c r="A48">
        <v>47</v>
      </c>
      <c r="B48">
        <f t="shared" si="1"/>
        <v>1836311903</v>
      </c>
      <c r="C48">
        <f t="shared" si="3"/>
        <v>1.6180339887498949</v>
      </c>
    </row>
    <row r="49" spans="1:3" x14ac:dyDescent="0.25">
      <c r="A49">
        <v>48</v>
      </c>
      <c r="B49">
        <f t="shared" si="1"/>
        <v>2971215073</v>
      </c>
      <c r="C49">
        <f t="shared" si="3"/>
        <v>1.6180339887498949</v>
      </c>
    </row>
    <row r="50" spans="1:3" x14ac:dyDescent="0.25">
      <c r="A50">
        <v>49</v>
      </c>
      <c r="B50">
        <f t="shared" si="1"/>
        <v>4807526976</v>
      </c>
      <c r="C50">
        <f t="shared" si="3"/>
        <v>1.6180339887498949</v>
      </c>
    </row>
    <row r="51" spans="1:3" x14ac:dyDescent="0.25">
      <c r="A51">
        <v>50</v>
      </c>
      <c r="B51">
        <f t="shared" si="1"/>
        <v>7778742049</v>
      </c>
      <c r="C51">
        <f t="shared" si="3"/>
        <v>1.6180339887498949</v>
      </c>
    </row>
    <row r="52" spans="1:3" x14ac:dyDescent="0.25">
      <c r="A52">
        <v>51</v>
      </c>
      <c r="B52">
        <f t="shared" si="1"/>
        <v>12586269025</v>
      </c>
      <c r="C52">
        <f t="shared" si="3"/>
        <v>1.6180339887498949</v>
      </c>
    </row>
    <row r="53" spans="1:3" x14ac:dyDescent="0.25">
      <c r="A53">
        <v>52</v>
      </c>
      <c r="B53">
        <f t="shared" si="1"/>
        <v>20365011074</v>
      </c>
      <c r="C53">
        <f t="shared" si="3"/>
        <v>1.6180339887498949</v>
      </c>
    </row>
    <row r="54" spans="1:3" x14ac:dyDescent="0.25">
      <c r="A54">
        <v>53</v>
      </c>
      <c r="B54">
        <f t="shared" si="1"/>
        <v>32951280099</v>
      </c>
      <c r="C54">
        <f t="shared" si="3"/>
        <v>1.6180339887498949</v>
      </c>
    </row>
    <row r="55" spans="1:3" x14ac:dyDescent="0.25">
      <c r="A55">
        <v>54</v>
      </c>
      <c r="B55">
        <f t="shared" si="1"/>
        <v>53316291173</v>
      </c>
      <c r="C55">
        <f t="shared" si="3"/>
        <v>1.6180339887498949</v>
      </c>
    </row>
    <row r="56" spans="1:3" x14ac:dyDescent="0.25">
      <c r="A56">
        <v>55</v>
      </c>
      <c r="B56">
        <f t="shared" si="1"/>
        <v>86267571272</v>
      </c>
      <c r="C56">
        <f t="shared" si="3"/>
        <v>1.6180339887498949</v>
      </c>
    </row>
    <row r="57" spans="1:3" x14ac:dyDescent="0.25">
      <c r="A57">
        <v>56</v>
      </c>
      <c r="B57">
        <f t="shared" si="1"/>
        <v>139583862445</v>
      </c>
      <c r="C57">
        <f t="shared" si="3"/>
        <v>1.6180339887498949</v>
      </c>
    </row>
    <row r="58" spans="1:3" x14ac:dyDescent="0.25">
      <c r="A58">
        <v>57</v>
      </c>
      <c r="B58">
        <f t="shared" si="1"/>
        <v>225851433717</v>
      </c>
      <c r="C58">
        <f t="shared" si="3"/>
        <v>1.6180339887498949</v>
      </c>
    </row>
    <row r="59" spans="1:3" x14ac:dyDescent="0.25">
      <c r="A59">
        <v>58</v>
      </c>
      <c r="B59">
        <f t="shared" si="1"/>
        <v>365435296162</v>
      </c>
      <c r="C59">
        <f t="shared" si="3"/>
        <v>1.6180339887498949</v>
      </c>
    </row>
    <row r="60" spans="1:3" x14ac:dyDescent="0.25">
      <c r="A60">
        <v>59</v>
      </c>
      <c r="B60">
        <f t="shared" si="1"/>
        <v>591286729879</v>
      </c>
      <c r="C60">
        <f t="shared" si="3"/>
        <v>1.6180339887498949</v>
      </c>
    </row>
    <row r="61" spans="1:3" x14ac:dyDescent="0.25">
      <c r="A61">
        <v>60</v>
      </c>
      <c r="B61">
        <f t="shared" si="1"/>
        <v>956722026041</v>
      </c>
      <c r="C61">
        <f t="shared" si="3"/>
        <v>1.6180339887498949</v>
      </c>
    </row>
    <row r="62" spans="1:3" x14ac:dyDescent="0.25">
      <c r="A62">
        <v>61</v>
      </c>
      <c r="B62">
        <f t="shared" si="1"/>
        <v>1548008755920</v>
      </c>
      <c r="C62">
        <f t="shared" si="3"/>
        <v>1.6180339887498949</v>
      </c>
    </row>
    <row r="63" spans="1:3" x14ac:dyDescent="0.25">
      <c r="A63">
        <v>62</v>
      </c>
      <c r="B63">
        <f t="shared" si="1"/>
        <v>2504730781961</v>
      </c>
      <c r="C63">
        <f t="shared" si="3"/>
        <v>1.6180339887498949</v>
      </c>
    </row>
    <row r="64" spans="1:3" x14ac:dyDescent="0.25">
      <c r="A64">
        <v>63</v>
      </c>
      <c r="B64">
        <f t="shared" si="1"/>
        <v>4052739537881</v>
      </c>
      <c r="C64">
        <f t="shared" si="3"/>
        <v>1.6180339887498949</v>
      </c>
    </row>
    <row r="65" spans="1:3" x14ac:dyDescent="0.25">
      <c r="A65">
        <v>64</v>
      </c>
      <c r="B65">
        <f t="shared" si="1"/>
        <v>6557470319842</v>
      </c>
      <c r="C65">
        <f t="shared" si="3"/>
        <v>1.6180339887498949</v>
      </c>
    </row>
    <row r="66" spans="1:3" x14ac:dyDescent="0.25">
      <c r="A66">
        <v>65</v>
      </c>
      <c r="B66">
        <f t="shared" si="1"/>
        <v>10610209857723</v>
      </c>
      <c r="C66">
        <f t="shared" si="3"/>
        <v>1.6180339887498949</v>
      </c>
    </row>
    <row r="67" spans="1:3" x14ac:dyDescent="0.25">
      <c r="A67">
        <v>66</v>
      </c>
      <c r="B67">
        <f t="shared" si="1"/>
        <v>17167680177565</v>
      </c>
      <c r="C67">
        <f t="shared" si="3"/>
        <v>1.6180339887498949</v>
      </c>
    </row>
    <row r="68" spans="1:3" x14ac:dyDescent="0.25">
      <c r="A68">
        <v>67</v>
      </c>
      <c r="B68">
        <f t="shared" si="1"/>
        <v>27777890035288</v>
      </c>
      <c r="C68">
        <f t="shared" si="3"/>
        <v>1.6180339887498949</v>
      </c>
    </row>
    <row r="69" spans="1:3" x14ac:dyDescent="0.25">
      <c r="A69">
        <v>68</v>
      </c>
      <c r="B69">
        <f t="shared" ref="B69:B80" si="4">B68+B67</f>
        <v>44945570212853</v>
      </c>
      <c r="C69">
        <f t="shared" si="3"/>
        <v>1.6180339887498949</v>
      </c>
    </row>
    <row r="70" spans="1:3" x14ac:dyDescent="0.25">
      <c r="A70">
        <v>69</v>
      </c>
      <c r="B70">
        <f t="shared" si="4"/>
        <v>72723460248141</v>
      </c>
      <c r="C70">
        <f t="shared" si="3"/>
        <v>1.6180339887498949</v>
      </c>
    </row>
    <row r="71" spans="1:3" x14ac:dyDescent="0.25">
      <c r="A71">
        <v>70</v>
      </c>
      <c r="B71">
        <f t="shared" si="4"/>
        <v>117669030460994</v>
      </c>
      <c r="C71">
        <f t="shared" si="3"/>
        <v>1.6180339887498949</v>
      </c>
    </row>
    <row r="72" spans="1:3" x14ac:dyDescent="0.25">
      <c r="A72">
        <v>71</v>
      </c>
      <c r="B72">
        <f t="shared" si="4"/>
        <v>190392490709135</v>
      </c>
      <c r="C72">
        <f t="shared" si="3"/>
        <v>1.6180339887498949</v>
      </c>
    </row>
    <row r="73" spans="1:3" x14ac:dyDescent="0.25">
      <c r="A73">
        <v>72</v>
      </c>
      <c r="B73">
        <f t="shared" si="4"/>
        <v>308061521170129</v>
      </c>
      <c r="C73">
        <f t="shared" si="3"/>
        <v>1.6180339887498949</v>
      </c>
    </row>
    <row r="74" spans="1:3" x14ac:dyDescent="0.25">
      <c r="A74">
        <v>73</v>
      </c>
      <c r="B74">
        <f t="shared" si="4"/>
        <v>498454011879264</v>
      </c>
      <c r="C74">
        <f t="shared" si="3"/>
        <v>1.6180339887498949</v>
      </c>
    </row>
    <row r="75" spans="1:3" x14ac:dyDescent="0.25">
      <c r="A75">
        <v>74</v>
      </c>
      <c r="B75">
        <f t="shared" si="4"/>
        <v>806515533049393</v>
      </c>
      <c r="C75">
        <f t="shared" si="3"/>
        <v>1.6180339887498949</v>
      </c>
    </row>
    <row r="76" spans="1:3" x14ac:dyDescent="0.25">
      <c r="A76">
        <v>75</v>
      </c>
      <c r="B76">
        <f t="shared" si="4"/>
        <v>1304969544928657</v>
      </c>
      <c r="C76">
        <f t="shared" si="3"/>
        <v>1.6180339887498949</v>
      </c>
    </row>
    <row r="77" spans="1:3" x14ac:dyDescent="0.25">
      <c r="A77">
        <v>76</v>
      </c>
      <c r="B77">
        <f t="shared" si="4"/>
        <v>2111485077978050</v>
      </c>
      <c r="C77">
        <f t="shared" si="3"/>
        <v>1.6180339887498949</v>
      </c>
    </row>
    <row r="78" spans="1:3" x14ac:dyDescent="0.25">
      <c r="A78">
        <v>77</v>
      </c>
      <c r="B78">
        <f t="shared" si="4"/>
        <v>3416454622906707</v>
      </c>
      <c r="C78">
        <f t="shared" si="3"/>
        <v>1.6180339887498949</v>
      </c>
    </row>
    <row r="79" spans="1:3" x14ac:dyDescent="0.25">
      <c r="A79">
        <v>78</v>
      </c>
      <c r="B79">
        <f t="shared" si="4"/>
        <v>5527939700884757</v>
      </c>
      <c r="C79">
        <f t="shared" si="3"/>
        <v>1.6180339887498949</v>
      </c>
    </row>
    <row r="80" spans="1:3" x14ac:dyDescent="0.25">
      <c r="A80">
        <v>79</v>
      </c>
      <c r="B80">
        <f t="shared" si="4"/>
        <v>8944394323791464</v>
      </c>
      <c r="C80">
        <f t="shared" si="3"/>
        <v>1.6180339887498949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2" sqref="C2:G2"/>
    </sheetView>
  </sheetViews>
  <sheetFormatPr defaultRowHeight="15" x14ac:dyDescent="0.25"/>
  <cols>
    <col min="1" max="1" width="25.85546875" bestFit="1" customWidth="1"/>
  </cols>
  <sheetData>
    <row r="1" spans="1:7" x14ac:dyDescent="0.25">
      <c r="A1" t="s">
        <v>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t="s">
        <v>8</v>
      </c>
      <c r="B2">
        <v>12230</v>
      </c>
      <c r="C2">
        <f>B2*$B$3-B2*$B$4-$B$5+B2</f>
        <v>12230</v>
      </c>
      <c r="D2">
        <f t="shared" ref="D2:G2" si="0">C2*$B$3-C2*$B$4-$B$5+C2</f>
        <v>12230</v>
      </c>
      <c r="E2">
        <f t="shared" si="0"/>
        <v>12230</v>
      </c>
      <c r="F2">
        <f t="shared" si="0"/>
        <v>12230</v>
      </c>
      <c r="G2">
        <f t="shared" si="0"/>
        <v>12230</v>
      </c>
    </row>
    <row r="3" spans="1:7" x14ac:dyDescent="0.25">
      <c r="A3" t="s">
        <v>7</v>
      </c>
      <c r="B3">
        <v>1.2</v>
      </c>
    </row>
    <row r="4" spans="1:7" x14ac:dyDescent="0.25">
      <c r="A4" t="s">
        <v>9</v>
      </c>
      <c r="B4">
        <v>0.7</v>
      </c>
    </row>
    <row r="5" spans="1:7" x14ac:dyDescent="0.25">
      <c r="A5" t="s">
        <v>11</v>
      </c>
      <c r="B5">
        <v>6115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9" sqref="B9"/>
    </sheetView>
  </sheetViews>
  <sheetFormatPr defaultRowHeight="15" x14ac:dyDescent="0.25"/>
  <cols>
    <col min="1" max="1" width="34.85546875" bestFit="1" customWidth="1"/>
    <col min="2" max="2" width="36.28515625" bestFit="1" customWidth="1"/>
  </cols>
  <sheetData>
    <row r="1" spans="1:2" x14ac:dyDescent="0.25">
      <c r="A1" s="2" t="s">
        <v>12</v>
      </c>
      <c r="B1" s="2" t="s">
        <v>13</v>
      </c>
    </row>
    <row r="2" spans="1:2" x14ac:dyDescent="0.25">
      <c r="A2">
        <v>0</v>
      </c>
      <c r="B2">
        <v>12000</v>
      </c>
    </row>
    <row r="3" spans="1:2" x14ac:dyDescent="0.25">
      <c r="A3">
        <v>6</v>
      </c>
      <c r="B3">
        <v>11000</v>
      </c>
    </row>
    <row r="4" spans="1:2" x14ac:dyDescent="0.25">
      <c r="A4">
        <v>11</v>
      </c>
      <c r="B4">
        <v>10000</v>
      </c>
    </row>
    <row r="5" spans="1:2" x14ac:dyDescent="0.25">
      <c r="A5">
        <v>21</v>
      </c>
      <c r="B5">
        <v>9000</v>
      </c>
    </row>
    <row r="12" spans="1:2" x14ac:dyDescent="0.25">
      <c r="A12" s="2" t="s">
        <v>14</v>
      </c>
      <c r="B12" s="2" t="s">
        <v>15</v>
      </c>
    </row>
    <row r="13" spans="1:2" x14ac:dyDescent="0.25">
      <c r="A13">
        <v>5</v>
      </c>
      <c r="B13">
        <f>VLOOKUP(A13,price,2)*A13</f>
        <v>60000</v>
      </c>
    </row>
    <row r="14" spans="1:2" x14ac:dyDescent="0.25">
      <c r="A14">
        <v>7</v>
      </c>
      <c r="B14">
        <f>VLOOKUP(A14,price,2)*A14</f>
        <v>77000</v>
      </c>
    </row>
    <row r="15" spans="1:2" x14ac:dyDescent="0.25">
      <c r="A15">
        <v>10</v>
      </c>
      <c r="B15">
        <f>VLOOKUP(A15,price,2)*A15</f>
        <v>110000</v>
      </c>
    </row>
    <row r="16" spans="1:2" x14ac:dyDescent="0.25">
      <c r="A16">
        <v>12</v>
      </c>
      <c r="B16">
        <f>VLOOKUP(A16,price,2)*A16</f>
        <v>120000</v>
      </c>
    </row>
    <row r="17" spans="1:2" x14ac:dyDescent="0.25">
      <c r="A17">
        <v>22</v>
      </c>
      <c r="B17">
        <f>VLOOKUP(A17,price,2)*A17</f>
        <v>198000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2" sqref="B12"/>
    </sheetView>
  </sheetViews>
  <sheetFormatPr defaultRowHeight="15" x14ac:dyDescent="0.25"/>
  <cols>
    <col min="2" max="2" width="10.28515625" bestFit="1" customWidth="1"/>
  </cols>
  <sheetData>
    <row r="1" spans="1:7" x14ac:dyDescent="0.25">
      <c r="A1" s="3"/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</row>
    <row r="2" spans="1:7" x14ac:dyDescent="0.25">
      <c r="A2" s="4" t="s">
        <v>22</v>
      </c>
      <c r="B2" s="3">
        <v>243</v>
      </c>
      <c r="C2" s="3">
        <v>766</v>
      </c>
      <c r="D2" s="3">
        <v>397</v>
      </c>
      <c r="E2" s="3">
        <v>14</v>
      </c>
      <c r="F2" s="3">
        <v>232</v>
      </c>
      <c r="G2" s="3">
        <v>878</v>
      </c>
    </row>
    <row r="3" spans="1:7" x14ac:dyDescent="0.25">
      <c r="A3" s="4" t="s">
        <v>23</v>
      </c>
      <c r="B3" s="3">
        <v>889</v>
      </c>
      <c r="C3" s="3">
        <v>452</v>
      </c>
      <c r="D3" s="3">
        <v>826</v>
      </c>
      <c r="E3" s="3">
        <v>530</v>
      </c>
      <c r="F3" s="3">
        <v>742</v>
      </c>
      <c r="G3" s="3">
        <v>104</v>
      </c>
    </row>
    <row r="4" spans="1:7" x14ac:dyDescent="0.25">
      <c r="A4" s="4" t="s">
        <v>24</v>
      </c>
      <c r="B4" s="3">
        <v>895</v>
      </c>
      <c r="C4" s="3">
        <v>949</v>
      </c>
      <c r="D4" s="3">
        <v>214</v>
      </c>
      <c r="E4" s="3">
        <v>616</v>
      </c>
      <c r="F4" s="3">
        <v>167</v>
      </c>
      <c r="G4" s="3">
        <v>286</v>
      </c>
    </row>
    <row r="5" spans="1:7" x14ac:dyDescent="0.25">
      <c r="A5" s="4" t="s">
        <v>25</v>
      </c>
      <c r="B5" s="3">
        <v>813</v>
      </c>
      <c r="C5" s="3">
        <v>909</v>
      </c>
      <c r="D5" s="3">
        <v>753</v>
      </c>
      <c r="E5" s="3">
        <v>388</v>
      </c>
      <c r="F5" s="3">
        <v>361</v>
      </c>
      <c r="G5" s="3">
        <v>748</v>
      </c>
    </row>
    <row r="6" spans="1:7" x14ac:dyDescent="0.25">
      <c r="A6" s="4" t="s">
        <v>26</v>
      </c>
      <c r="B6" s="3">
        <v>864</v>
      </c>
      <c r="C6" s="3">
        <v>382</v>
      </c>
      <c r="D6" s="3">
        <v>57</v>
      </c>
      <c r="E6" s="3">
        <v>402</v>
      </c>
      <c r="F6" s="3">
        <v>431</v>
      </c>
      <c r="G6" s="3">
        <v>489</v>
      </c>
    </row>
    <row r="7" spans="1:7" x14ac:dyDescent="0.25">
      <c r="A7" s="4" t="s">
        <v>27</v>
      </c>
      <c r="B7" s="3">
        <v>779</v>
      </c>
      <c r="C7" s="3">
        <v>389</v>
      </c>
      <c r="D7" s="3">
        <v>895</v>
      </c>
      <c r="E7" s="3">
        <v>328</v>
      </c>
      <c r="F7" s="3">
        <v>280</v>
      </c>
      <c r="G7" s="3">
        <v>905</v>
      </c>
    </row>
    <row r="10" spans="1:7" x14ac:dyDescent="0.25">
      <c r="A10" s="5" t="s">
        <v>28</v>
      </c>
      <c r="B10">
        <f>INDEX(B2:G7,3,3)</f>
        <v>214</v>
      </c>
    </row>
    <row r="11" spans="1:7" x14ac:dyDescent="0.25">
      <c r="A11" s="5" t="s">
        <v>29</v>
      </c>
      <c r="B11">
        <f>SUM(INDEX(B2:G7,0,4))</f>
        <v>2278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6" sqref="B6"/>
    </sheetView>
  </sheetViews>
  <sheetFormatPr defaultRowHeight="15" x14ac:dyDescent="0.25"/>
  <cols>
    <col min="2" max="2" width="10.5703125" bestFit="1" customWidth="1"/>
    <col min="3" max="3" width="19.5703125" bestFit="1" customWidth="1"/>
  </cols>
  <sheetData>
    <row r="1" spans="1:6" x14ac:dyDescent="0.25">
      <c r="A1" s="1" t="s">
        <v>30</v>
      </c>
      <c r="B1" s="1" t="s">
        <v>31</v>
      </c>
      <c r="C1" s="1" t="s">
        <v>32</v>
      </c>
    </row>
    <row r="2" spans="1:6" x14ac:dyDescent="0.25">
      <c r="A2">
        <v>1</v>
      </c>
      <c r="B2" s="6">
        <v>35250</v>
      </c>
      <c r="C2" s="6">
        <v>35250</v>
      </c>
    </row>
    <row r="3" spans="1:6" x14ac:dyDescent="0.25">
      <c r="A3">
        <v>2</v>
      </c>
      <c r="B3" s="6">
        <v>25260</v>
      </c>
      <c r="C3" s="6">
        <v>60510</v>
      </c>
    </row>
    <row r="4" spans="1:6" x14ac:dyDescent="0.25">
      <c r="A4">
        <v>3</v>
      </c>
      <c r="B4" s="6">
        <v>36120</v>
      </c>
      <c r="C4" s="6">
        <v>96630</v>
      </c>
    </row>
    <row r="5" spans="1:6" x14ac:dyDescent="0.25">
      <c r="A5">
        <v>4</v>
      </c>
      <c r="B5" s="6">
        <v>22560</v>
      </c>
      <c r="C5" s="6">
        <v>119190</v>
      </c>
      <c r="F5">
        <v>300000</v>
      </c>
    </row>
    <row r="6" spans="1:6" x14ac:dyDescent="0.25">
      <c r="A6">
        <v>5</v>
      </c>
      <c r="B6" s="6">
        <v>25200</v>
      </c>
      <c r="C6" s="6">
        <v>144390</v>
      </c>
      <c r="E6" s="1" t="s">
        <v>33</v>
      </c>
      <c r="F6">
        <f>MATCH(F5,C2:C31,1)</f>
        <v>9</v>
      </c>
    </row>
    <row r="7" spans="1:6" x14ac:dyDescent="0.25">
      <c r="A7">
        <v>6</v>
      </c>
      <c r="B7" s="6">
        <v>18600</v>
      </c>
      <c r="C7" s="6">
        <v>162990</v>
      </c>
    </row>
    <row r="8" spans="1:6" x14ac:dyDescent="0.25">
      <c r="A8">
        <v>7</v>
      </c>
      <c r="B8" s="6">
        <v>41400</v>
      </c>
      <c r="C8" s="6">
        <v>204390</v>
      </c>
    </row>
    <row r="9" spans="1:6" x14ac:dyDescent="0.25">
      <c r="A9">
        <v>8</v>
      </c>
      <c r="B9" s="6">
        <v>43200</v>
      </c>
      <c r="C9" s="6">
        <v>247590</v>
      </c>
    </row>
    <row r="10" spans="1:6" x14ac:dyDescent="0.25">
      <c r="A10">
        <v>9</v>
      </c>
      <c r="B10" s="6">
        <v>17400</v>
      </c>
      <c r="C10" s="6">
        <v>264990</v>
      </c>
    </row>
    <row r="11" spans="1:6" x14ac:dyDescent="0.25">
      <c r="A11">
        <v>10</v>
      </c>
      <c r="B11" s="6">
        <v>40320</v>
      </c>
      <c r="C11" s="6">
        <v>305310</v>
      </c>
    </row>
    <row r="12" spans="1:6" x14ac:dyDescent="0.25">
      <c r="A12">
        <v>11</v>
      </c>
      <c r="B12" s="6">
        <v>44400</v>
      </c>
      <c r="C12" s="6">
        <v>349710</v>
      </c>
    </row>
    <row r="13" spans="1:6" x14ac:dyDescent="0.25">
      <c r="A13">
        <v>12</v>
      </c>
      <c r="B13" s="6">
        <v>27630</v>
      </c>
      <c r="C13" s="6">
        <v>377340</v>
      </c>
    </row>
    <row r="14" spans="1:6" x14ac:dyDescent="0.25">
      <c r="A14">
        <v>13</v>
      </c>
      <c r="B14" s="6">
        <v>17790</v>
      </c>
      <c r="C14" s="6">
        <v>395130</v>
      </c>
    </row>
    <row r="15" spans="1:6" x14ac:dyDescent="0.25">
      <c r="A15">
        <v>14</v>
      </c>
      <c r="B15" s="6">
        <v>24300</v>
      </c>
      <c r="C15" s="6">
        <v>419430</v>
      </c>
    </row>
    <row r="16" spans="1:6" x14ac:dyDescent="0.25">
      <c r="A16">
        <v>15</v>
      </c>
      <c r="B16" s="6">
        <v>27420</v>
      </c>
      <c r="C16" s="6">
        <v>446850</v>
      </c>
    </row>
    <row r="17" spans="1:3" x14ac:dyDescent="0.25">
      <c r="A17">
        <v>16</v>
      </c>
      <c r="B17" s="6">
        <v>29970</v>
      </c>
      <c r="C17" s="6">
        <v>476820</v>
      </c>
    </row>
    <row r="18" spans="1:3" x14ac:dyDescent="0.25">
      <c r="A18">
        <v>17</v>
      </c>
      <c r="B18" s="6">
        <v>19260</v>
      </c>
      <c r="C18" s="6">
        <v>496080</v>
      </c>
    </row>
    <row r="19" spans="1:3" x14ac:dyDescent="0.25">
      <c r="A19">
        <v>18</v>
      </c>
      <c r="B19" s="6">
        <v>17880</v>
      </c>
      <c r="C19" s="6">
        <v>513960</v>
      </c>
    </row>
    <row r="20" spans="1:3" x14ac:dyDescent="0.25">
      <c r="A20">
        <v>19</v>
      </c>
      <c r="B20" s="6">
        <v>23670</v>
      </c>
      <c r="C20" s="6">
        <v>537630</v>
      </c>
    </row>
    <row r="21" spans="1:3" x14ac:dyDescent="0.25">
      <c r="A21">
        <v>20</v>
      </c>
      <c r="B21" s="6">
        <v>16410</v>
      </c>
      <c r="C21" s="6">
        <v>554040</v>
      </c>
    </row>
    <row r="22" spans="1:3" x14ac:dyDescent="0.25">
      <c r="A22">
        <v>21</v>
      </c>
      <c r="B22" s="6">
        <v>18060</v>
      </c>
      <c r="C22" s="6">
        <v>572100</v>
      </c>
    </row>
    <row r="23" spans="1:3" x14ac:dyDescent="0.25">
      <c r="A23">
        <v>22</v>
      </c>
      <c r="B23" s="6">
        <v>20910</v>
      </c>
      <c r="C23" s="6">
        <v>593010</v>
      </c>
    </row>
    <row r="24" spans="1:3" x14ac:dyDescent="0.25">
      <c r="A24">
        <v>23</v>
      </c>
      <c r="B24" s="6">
        <v>42030</v>
      </c>
      <c r="C24" s="6">
        <v>635040</v>
      </c>
    </row>
    <row r="25" spans="1:3" x14ac:dyDescent="0.25">
      <c r="A25">
        <v>24</v>
      </c>
      <c r="B25" s="6">
        <v>40470</v>
      </c>
      <c r="C25" s="6">
        <v>675510</v>
      </c>
    </row>
    <row r="26" spans="1:3" x14ac:dyDescent="0.25">
      <c r="A26">
        <v>25</v>
      </c>
      <c r="B26" s="6">
        <v>29730</v>
      </c>
      <c r="C26" s="6">
        <v>705240</v>
      </c>
    </row>
    <row r="27" spans="1:3" x14ac:dyDescent="0.25">
      <c r="A27">
        <v>26</v>
      </c>
      <c r="B27" s="6">
        <v>15420</v>
      </c>
      <c r="C27" s="6">
        <v>720660</v>
      </c>
    </row>
    <row r="28" spans="1:3" x14ac:dyDescent="0.25">
      <c r="A28">
        <v>27</v>
      </c>
      <c r="B28" s="6">
        <v>22230</v>
      </c>
      <c r="C28" s="6">
        <v>742890</v>
      </c>
    </row>
    <row r="29" spans="1:3" x14ac:dyDescent="0.25">
      <c r="A29">
        <v>28</v>
      </c>
      <c r="B29" s="6">
        <v>25080</v>
      </c>
      <c r="C29" s="6">
        <v>767970</v>
      </c>
    </row>
    <row r="30" spans="1:3" x14ac:dyDescent="0.25">
      <c r="A30">
        <v>29</v>
      </c>
      <c r="B30" s="6">
        <v>36150</v>
      </c>
      <c r="C30" s="6">
        <v>804120</v>
      </c>
    </row>
    <row r="31" spans="1:3" x14ac:dyDescent="0.25">
      <c r="A31">
        <v>30</v>
      </c>
      <c r="B31" s="6">
        <v>22830</v>
      </c>
      <c r="C31" s="6">
        <v>826950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5" x14ac:dyDescent="0.25"/>
  <cols>
    <col min="1" max="1" width="18.7109375" bestFit="1" customWidth="1"/>
  </cols>
  <sheetData>
    <row r="1" spans="1:2" x14ac:dyDescent="0.25">
      <c r="A1" t="s">
        <v>34</v>
      </c>
      <c r="B1">
        <v>100000</v>
      </c>
    </row>
    <row r="2" spans="1:2" x14ac:dyDescent="0.25">
      <c r="A2" t="s">
        <v>35</v>
      </c>
      <c r="B2">
        <v>4000</v>
      </c>
    </row>
    <row r="3" spans="1:2" x14ac:dyDescent="0.25">
      <c r="A3" t="s">
        <v>36</v>
      </c>
      <c r="B3">
        <f>B1-B2</f>
        <v>96000</v>
      </c>
    </row>
    <row r="4" spans="1:2" x14ac:dyDescent="0.25">
      <c r="A4" t="s">
        <v>37</v>
      </c>
      <c r="B4">
        <v>100000</v>
      </c>
    </row>
    <row r="5" spans="1:2" x14ac:dyDescent="0.25">
      <c r="A5" t="s">
        <v>38</v>
      </c>
      <c r="B5">
        <v>111000</v>
      </c>
    </row>
    <row r="6" spans="1:2" x14ac:dyDescent="0.25">
      <c r="A6" t="s">
        <v>39</v>
      </c>
      <c r="B6">
        <v>80000</v>
      </c>
    </row>
    <row r="7" spans="1:2" x14ac:dyDescent="0.25">
      <c r="A7" t="s">
        <v>40</v>
      </c>
      <c r="B7">
        <v>560000</v>
      </c>
    </row>
    <row r="8" spans="1:2" x14ac:dyDescent="0.25">
      <c r="B8">
        <f>IF(AND(B3&lt;B4,B3&lt;B5,B3&lt;B6,B3&lt;B7),B1,B2)</f>
        <v>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topLeftCell="C1" zoomScale="95" workbookViewId="0">
      <selection activeCell="L5" sqref="L5"/>
    </sheetView>
  </sheetViews>
  <sheetFormatPr defaultRowHeight="15" x14ac:dyDescent="0.25"/>
  <sheetData>
    <row r="1" spans="1:12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</row>
    <row r="2" spans="1:12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</row>
    <row r="3" spans="1:12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K3" t="s">
        <v>2</v>
      </c>
      <c r="L3">
        <f>COUNTIF(A1:I53,"кот")</f>
        <v>243</v>
      </c>
    </row>
    <row r="4" spans="1:12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K4" t="s">
        <v>3</v>
      </c>
      <c r="L4">
        <f>COUNTIF(A1:I53,"пес")</f>
        <v>234</v>
      </c>
    </row>
    <row r="5" spans="1:12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</row>
    <row r="6" spans="1:12" x14ac:dyDescent="0.25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</row>
    <row r="7" spans="1:12" x14ac:dyDescent="0.25">
      <c r="A7" t="s">
        <v>1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</row>
    <row r="8" spans="1:12" x14ac:dyDescent="0.25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</row>
    <row r="9" spans="1:12" x14ac:dyDescent="0.2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</row>
    <row r="10" spans="1:12" x14ac:dyDescent="0.25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</row>
    <row r="11" spans="1:12" x14ac:dyDescent="0.25">
      <c r="A11" t="s">
        <v>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</row>
    <row r="12" spans="1:12" x14ac:dyDescent="0.25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</row>
    <row r="13" spans="1:12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</row>
    <row r="14" spans="1:12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</row>
    <row r="15" spans="1:12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</row>
    <row r="16" spans="1:12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</row>
    <row r="17" spans="1: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</row>
    <row r="18" spans="1: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</row>
    <row r="19" spans="1:9" x14ac:dyDescent="0.25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</row>
    <row r="20" spans="1:9" x14ac:dyDescent="0.25">
      <c r="A20" t="s">
        <v>1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</row>
    <row r="21" spans="1:9" x14ac:dyDescent="0.2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</row>
    <row r="22" spans="1:9" x14ac:dyDescent="0.2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</row>
    <row r="23" spans="1:9" x14ac:dyDescent="0.25">
      <c r="A23" t="s">
        <v>1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</row>
    <row r="24" spans="1:9" x14ac:dyDescent="0.25">
      <c r="A24" t="s">
        <v>1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</row>
    <row r="25" spans="1: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</row>
    <row r="26" spans="1: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</row>
    <row r="27" spans="1:9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</row>
    <row r="28" spans="1:9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</row>
    <row r="29" spans="1:9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</row>
    <row r="30" spans="1:9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</row>
    <row r="31" spans="1:9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</row>
    <row r="32" spans="1:9" x14ac:dyDescent="0.25">
      <c r="A32" t="s">
        <v>1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</row>
    <row r="33" spans="1:9" x14ac:dyDescent="0.25">
      <c r="A33" t="s">
        <v>1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</row>
    <row r="34" spans="1:9" x14ac:dyDescent="0.25">
      <c r="A34" t="s">
        <v>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</row>
    <row r="35" spans="1:9" x14ac:dyDescent="0.25">
      <c r="A35" t="s">
        <v>1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</row>
    <row r="36" spans="1:9" x14ac:dyDescent="0.25">
      <c r="A36" t="s">
        <v>1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</row>
    <row r="37" spans="1:9" x14ac:dyDescent="0.25">
      <c r="A37" t="s">
        <v>1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</row>
    <row r="38" spans="1:9" x14ac:dyDescent="0.2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</row>
    <row r="39" spans="1:9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</row>
    <row r="40" spans="1:9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</row>
    <row r="41" spans="1:9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</row>
    <row r="42" spans="1:9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</row>
    <row r="43" spans="1:9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</row>
    <row r="44" spans="1:9" x14ac:dyDescent="0.25">
      <c r="A44" t="s">
        <v>1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</row>
    <row r="45" spans="1:9" x14ac:dyDescent="0.25">
      <c r="A45" t="s">
        <v>1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</row>
    <row r="46" spans="1:9" x14ac:dyDescent="0.25">
      <c r="A46" t="s">
        <v>1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</row>
    <row r="47" spans="1:9" x14ac:dyDescent="0.25">
      <c r="A47" t="s">
        <v>1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</row>
    <row r="48" spans="1:9" x14ac:dyDescent="0.25">
      <c r="A48" t="s">
        <v>1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</row>
    <row r="49" spans="1:9" x14ac:dyDescent="0.25">
      <c r="A49" t="s">
        <v>1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</row>
    <row r="50" spans="1:9" x14ac:dyDescent="0.25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</row>
    <row r="51" spans="1:9" x14ac:dyDescent="0.25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</row>
    <row r="52" spans="1:9" x14ac:dyDescent="0.25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</row>
    <row r="53" spans="1:9" x14ac:dyDescent="0.25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Задание_1</vt:lpstr>
      <vt:lpstr>Задание_2</vt:lpstr>
      <vt:lpstr>Задание_3</vt:lpstr>
      <vt:lpstr>Задание_4</vt:lpstr>
      <vt:lpstr>Задание_5</vt:lpstr>
      <vt:lpstr>Задание_6</vt:lpstr>
      <vt:lpstr>Задание_7</vt:lpstr>
      <vt:lpstr>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1645295</cp:lastModifiedBy>
  <dcterms:created xsi:type="dcterms:W3CDTF">2022-06-15T02:31:50Z</dcterms:created>
  <dcterms:modified xsi:type="dcterms:W3CDTF">2022-06-28T08:00:57Z</dcterms:modified>
</cp:coreProperties>
</file>