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esktop\Разработчик\Excel_basic\"/>
    </mc:Choice>
  </mc:AlternateContent>
  <bookViews>
    <workbookView xWindow="0" yWindow="0" windowWidth="15345" windowHeight="4635" activeTab="2"/>
  </bookViews>
  <sheets>
    <sheet name="Задание_1" sheetId="2" r:id="rId1"/>
    <sheet name="Задание_2" sheetId="1" r:id="rId2"/>
    <sheet name="Задание_3" sheetId="3" r:id="rId3"/>
    <sheet name="Задание_4" sheetId="4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Задание_2!$F$4:$G$86</definedName>
    <definedName name="orderquantity">'[1]Problem 7'!$B$1</definedName>
    <definedName name="price">Задание_2!$F$4:$G$86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D13" i="4" l="1"/>
  <c r="D15" i="4"/>
  <c r="D16" i="4"/>
  <c r="D12" i="4"/>
  <c r="D14" i="4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C12" i="2"/>
  <c r="C13" i="2"/>
  <c r="C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11" i="2"/>
  <c r="E10" i="2"/>
  <c r="D10" i="2"/>
  <c r="C10" i="2"/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<sst xmlns="http://schemas.openxmlformats.org/spreadsheetml/2006/main" count="46" uniqueCount="42">
  <si>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</si>
  <si>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</si>
  <si>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</si>
  <si>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</si>
  <si>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</si>
  <si>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</si>
  <si>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</si>
  <si>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</si>
  <si>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</si>
  <si>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</si>
  <si>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</si>
  <si>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Предположим, что существует модель, где погода во время t всегда имеет значение между 0 и 1 и управляется выражением:</t>
  </si>
  <si>
    <t>Вычислите для f(1), f(2)…f(50) для двух начальных значений с помощью электронной таблицы:</t>
  </si>
  <si>
    <t>Как Ваши вычисления иллюстрируют эффект бабочки?</t>
  </si>
  <si>
    <r>
      <t>Условие задания 1</t>
    </r>
    <r>
      <rPr>
        <sz val="13"/>
        <color rgb="FF434343"/>
        <rFont val="Calibri"/>
        <family val="2"/>
        <charset val="204"/>
        <scheme val="minor"/>
      </rPr>
      <t>: Эдвард Лоренц говорил о знаменитом «эффекте бабочки»: «Бабочка, взмахивающая крыльями в Айове, может вызвать лавину эффектов, которые могут достигнуть высшей точки в дождливый сезон в Индонезии».</t>
    </r>
  </si>
  <si>
    <r>
      <t>·</t>
    </r>
    <r>
      <rPr>
        <sz val="7"/>
        <color rgb="FF000000"/>
        <rFont val="Calibri"/>
        <family val="2"/>
        <charset val="204"/>
        <scheme val="minor"/>
      </rPr>
      <t xml:space="preserve">        </t>
    </r>
    <r>
      <rPr>
        <sz val="13"/>
        <color rgb="FF434343"/>
        <rFont val="Calibri"/>
        <family val="2"/>
        <charset val="204"/>
        <scheme val="minor"/>
      </rPr>
      <t>0,3</t>
    </r>
  </si>
  <si>
    <r>
      <t>·</t>
    </r>
    <r>
      <rPr>
        <sz val="7"/>
        <color rgb="FF000000"/>
        <rFont val="Calibri"/>
        <family val="2"/>
        <charset val="204"/>
        <scheme val="minor"/>
      </rPr>
      <t xml:space="preserve">        </t>
    </r>
    <r>
      <rPr>
        <sz val="13"/>
        <color rgb="FF434343"/>
        <rFont val="Calibri"/>
        <family val="2"/>
        <charset val="204"/>
        <scheme val="minor"/>
      </rPr>
      <t>0,300001</t>
    </r>
  </si>
  <si>
    <t>f(t+1)</t>
  </si>
  <si>
    <t>Разница</t>
  </si>
  <si>
    <t>f(t)</t>
  </si>
  <si>
    <r>
      <t>Условие задания 3</t>
    </r>
    <r>
      <rPr>
        <sz val="13"/>
        <color rgb="FF434343"/>
        <rFont val="Calibri"/>
        <family val="2"/>
        <charset val="204"/>
        <scheme val="minor"/>
      </rPr>
      <t xml:space="preserve">: Мы участвуем в аукционе, где выставлена ценная картина. Картину приобретает тот, кто предложит самую высокую цену. Мы оценили картину в 100 000 рублей. В аукционе участвуют еще четыре человека. Участие в аукционе стоит 4000 рублей. </t>
    </r>
  </si>
  <si>
    <r>
      <t>·</t>
    </r>
    <r>
      <rPr>
        <sz val="7"/>
        <color rgb="FF000000"/>
        <rFont val="Calibri"/>
        <family val="2"/>
        <charset val="204"/>
        <scheme val="minor"/>
      </rPr>
      <t xml:space="preserve">        </t>
    </r>
    <r>
      <rPr>
        <sz val="13"/>
        <color rgb="FF434343"/>
        <rFont val="Calibri"/>
        <family val="2"/>
        <charset val="204"/>
        <scheme val="minor"/>
      </rPr>
      <t xml:space="preserve">Создайте таблицу для решения задачи и напишите формулу, которая определит, получим ли мы картину (с учетом нашей ставки и ставки четырех конкурентов). </t>
    </r>
  </si>
  <si>
    <r>
      <t>·</t>
    </r>
    <r>
      <rPr>
        <sz val="7"/>
        <color rgb="FF000000"/>
        <rFont val="Calibri"/>
        <family val="2"/>
        <charset val="204"/>
        <scheme val="minor"/>
      </rPr>
      <t xml:space="preserve">        </t>
    </r>
    <r>
      <rPr>
        <sz val="13"/>
        <color rgb="FF434343"/>
        <rFont val="Calibri"/>
        <family val="2"/>
        <charset val="204"/>
        <scheme val="minor"/>
      </rPr>
      <t>Рассчитайте общую стоимость участия в аукционе в зависимости от того, досталась нам картина или нет.</t>
    </r>
  </si>
  <si>
    <t>Цена 1 конкурента</t>
  </si>
  <si>
    <t>Цена 2 конкурента</t>
  </si>
  <si>
    <t>Цена 3 конкурента</t>
  </si>
  <si>
    <t>Цена 4 конкурента</t>
  </si>
  <si>
    <t>Участие в аукционе</t>
  </si>
  <si>
    <t>Стоимость участия</t>
  </si>
  <si>
    <t>Условие задания 4 (дополнительное):</t>
  </si>
  <si>
    <t>Продажи нашего продукта зависят от нашей цены и цены конкурента следующим образом:</t>
  </si>
  <si>
    <t>Предположив, что все цены – это целые числа от 1 до 1000  рублей включительно, напишите формулу, которые вычисляют наши продажи этого продукта для любого возможного сочетания цен.</t>
  </si>
  <si>
    <t>Используйте функцию ЕСЛИМН и ABS (для поиска модуля разницы)</t>
  </si>
  <si>
    <r>
      <t>1.</t>
    </r>
    <r>
      <rPr>
        <sz val="7"/>
        <color rgb="FF434343"/>
        <rFont val="Calibri"/>
        <family val="2"/>
        <charset val="204"/>
        <scheme val="minor"/>
      </rPr>
      <t xml:space="preserve">    </t>
    </r>
    <r>
      <rPr>
        <sz val="13"/>
        <color rgb="FF434343"/>
        <rFont val="Calibri"/>
        <family val="2"/>
        <charset val="204"/>
        <scheme val="minor"/>
      </rPr>
      <t>Если наша цена выше цены конкурента не менее чем на 300 рублей, мы продаем 500 единиц товара.</t>
    </r>
  </si>
  <si>
    <r>
      <t>2.</t>
    </r>
    <r>
      <rPr>
        <sz val="7"/>
        <color rgb="FF434343"/>
        <rFont val="Calibri"/>
        <family val="2"/>
        <charset val="204"/>
        <scheme val="minor"/>
      </rPr>
      <t xml:space="preserve">    </t>
    </r>
    <r>
      <rPr>
        <sz val="13"/>
        <color rgb="FF434343"/>
        <rFont val="Calibri"/>
        <family val="2"/>
        <charset val="204"/>
        <scheme val="minor"/>
      </rPr>
      <t>Если наша цена ниже цены конкурента не менее чем на 300 рублей, мы продаем 1500 единиц товара.</t>
    </r>
  </si>
  <si>
    <r>
      <t>3.</t>
    </r>
    <r>
      <rPr>
        <sz val="7"/>
        <color rgb="FF434343"/>
        <rFont val="Calibri"/>
        <family val="2"/>
        <charset val="204"/>
        <scheme val="minor"/>
      </rPr>
      <t xml:space="preserve">    </t>
    </r>
    <r>
      <rPr>
        <sz val="13"/>
        <color rgb="FF434343"/>
        <rFont val="Calibri"/>
        <family val="2"/>
        <charset val="204"/>
        <scheme val="minor"/>
      </rPr>
      <t>Во всех остальных случаях мы продаем 1000 единиц товара.</t>
    </r>
  </si>
  <si>
    <t>Наша цена</t>
  </si>
  <si>
    <t>Цена конкурента</t>
  </si>
  <si>
    <t>Объем наших продаж</t>
  </si>
  <si>
    <t>*в моем офисе 2013 г. нет функции ЕСЛИМН</t>
  </si>
  <si>
    <t>незначительная разница на начальных этапах привела к огромной разнице к f(50)</t>
  </si>
  <si>
    <t>Предлагаемая нами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</si>
</sst>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\ 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3"/>
      <color rgb="FF434343"/>
      <name val="Calibri"/>
      <family val="2"/>
      <charset val="204"/>
      <scheme val="minor"/>
    </font>
    <font>
      <sz val="13"/>
      <color rgb="FF434343"/>
      <name val="Calibri"/>
      <family val="2"/>
      <charset val="204"/>
      <scheme val="minor"/>
    </font>
    <font>
      <sz val="13"/>
      <color rgb="FF000000"/>
      <name val="Calibri"/>
      <family val="2"/>
      <charset val="204"/>
      <scheme val="minor"/>
    </font>
    <font>
      <sz val="7"/>
      <color rgb="FF000000"/>
      <name val="Calibri"/>
      <family val="2"/>
      <charset val="204"/>
      <scheme val="minor"/>
    </font>
    <font>
      <sz val="11"/>
      <color rgb="FF434343"/>
      <name val="Calibri"/>
      <family val="2"/>
      <charset val="204"/>
      <scheme val="minor"/>
    </font>
    <font>
      <sz val="7"/>
      <color rgb="FF43434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0" fontId="6" fillId="2" borderId="0" xfId="0" applyFont="1" applyFill="1"/>
    <xf numFmtId="165" fontId="0" fillId="2" borderId="0" xfId="0" applyNumberFormat="1" applyFill="1"/>
    <xf numFmtId="0" fontId="3" fillId="0" borderId="0" xfId="0" applyFont="1"/>
    <xf numFmtId="165" fontId="11" fillId="0" borderId="0" xfId="0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/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indent="5"/>
    </xf>
    <xf numFmtId="0" fontId="8" fillId="3" borderId="0" xfId="0" applyFont="1" applyFill="1" applyAlignment="1">
      <alignment horizontal="left" vertical="center" indent="5"/>
    </xf>
    <xf numFmtId="0" fontId="6" fillId="0" borderId="0" xfId="0" applyFont="1"/>
    <xf numFmtId="0" fontId="6" fillId="4" borderId="0" xfId="0" applyFont="1" applyFill="1"/>
    <xf numFmtId="0" fontId="2" fillId="0" borderId="0" xfId="0" applyFont="1"/>
    <xf numFmtId="0" fontId="13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400050</xdr:colOff>
      <xdr:row>3</xdr:row>
      <xdr:rowOff>28575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2288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="80" zoomScaleNormal="70" workbookViewId="0">
      <selection activeCell="G10" sqref="G10"/>
    </sheetView>
  </sheetViews>
  <sheetFormatPr defaultRowHeight="15" x14ac:dyDescent="0.25"/>
  <cols>
    <col min="1" max="1" width="9.140625" style="7"/>
    <col min="2" max="2" width="20.140625" style="7" bestFit="1" customWidth="1"/>
    <col min="3" max="3" width="9.140625" style="7"/>
    <col min="4" max="4" width="9.85546875" style="7" bestFit="1" customWidth="1"/>
    <col min="5" max="16384" width="9.140625" style="7"/>
  </cols>
  <sheetData>
    <row r="1" spans="1:7" s="10" customFormat="1" ht="17.25" x14ac:dyDescent="0.25">
      <c r="A1" s="9" t="s">
        <v>14</v>
      </c>
    </row>
    <row r="2" spans="1:7" s="10" customFormat="1" ht="17.25" x14ac:dyDescent="0.25">
      <c r="A2" s="11" t="s">
        <v>11</v>
      </c>
    </row>
    <row r="3" spans="1:7" s="10" customFormat="1" x14ac:dyDescent="0.25"/>
    <row r="4" spans="1:7" s="10" customFormat="1" ht="17.25" x14ac:dyDescent="0.25">
      <c r="A4" s="11" t="s">
        <v>12</v>
      </c>
    </row>
    <row r="5" spans="1:7" s="10" customFormat="1" ht="17.25" x14ac:dyDescent="0.25">
      <c r="A5" s="12" t="s">
        <v>15</v>
      </c>
    </row>
    <row r="6" spans="1:7" s="10" customFormat="1" ht="17.25" x14ac:dyDescent="0.25">
      <c r="A6" s="12" t="s">
        <v>16</v>
      </c>
    </row>
    <row r="7" spans="1:7" s="10" customFormat="1" ht="17.25" x14ac:dyDescent="0.25">
      <c r="A7" s="11" t="s">
        <v>13</v>
      </c>
    </row>
    <row r="9" spans="1:7" x14ac:dyDescent="0.25">
      <c r="A9" s="7">
        <v>0</v>
      </c>
      <c r="B9" s="16" t="s">
        <v>19</v>
      </c>
      <c r="C9" s="7">
        <v>0.3</v>
      </c>
      <c r="D9" s="7">
        <v>0.30000100000000002</v>
      </c>
      <c r="E9" s="14" t="s">
        <v>18</v>
      </c>
      <c r="G9" s="18" t="s">
        <v>40</v>
      </c>
    </row>
    <row r="10" spans="1:7" x14ac:dyDescent="0.25">
      <c r="A10" s="7">
        <v>1</v>
      </c>
      <c r="B10" s="7" t="s">
        <v>17</v>
      </c>
      <c r="C10" s="7">
        <f>4*C9*(1-C9)</f>
        <v>0.84</v>
      </c>
      <c r="D10" s="7">
        <f>4*D9*(1-D9)</f>
        <v>0.8400015999960001</v>
      </c>
      <c r="E10" s="7">
        <f>ABS(C10-D10)</f>
        <v>1.5999960001344959E-6</v>
      </c>
    </row>
    <row r="11" spans="1:7" x14ac:dyDescent="0.25">
      <c r="A11" s="7">
        <v>2</v>
      </c>
      <c r="C11" s="7">
        <f>4*C10*(1-C10)</f>
        <v>0.53760000000000008</v>
      </c>
      <c r="D11" s="7">
        <f t="shared" ref="D11:D59" si="0">4*D10*(1-D10)</f>
        <v>0.53759564800063975</v>
      </c>
      <c r="E11" s="7">
        <f t="shared" ref="E11:E59" si="1">ABS(C11-D11)</f>
        <v>4.3519993603302609E-6</v>
      </c>
    </row>
    <row r="12" spans="1:7" x14ac:dyDescent="0.25">
      <c r="A12" s="7">
        <v>3</v>
      </c>
      <c r="C12" s="7">
        <f t="shared" ref="C12:C59" si="2">4*C11*(1-C11)</f>
        <v>0.99434495999999994</v>
      </c>
      <c r="D12" s="7">
        <f t="shared" si="0"/>
        <v>0.99434626900564793</v>
      </c>
      <c r="E12" s="7">
        <f t="shared" si="1"/>
        <v>1.3090056479869716E-6</v>
      </c>
    </row>
    <row r="13" spans="1:7" x14ac:dyDescent="0.25">
      <c r="A13" s="7">
        <v>4</v>
      </c>
      <c r="C13" s="7">
        <f t="shared" si="2"/>
        <v>2.249224209039382E-2</v>
      </c>
      <c r="D13" s="7">
        <f t="shared" si="0"/>
        <v>2.2487065280782287E-2</v>
      </c>
      <c r="E13" s="7">
        <f t="shared" si="1"/>
        <v>5.1768096115331619E-6</v>
      </c>
    </row>
    <row r="14" spans="1:7" x14ac:dyDescent="0.25">
      <c r="A14" s="7">
        <v>5</v>
      </c>
      <c r="C14" s="7">
        <f t="shared" si="2"/>
        <v>8.7945364544563753E-2</v>
      </c>
      <c r="D14" s="7">
        <f t="shared" si="0"/>
        <v>8.7925588703360494E-2</v>
      </c>
      <c r="E14" s="7">
        <f t="shared" si="1"/>
        <v>1.9775841203259481E-5</v>
      </c>
    </row>
    <row r="15" spans="1:7" x14ac:dyDescent="0.25">
      <c r="A15" s="7">
        <v>6</v>
      </c>
      <c r="C15" s="7">
        <f t="shared" si="2"/>
        <v>0.32084390959875014</v>
      </c>
      <c r="D15" s="7">
        <f t="shared" si="0"/>
        <v>0.32077871821811188</v>
      </c>
      <c r="E15" s="7">
        <f t="shared" si="1"/>
        <v>6.519138063826313E-5</v>
      </c>
    </row>
    <row r="16" spans="1:7" x14ac:dyDescent="0.25">
      <c r="A16" s="7">
        <v>7</v>
      </c>
      <c r="C16" s="7">
        <f t="shared" si="2"/>
        <v>0.87161238108855688</v>
      </c>
      <c r="D16" s="7">
        <f t="shared" si="0"/>
        <v>0.87151892862582825</v>
      </c>
      <c r="E16" s="7">
        <f t="shared" si="1"/>
        <v>9.3452462728627061E-5</v>
      </c>
    </row>
    <row r="17" spans="1:5" x14ac:dyDescent="0.25">
      <c r="A17" s="7">
        <v>8</v>
      </c>
      <c r="C17" s="7">
        <f t="shared" si="2"/>
        <v>0.44761695288677272</v>
      </c>
      <c r="D17" s="7">
        <f t="shared" si="0"/>
        <v>0.44789474269086693</v>
      </c>
      <c r="E17" s="7">
        <f t="shared" si="1"/>
        <v>2.7778980409420839E-4</v>
      </c>
    </row>
    <row r="18" spans="1:5" x14ac:dyDescent="0.25">
      <c r="A18" s="7">
        <v>9</v>
      </c>
      <c r="C18" s="7">
        <f t="shared" si="2"/>
        <v>0.98902406550053368</v>
      </c>
      <c r="D18" s="7">
        <f t="shared" si="0"/>
        <v>0.98914016864299614</v>
      </c>
      <c r="E18" s="7">
        <f t="shared" si="1"/>
        <v>1.1610314246246478E-4</v>
      </c>
    </row>
    <row r="19" spans="1:5" x14ac:dyDescent="0.25">
      <c r="A19" s="7">
        <v>10</v>
      </c>
      <c r="C19" s="7">
        <f t="shared" si="2"/>
        <v>4.3421853445318986E-2</v>
      </c>
      <c r="D19" s="7">
        <f t="shared" si="0"/>
        <v>4.2967581679605175E-2</v>
      </c>
      <c r="E19" s="7">
        <f t="shared" si="1"/>
        <v>4.5427176571381095E-4</v>
      </c>
    </row>
    <row r="20" spans="1:5" x14ac:dyDescent="0.25">
      <c r="A20" s="7">
        <v>11</v>
      </c>
      <c r="C20" s="7">
        <f t="shared" si="2"/>
        <v>0.16614558435476889</v>
      </c>
      <c r="D20" s="7">
        <f t="shared" si="0"/>
        <v>0.16448547441684655</v>
      </c>
      <c r="E20" s="7">
        <f t="shared" si="1"/>
        <v>1.6601099379223438E-3</v>
      </c>
    </row>
    <row r="21" spans="1:5" x14ac:dyDescent="0.25">
      <c r="A21" s="7">
        <v>12</v>
      </c>
      <c r="C21" s="7">
        <f t="shared" si="2"/>
        <v>0.55416491661672507</v>
      </c>
      <c r="D21" s="7">
        <f t="shared" si="0"/>
        <v>0.5497200124908459</v>
      </c>
      <c r="E21" s="7">
        <f t="shared" si="1"/>
        <v>4.4449041258791677E-3</v>
      </c>
    </row>
    <row r="22" spans="1:5" x14ac:dyDescent="0.25">
      <c r="A22" s="7">
        <v>13</v>
      </c>
      <c r="C22" s="7">
        <f t="shared" si="2"/>
        <v>0.98826464723161289</v>
      </c>
      <c r="D22" s="7">
        <f t="shared" si="0"/>
        <v>0.99011168143164052</v>
      </c>
      <c r="E22" s="7">
        <f t="shared" si="1"/>
        <v>1.8470342000276307E-3</v>
      </c>
    </row>
    <row r="23" spans="1:5" x14ac:dyDescent="0.25">
      <c r="A23" s="7">
        <v>14</v>
      </c>
      <c r="C23" s="7">
        <f t="shared" si="2"/>
        <v>4.6390537055154467E-2</v>
      </c>
      <c r="D23" s="7">
        <f t="shared" si="0"/>
        <v>3.9162158897000462E-2</v>
      </c>
      <c r="E23" s="7">
        <f t="shared" si="1"/>
        <v>7.2283781581540044E-3</v>
      </c>
    </row>
    <row r="24" spans="1:5" x14ac:dyDescent="0.25">
      <c r="A24" s="7">
        <v>15</v>
      </c>
      <c r="C24" s="7">
        <f t="shared" si="2"/>
        <v>0.17695382050755523</v>
      </c>
      <c r="D24" s="7">
        <f t="shared" si="0"/>
        <v>0.15051393683010619</v>
      </c>
      <c r="E24" s="7">
        <f t="shared" si="1"/>
        <v>2.6439883677449039E-2</v>
      </c>
    </row>
    <row r="25" spans="1:5" x14ac:dyDescent="0.25">
      <c r="A25" s="7">
        <v>16</v>
      </c>
      <c r="C25" s="7">
        <f t="shared" si="2"/>
        <v>0.58256466366134063</v>
      </c>
      <c r="D25" s="7">
        <f t="shared" si="0"/>
        <v>0.51143796660003604</v>
      </c>
      <c r="E25" s="7">
        <f t="shared" si="1"/>
        <v>7.1126697061304589E-2</v>
      </c>
    </row>
    <row r="26" spans="1:5" x14ac:dyDescent="0.25">
      <c r="A26" s="7">
        <v>17</v>
      </c>
      <c r="C26" s="7">
        <f t="shared" si="2"/>
        <v>0.97273230525795884</v>
      </c>
      <c r="D26" s="7">
        <f t="shared" si="0"/>
        <v>0.99947669168022579</v>
      </c>
      <c r="E26" s="7">
        <f t="shared" si="1"/>
        <v>2.6744386422266953E-2</v>
      </c>
    </row>
    <row r="27" spans="1:5" x14ac:dyDescent="0.25">
      <c r="A27" s="7">
        <v>18</v>
      </c>
      <c r="C27" s="7">
        <f t="shared" si="2"/>
        <v>0.10609667026198408</v>
      </c>
      <c r="D27" s="7">
        <f t="shared" si="0"/>
        <v>2.0921378727066491E-3</v>
      </c>
      <c r="E27" s="7">
        <f t="shared" si="1"/>
        <v>0.10400453238927743</v>
      </c>
    </row>
    <row r="28" spans="1:5" x14ac:dyDescent="0.25">
      <c r="A28" s="7">
        <v>19</v>
      </c>
      <c r="C28" s="7">
        <f t="shared" si="2"/>
        <v>0.37936066728521561</v>
      </c>
      <c r="D28" s="7">
        <f t="shared" si="0"/>
        <v>8.3510433273129431E-3</v>
      </c>
      <c r="E28" s="7">
        <f t="shared" si="1"/>
        <v>0.37100962395790266</v>
      </c>
    </row>
    <row r="29" spans="1:5" x14ac:dyDescent="0.25">
      <c r="A29" s="7">
        <v>20</v>
      </c>
      <c r="C29" s="7">
        <f t="shared" si="2"/>
        <v>0.94178460560852617</v>
      </c>
      <c r="D29" s="7">
        <f t="shared" si="0"/>
        <v>3.3125213610633142E-2</v>
      </c>
      <c r="E29" s="7">
        <f t="shared" si="1"/>
        <v>0.90865939199789303</v>
      </c>
    </row>
    <row r="30" spans="1:5" x14ac:dyDescent="0.25">
      <c r="A30" s="7">
        <v>21</v>
      </c>
      <c r="C30" s="7">
        <f t="shared" si="2"/>
        <v>0.21930544898927595</v>
      </c>
      <c r="D30" s="7">
        <f t="shared" si="0"/>
        <v>0.12811173533553227</v>
      </c>
      <c r="E30" s="7">
        <f t="shared" si="1"/>
        <v>9.119371365374368E-2</v>
      </c>
    </row>
    <row r="31" spans="1:5" x14ac:dyDescent="0.25">
      <c r="A31" s="7">
        <v>22</v>
      </c>
      <c r="C31" s="7">
        <f t="shared" si="2"/>
        <v>0.68484227613155213</v>
      </c>
      <c r="D31" s="7">
        <f t="shared" si="0"/>
        <v>0.44679647441940318</v>
      </c>
      <c r="E31" s="7">
        <f t="shared" si="1"/>
        <v>0.23804580171214895</v>
      </c>
    </row>
    <row r="32" spans="1:5" x14ac:dyDescent="0.25">
      <c r="A32" s="7">
        <v>23</v>
      </c>
      <c r="C32" s="7">
        <f t="shared" si="2"/>
        <v>0.86333333181802818</v>
      </c>
      <c r="D32" s="7">
        <f t="shared" si="0"/>
        <v>0.98867753946317916</v>
      </c>
      <c r="E32" s="7">
        <f t="shared" si="1"/>
        <v>0.12534420764515097</v>
      </c>
    </row>
    <row r="33" spans="1:5" x14ac:dyDescent="0.25">
      <c r="A33" s="7">
        <v>24</v>
      </c>
      <c r="C33" s="7">
        <f t="shared" si="2"/>
        <v>0.47195555996004251</v>
      </c>
      <c r="D33" s="7">
        <f t="shared" si="0"/>
        <v>4.4777049696851916E-2</v>
      </c>
      <c r="E33" s="7">
        <f t="shared" si="1"/>
        <v>0.42717851026319059</v>
      </c>
    </row>
    <row r="34" spans="1:5" x14ac:dyDescent="0.25">
      <c r="A34" s="7">
        <v>25</v>
      </c>
      <c r="C34" s="7">
        <f t="shared" si="2"/>
        <v>0.99685403753138102</v>
      </c>
      <c r="D34" s="7">
        <f t="shared" si="0"/>
        <v>0.17108826206919028</v>
      </c>
      <c r="E34" s="7">
        <f t="shared" si="1"/>
        <v>0.82576577546219077</v>
      </c>
    </row>
    <row r="35" spans="1:5" x14ac:dyDescent="0.25">
      <c r="A35" s="7">
        <v>26</v>
      </c>
      <c r="C35" s="7">
        <f t="shared" si="2"/>
        <v>1.2544261555060079E-2</v>
      </c>
      <c r="D35" s="7">
        <f t="shared" si="0"/>
        <v>0.56726827460533746</v>
      </c>
      <c r="E35" s="7">
        <f t="shared" si="1"/>
        <v>0.55472401305027741</v>
      </c>
    </row>
    <row r="36" spans="1:5" x14ac:dyDescent="0.25">
      <c r="A36" s="7">
        <v>27</v>
      </c>
      <c r="C36" s="7">
        <f t="shared" si="2"/>
        <v>4.9547612228393281E-2</v>
      </c>
      <c r="D36" s="7">
        <f t="shared" si="0"/>
        <v>0.9818999169264836</v>
      </c>
      <c r="E36" s="7">
        <f t="shared" si="1"/>
        <v>0.93235230469809027</v>
      </c>
    </row>
    <row r="37" spans="1:5" x14ac:dyDescent="0.25">
      <c r="A37" s="7">
        <v>28</v>
      </c>
      <c r="C37" s="7">
        <f t="shared" si="2"/>
        <v>0.18837058540343221</v>
      </c>
      <c r="D37" s="7">
        <f t="shared" si="0"/>
        <v>7.1089880264992841E-2</v>
      </c>
      <c r="E37" s="7">
        <f t="shared" si="1"/>
        <v>0.11728070513843937</v>
      </c>
    </row>
    <row r="38" spans="1:5" x14ac:dyDescent="0.25">
      <c r="A38" s="7">
        <v>29</v>
      </c>
      <c r="C38" s="7">
        <f t="shared" si="2"/>
        <v>0.61154843183280183</v>
      </c>
      <c r="D38" s="7">
        <f t="shared" si="0"/>
        <v>0.26414443675560728</v>
      </c>
      <c r="E38" s="7">
        <f t="shared" si="1"/>
        <v>0.34740399507719455</v>
      </c>
    </row>
    <row r="39" spans="1:5" x14ac:dyDescent="0.25">
      <c r="A39" s="7">
        <v>30</v>
      </c>
      <c r="C39" s="7">
        <f t="shared" si="2"/>
        <v>0.95022778942257102</v>
      </c>
      <c r="D39" s="7">
        <f t="shared" si="0"/>
        <v>0.77748861314668105</v>
      </c>
      <c r="E39" s="7">
        <f t="shared" si="1"/>
        <v>0.17273917627588997</v>
      </c>
    </row>
    <row r="40" spans="1:5" x14ac:dyDescent="0.25">
      <c r="A40" s="7">
        <v>31</v>
      </c>
      <c r="C40" s="7">
        <f t="shared" si="2"/>
        <v>0.18917975052666017</v>
      </c>
      <c r="D40" s="7">
        <f t="shared" si="0"/>
        <v>0.6920002782957263</v>
      </c>
      <c r="E40" s="7">
        <f t="shared" si="1"/>
        <v>0.50282052776906616</v>
      </c>
    </row>
    <row r="41" spans="1:5" x14ac:dyDescent="0.25">
      <c r="A41" s="7">
        <v>32</v>
      </c>
      <c r="C41" s="7">
        <f t="shared" si="2"/>
        <v>0.61356309006932319</v>
      </c>
      <c r="D41" s="7">
        <f t="shared" si="0"/>
        <v>0.85254357253745461</v>
      </c>
      <c r="E41" s="7">
        <f t="shared" si="1"/>
        <v>0.23898048246813142</v>
      </c>
    </row>
    <row r="42" spans="1:5" x14ac:dyDescent="0.25">
      <c r="A42" s="7">
        <v>33</v>
      </c>
      <c r="C42" s="7">
        <f t="shared" si="2"/>
        <v>0.94841369829562716</v>
      </c>
      <c r="D42" s="7">
        <f t="shared" si="0"/>
        <v>0.50285211785011397</v>
      </c>
      <c r="E42" s="7">
        <f t="shared" si="1"/>
        <v>0.44556158044551319</v>
      </c>
    </row>
    <row r="43" spans="1:5" x14ac:dyDescent="0.25">
      <c r="A43" s="7">
        <v>34</v>
      </c>
      <c r="C43" s="7">
        <f t="shared" si="2"/>
        <v>0.19570062072335304</v>
      </c>
      <c r="D43" s="7">
        <f t="shared" si="0"/>
        <v>0.99996746169507622</v>
      </c>
      <c r="E43" s="7">
        <f t="shared" si="1"/>
        <v>0.80426684097172318</v>
      </c>
    </row>
    <row r="44" spans="1:5" x14ac:dyDescent="0.25">
      <c r="A44" s="7">
        <v>35</v>
      </c>
      <c r="C44" s="7">
        <f t="shared" si="2"/>
        <v>0.62960755108738942</v>
      </c>
      <c r="D44" s="7">
        <f t="shared" si="0"/>
        <v>1.3014898472996791E-4</v>
      </c>
      <c r="E44" s="7">
        <f t="shared" si="1"/>
        <v>0.62947740210265946</v>
      </c>
    </row>
    <row r="45" spans="1:5" x14ac:dyDescent="0.25">
      <c r="A45" s="7">
        <v>36</v>
      </c>
      <c r="C45" s="7">
        <f t="shared" si="2"/>
        <v>0.93280753080451895</v>
      </c>
      <c r="D45" s="7">
        <f t="shared" si="0"/>
        <v>5.2052818388696666E-4</v>
      </c>
      <c r="E45" s="7">
        <f t="shared" si="1"/>
        <v>0.93228700262063202</v>
      </c>
    </row>
    <row r="46" spans="1:5" x14ac:dyDescent="0.25">
      <c r="A46" s="7">
        <v>37</v>
      </c>
      <c r="C46" s="7">
        <f t="shared" si="2"/>
        <v>0.25071056511558154</v>
      </c>
      <c r="D46" s="7">
        <f t="shared" si="0"/>
        <v>2.0810289371869842E-3</v>
      </c>
      <c r="E46" s="7">
        <f t="shared" si="1"/>
        <v>0.24862953617839456</v>
      </c>
    </row>
    <row r="47" spans="1:5" x14ac:dyDescent="0.25">
      <c r="A47" s="7">
        <v>38</v>
      </c>
      <c r="C47" s="7">
        <f t="shared" si="2"/>
        <v>0.7514191106200292</v>
      </c>
      <c r="D47" s="7">
        <f t="shared" si="0"/>
        <v>8.3067930229982993E-3</v>
      </c>
      <c r="E47" s="7">
        <f t="shared" si="1"/>
        <v>0.74311231759703089</v>
      </c>
    </row>
    <row r="48" spans="1:5" x14ac:dyDescent="0.25">
      <c r="A48" s="7">
        <v>39</v>
      </c>
      <c r="C48" s="7">
        <f t="shared" si="2"/>
        <v>0.74715372326013407</v>
      </c>
      <c r="D48" s="7">
        <f t="shared" si="0"/>
        <v>3.2951160850685467E-2</v>
      </c>
      <c r="E48" s="7">
        <f t="shared" si="1"/>
        <v>0.71420256240944857</v>
      </c>
    </row>
    <row r="49" spans="1:5" x14ac:dyDescent="0.25">
      <c r="A49" s="7">
        <v>40</v>
      </c>
      <c r="C49" s="7">
        <f t="shared" si="2"/>
        <v>0.75566014831461226</v>
      </c>
      <c r="D49" s="7">
        <f t="shared" si="0"/>
        <v>0.12746152739711086</v>
      </c>
      <c r="E49" s="7">
        <f t="shared" si="1"/>
        <v>0.62819862091750145</v>
      </c>
    </row>
    <row r="50" spans="1:5" x14ac:dyDescent="0.25">
      <c r="A50" s="7">
        <v>41</v>
      </c>
      <c r="C50" s="7">
        <f t="shared" si="2"/>
        <v>0.73855155425500185</v>
      </c>
      <c r="D50" s="7">
        <f t="shared" si="0"/>
        <v>0.44486034572282568</v>
      </c>
      <c r="E50" s="7">
        <f t="shared" si="1"/>
        <v>0.29369120853217617</v>
      </c>
    </row>
    <row r="51" spans="1:5" x14ac:dyDescent="0.25">
      <c r="A51" s="7">
        <v>42</v>
      </c>
      <c r="C51" s="7">
        <f t="shared" si="2"/>
        <v>0.77237262385009164</v>
      </c>
      <c r="D51" s="7">
        <f t="shared" si="0"/>
        <v>0.98783847410477466</v>
      </c>
      <c r="E51" s="7">
        <f t="shared" si="1"/>
        <v>0.21546585025468301</v>
      </c>
    </row>
    <row r="52" spans="1:5" x14ac:dyDescent="0.25">
      <c r="A52" s="7">
        <v>43</v>
      </c>
      <c r="C52" s="7">
        <f t="shared" si="2"/>
        <v>0.70325261510806591</v>
      </c>
      <c r="D52" s="7">
        <f t="shared" si="0"/>
        <v>4.8054492732500433E-2</v>
      </c>
      <c r="E52" s="7">
        <f t="shared" si="1"/>
        <v>0.65519812237556552</v>
      </c>
    </row>
    <row r="53" spans="1:5" x14ac:dyDescent="0.25">
      <c r="A53" s="7">
        <v>44</v>
      </c>
      <c r="C53" s="7">
        <f t="shared" si="2"/>
        <v>0.83475349780692965</v>
      </c>
      <c r="D53" s="7">
        <f t="shared" si="0"/>
        <v>0.18298103384289</v>
      </c>
      <c r="E53" s="7">
        <f t="shared" si="1"/>
        <v>0.65177246396403965</v>
      </c>
    </row>
    <row r="54" spans="1:5" x14ac:dyDescent="0.25">
      <c r="A54" s="7">
        <v>45</v>
      </c>
      <c r="C54" s="7">
        <f t="shared" si="2"/>
        <v>0.55176038282410378</v>
      </c>
      <c r="D54" s="7">
        <f t="shared" si="0"/>
        <v>0.59799590038670858</v>
      </c>
      <c r="E54" s="7">
        <f t="shared" si="1"/>
        <v>4.62355175626048E-2</v>
      </c>
    </row>
    <row r="55" spans="1:5" x14ac:dyDescent="0.25">
      <c r="A55" s="7">
        <v>46</v>
      </c>
      <c r="C55" s="7">
        <f t="shared" si="2"/>
        <v>0.98928345107960891</v>
      </c>
      <c r="D55" s="7">
        <f t="shared" si="0"/>
        <v>0.96158721402959313</v>
      </c>
      <c r="E55" s="7">
        <f t="shared" si="1"/>
        <v>2.7696237050015782E-2</v>
      </c>
    </row>
    <row r="56" spans="1:5" x14ac:dyDescent="0.25">
      <c r="A56" s="7">
        <v>47</v>
      </c>
      <c r="C56" s="7">
        <f t="shared" si="2"/>
        <v>4.2406817998511814E-2</v>
      </c>
      <c r="D56" s="7">
        <f t="shared" si="0"/>
        <v>0.14774897537759435</v>
      </c>
      <c r="E56" s="7">
        <f t="shared" si="1"/>
        <v>0.10534215737908253</v>
      </c>
    </row>
    <row r="57" spans="1:5" x14ac:dyDescent="0.25">
      <c r="A57" s="7">
        <v>48</v>
      </c>
      <c r="C57" s="7">
        <f t="shared" si="2"/>
        <v>0.16243391914301164</v>
      </c>
      <c r="D57" s="7">
        <f t="shared" si="0"/>
        <v>0.50367686260986144</v>
      </c>
      <c r="E57" s="7">
        <f t="shared" si="1"/>
        <v>0.3412429434668498</v>
      </c>
    </row>
    <row r="58" spans="1:5" x14ac:dyDescent="0.25">
      <c r="A58" s="7">
        <v>49</v>
      </c>
      <c r="C58" s="7">
        <f t="shared" si="2"/>
        <v>0.54419656421941276</v>
      </c>
      <c r="D58" s="7">
        <f t="shared" si="0"/>
        <v>0.99994592272539284</v>
      </c>
      <c r="E58" s="7">
        <f t="shared" si="1"/>
        <v>0.45574935850598008</v>
      </c>
    </row>
    <row r="59" spans="1:5" x14ac:dyDescent="0.25">
      <c r="A59" s="7">
        <v>50</v>
      </c>
      <c r="C59" s="7">
        <f t="shared" si="2"/>
        <v>0.99218665484479729</v>
      </c>
      <c r="D59" s="7">
        <f t="shared" si="0"/>
        <v>2.1629740102210848E-4</v>
      </c>
      <c r="E59" s="7">
        <f t="shared" si="1"/>
        <v>0.99197035744377515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6"/>
  <sheetViews>
    <sheetView topLeftCell="F1" workbookViewId="0">
      <selection activeCell="F3" sqref="F3:G3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1"/>
      <c r="Q2" s="1"/>
    </row>
    <row r="3" spans="1:17" x14ac:dyDescent="0.25">
      <c r="F3" t="s">
        <v>5</v>
      </c>
      <c r="G3" t="s">
        <v>6</v>
      </c>
      <c r="M3" s="1" t="s">
        <v>7</v>
      </c>
      <c r="Q3" s="2"/>
    </row>
    <row r="4" spans="1:17" x14ac:dyDescent="0.2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2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 t="shared" ref="O5:O18" si="0">VLOOKUP(M5,price,2,FALSE)</f>
        <v>18.899999999999999</v>
      </c>
      <c r="P5" s="8">
        <f>O5*N5</f>
        <v>529.19999999999993</v>
      </c>
    </row>
    <row r="6" spans="1:17" x14ac:dyDescent="0.2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si="0"/>
        <v>19.3</v>
      </c>
      <c r="P6" s="8">
        <f t="shared" ref="P6:P18" si="1">O6*N6</f>
        <v>540.4</v>
      </c>
    </row>
    <row r="7" spans="1:17" x14ac:dyDescent="0.2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8">
        <f t="shared" si="1"/>
        <v>598.4</v>
      </c>
    </row>
    <row r="8" spans="1:17" x14ac:dyDescent="0.2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8">
        <f t="shared" si="1"/>
        <v>328.59999999999997</v>
      </c>
    </row>
    <row r="9" spans="1:17" x14ac:dyDescent="0.2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8">
        <f t="shared" si="1"/>
        <v>424.6</v>
      </c>
    </row>
    <row r="10" spans="1:17" x14ac:dyDescent="0.2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8">
        <f t="shared" si="1"/>
        <v>351</v>
      </c>
    </row>
    <row r="11" spans="1:17" x14ac:dyDescent="0.2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8">
        <f t="shared" si="1"/>
        <v>266.2</v>
      </c>
    </row>
    <row r="12" spans="1:17" x14ac:dyDescent="0.2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8">
        <f t="shared" si="1"/>
        <v>549.9</v>
      </c>
    </row>
    <row r="13" spans="1:17" x14ac:dyDescent="0.2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8">
        <f t="shared" si="1"/>
        <v>242</v>
      </c>
    </row>
    <row r="14" spans="1:17" x14ac:dyDescent="0.2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8">
        <f t="shared" si="1"/>
        <v>390</v>
      </c>
    </row>
    <row r="15" spans="1:17" x14ac:dyDescent="0.2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8">
        <f t="shared" si="1"/>
        <v>425.6</v>
      </c>
    </row>
    <row r="16" spans="1:17" x14ac:dyDescent="0.2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8">
        <f t="shared" si="1"/>
        <v>404.8</v>
      </c>
    </row>
    <row r="17" spans="1:16" x14ac:dyDescent="0.2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8">
        <f t="shared" si="1"/>
        <v>279</v>
      </c>
    </row>
    <row r="18" spans="1:16" x14ac:dyDescent="0.25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8">
        <f t="shared" si="1"/>
        <v>378</v>
      </c>
    </row>
    <row r="19" spans="1:16" x14ac:dyDescent="0.25">
      <c r="F19">
        <v>11</v>
      </c>
      <c r="G19" s="4">
        <v>2.4</v>
      </c>
      <c r="O19" s="5" t="s">
        <v>10</v>
      </c>
      <c r="P19" s="6">
        <f>SUM(P5:P18)</f>
        <v>5707.7</v>
      </c>
    </row>
    <row r="20" spans="1:16" x14ac:dyDescent="0.25">
      <c r="F20">
        <v>12</v>
      </c>
      <c r="G20" s="4">
        <v>16.100000000000001</v>
      </c>
    </row>
    <row r="21" spans="1:16" x14ac:dyDescent="0.25">
      <c r="F21">
        <v>13</v>
      </c>
      <c r="G21" s="4">
        <v>18.8</v>
      </c>
    </row>
    <row r="22" spans="1:16" x14ac:dyDescent="0.25">
      <c r="F22">
        <v>14</v>
      </c>
      <c r="G22" s="4">
        <v>14.2</v>
      </c>
    </row>
    <row r="23" spans="1:16" x14ac:dyDescent="0.25">
      <c r="F23">
        <v>15</v>
      </c>
      <c r="G23" s="4">
        <v>15</v>
      </c>
    </row>
    <row r="24" spans="1:16" x14ac:dyDescent="0.25">
      <c r="F24">
        <v>16</v>
      </c>
      <c r="G24" s="4">
        <v>8.6</v>
      </c>
    </row>
    <row r="25" spans="1:16" x14ac:dyDescent="0.25">
      <c r="F25">
        <v>17</v>
      </c>
      <c r="G25" s="4">
        <v>16.2</v>
      </c>
    </row>
    <row r="26" spans="1:16" x14ac:dyDescent="0.25">
      <c r="F26">
        <v>18</v>
      </c>
      <c r="G26" s="4">
        <v>10.6</v>
      </c>
    </row>
    <row r="27" spans="1:16" x14ac:dyDescent="0.25">
      <c r="F27">
        <v>19</v>
      </c>
      <c r="G27" s="4">
        <v>14.1</v>
      </c>
    </row>
    <row r="28" spans="1:16" x14ac:dyDescent="0.25">
      <c r="F28">
        <v>20</v>
      </c>
      <c r="G28" s="4">
        <v>15.7</v>
      </c>
    </row>
    <row r="29" spans="1:16" x14ac:dyDescent="0.25">
      <c r="F29">
        <v>21</v>
      </c>
      <c r="G29" s="4">
        <v>10.6</v>
      </c>
    </row>
    <row r="30" spans="1:16" x14ac:dyDescent="0.25">
      <c r="F30">
        <v>22</v>
      </c>
      <c r="G30" s="4">
        <v>13.3</v>
      </c>
    </row>
    <row r="31" spans="1:16" x14ac:dyDescent="0.25">
      <c r="F31">
        <v>23</v>
      </c>
      <c r="G31" s="4">
        <v>16.8</v>
      </c>
    </row>
    <row r="32" spans="1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98" zoomScaleNormal="85" workbookViewId="0">
      <selection activeCell="B14" sqref="B14"/>
    </sheetView>
  </sheetViews>
  <sheetFormatPr defaultRowHeight="15" x14ac:dyDescent="0.25"/>
  <cols>
    <col min="1" max="1" width="24.42578125" style="7" customWidth="1"/>
    <col min="2" max="16384" width="9.140625" style="7"/>
  </cols>
  <sheetData>
    <row r="1" spans="1:2" s="10" customFormat="1" ht="17.25" x14ac:dyDescent="0.25">
      <c r="A1" s="9" t="s">
        <v>20</v>
      </c>
    </row>
    <row r="2" spans="1:2" s="10" customFormat="1" ht="17.25" x14ac:dyDescent="0.25">
      <c r="A2" s="11"/>
    </row>
    <row r="3" spans="1:2" s="10" customFormat="1" ht="17.25" x14ac:dyDescent="0.25">
      <c r="A3" s="12" t="s">
        <v>21</v>
      </c>
    </row>
    <row r="4" spans="1:2" s="10" customFormat="1" ht="17.25" x14ac:dyDescent="0.25">
      <c r="A4" s="12" t="s">
        <v>22</v>
      </c>
    </row>
    <row r="7" spans="1:2" x14ac:dyDescent="0.25">
      <c r="A7" s="14"/>
      <c r="B7"/>
    </row>
    <row r="8" spans="1:2" x14ac:dyDescent="0.25">
      <c r="A8" s="14" t="s">
        <v>27</v>
      </c>
      <c r="B8">
        <v>4000</v>
      </c>
    </row>
    <row r="9" spans="1:2" x14ac:dyDescent="0.25">
      <c r="A9" s="14" t="s">
        <v>41</v>
      </c>
      <c r="B9">
        <v>96000</v>
      </c>
    </row>
    <row r="10" spans="1:2" x14ac:dyDescent="0.25">
      <c r="A10" s="14" t="s">
        <v>23</v>
      </c>
      <c r="B10">
        <v>90000</v>
      </c>
    </row>
    <row r="11" spans="1:2" x14ac:dyDescent="0.25">
      <c r="A11" s="14" t="s">
        <v>24</v>
      </c>
      <c r="B11">
        <v>80000</v>
      </c>
    </row>
    <row r="12" spans="1:2" x14ac:dyDescent="0.25">
      <c r="A12" s="14" t="s">
        <v>25</v>
      </c>
      <c r="B12">
        <v>70000</v>
      </c>
    </row>
    <row r="13" spans="1:2" x14ac:dyDescent="0.25">
      <c r="A13" s="14" t="s">
        <v>26</v>
      </c>
      <c r="B13">
        <v>56000</v>
      </c>
    </row>
    <row r="14" spans="1:2" x14ac:dyDescent="0.25">
      <c r="A14" s="15" t="s">
        <v>28</v>
      </c>
      <c r="B14">
        <f>IF(AND(B9&gt;B10,B9&gt;B11,B9&gt;B12,B9&gt;B13),B9+B8,B8)</f>
        <v>100000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"/>
    </sheetView>
  </sheetViews>
  <sheetFormatPr defaultRowHeight="15" x14ac:dyDescent="0.25"/>
  <cols>
    <col min="1" max="1" width="41.28515625" style="7" customWidth="1"/>
    <col min="2" max="2" width="11.140625" style="7" customWidth="1"/>
    <col min="3" max="3" width="16.85546875" style="7" bestFit="1" customWidth="1"/>
    <col min="4" max="16384" width="9.140625" style="7"/>
  </cols>
  <sheetData>
    <row r="1" spans="1:4" s="10" customFormat="1" ht="17.25" x14ac:dyDescent="0.25">
      <c r="A1" s="9" t="s">
        <v>29</v>
      </c>
    </row>
    <row r="2" spans="1:4" s="10" customFormat="1" ht="17.25" x14ac:dyDescent="0.25">
      <c r="A2" s="11" t="s">
        <v>30</v>
      </c>
    </row>
    <row r="3" spans="1:4" s="10" customFormat="1" ht="17.25" x14ac:dyDescent="0.25">
      <c r="A3" s="13" t="s">
        <v>33</v>
      </c>
    </row>
    <row r="4" spans="1:4" s="10" customFormat="1" ht="17.25" x14ac:dyDescent="0.25">
      <c r="A4" s="13" t="s">
        <v>34</v>
      </c>
    </row>
    <row r="5" spans="1:4" s="10" customFormat="1" ht="17.25" x14ac:dyDescent="0.25">
      <c r="A5" s="13" t="s">
        <v>35</v>
      </c>
    </row>
    <row r="6" spans="1:4" s="10" customFormat="1" ht="17.25" x14ac:dyDescent="0.25">
      <c r="A6" s="13"/>
    </row>
    <row r="7" spans="1:4" s="10" customFormat="1" ht="17.25" x14ac:dyDescent="0.25">
      <c r="A7" s="11" t="s">
        <v>31</v>
      </c>
    </row>
    <row r="8" spans="1:4" s="10" customFormat="1" ht="17.25" x14ac:dyDescent="0.25">
      <c r="A8" s="11"/>
    </row>
    <row r="9" spans="1:4" s="10" customFormat="1" ht="17.25" x14ac:dyDescent="0.25">
      <c r="A9" s="11" t="s">
        <v>32</v>
      </c>
    </row>
    <row r="11" spans="1:4" x14ac:dyDescent="0.25">
      <c r="A11" s="17" t="s">
        <v>39</v>
      </c>
      <c r="B11" s="14" t="s">
        <v>36</v>
      </c>
      <c r="C11" s="14" t="s">
        <v>37</v>
      </c>
      <c r="D11" s="14" t="s">
        <v>38</v>
      </c>
    </row>
    <row r="12" spans="1:4" x14ac:dyDescent="0.25">
      <c r="B12" s="7">
        <v>400</v>
      </c>
      <c r="C12" s="7">
        <v>710</v>
      </c>
      <c r="D12" s="7">
        <f>IF(B12&gt;=C12,(IF(B12&gt;C12+300,500,1000)),(IF(B12&lt;=C12+300,1500,1000)))</f>
        <v>1500</v>
      </c>
    </row>
    <row r="13" spans="1:4" x14ac:dyDescent="0.25">
      <c r="B13" s="7">
        <v>400</v>
      </c>
      <c r="C13" s="7">
        <v>700</v>
      </c>
      <c r="D13" s="7">
        <f>IF(B13&gt;=C13,(IF(B13&gt;C13+300,500,1000)),(IF(B13&lt;=C13+300,1500,1000)))</f>
        <v>1500</v>
      </c>
    </row>
    <row r="14" spans="1:4" x14ac:dyDescent="0.25">
      <c r="B14" s="7">
        <v>400</v>
      </c>
      <c r="C14" s="7">
        <v>290</v>
      </c>
      <c r="D14" s="7">
        <f>IF(B14&gt;=C14,(IF(B14&gt;C14+300,500,1000)),(IF(B14&lt;=C14+300,1500,1000)))</f>
        <v>1000</v>
      </c>
    </row>
    <row r="15" spans="1:4" x14ac:dyDescent="0.25">
      <c r="B15" s="7">
        <v>400</v>
      </c>
      <c r="C15" s="7">
        <v>100</v>
      </c>
      <c r="D15" s="7">
        <f>IF(B15&gt;=C15,(IF(B15&gt;C15+300,500,1000)),(IF(B15&lt;=C15+300,1500,1000)))</f>
        <v>1000</v>
      </c>
    </row>
    <row r="16" spans="1:4" x14ac:dyDescent="0.25">
      <c r="B16" s="7">
        <v>400</v>
      </c>
      <c r="C16" s="7">
        <v>50</v>
      </c>
      <c r="D16" s="7">
        <f>IF(B16&gt;=C16,(IF(B16&gt;C16+300,500)),(IF(B16&lt;=C16+300,1500,1000)))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Задание_1</vt:lpstr>
      <vt:lpstr>Задание_2</vt:lpstr>
      <vt:lpstr>Задание_3</vt:lpstr>
      <vt:lpstr>Задание_4</vt:lpstr>
      <vt:lpstr>lookupprice</vt:lpstr>
      <vt:lpstr>price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1645295</cp:lastModifiedBy>
  <dcterms:created xsi:type="dcterms:W3CDTF">2016-06-10T20:01:03Z</dcterms:created>
  <dcterms:modified xsi:type="dcterms:W3CDTF">2022-07-01T02:13:40Z</dcterms:modified>
</cp:coreProperties>
</file>