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645295\Desktop\Разработчик\Excel_basic\6\"/>
    </mc:Choice>
  </mc:AlternateContent>
  <bookViews>
    <workbookView minimized="1" xWindow="0" yWindow="0" windowWidth="15345" windowHeight="3735" firstSheet="1" activeTab="3"/>
  </bookViews>
  <sheets>
    <sheet name="Задание_3" sheetId="1" r:id="rId1"/>
    <sheet name="Структура сценария" sheetId="2" r:id="rId2"/>
    <sheet name="Задание_4" sheetId="3" r:id="rId3"/>
    <sheet name="Задание_5" sheetId="4" r:id="rId4"/>
  </sheets>
  <definedNames>
    <definedName name="solver_adj" localSheetId="3" hidden="1">Задание_5!$B$3:$D$3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Задание_5!$B$3</definedName>
    <definedName name="solver_lhs2" localSheetId="3" hidden="1">Задание_5!$C$3</definedName>
    <definedName name="solver_lhs3" localSheetId="3" hidden="1">Задание_5!$D$3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Задание_5!$G$1</definedName>
    <definedName name="solver_pre" localSheetId="3" hidden="1">0.000001</definedName>
    <definedName name="solver_rbv" localSheetId="3" hidden="1">2</definedName>
    <definedName name="solver_rel1" localSheetId="3" hidden="1">2</definedName>
    <definedName name="solver_rel2" localSheetId="3" hidden="1">2</definedName>
    <definedName name="solver_rel3" localSheetId="3" hidden="1">1</definedName>
    <definedName name="solver_rhs1" localSheetId="3" hidden="1">80</definedName>
    <definedName name="solver_rhs2" localSheetId="3" hidden="1">50</definedName>
    <definedName name="solver_rhs3" localSheetId="3" hidden="1">50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4" l="1"/>
  <c r="M14" i="4" s="1"/>
  <c r="L13" i="4"/>
  <c r="L14" i="4" s="1"/>
  <c r="K12" i="4"/>
  <c r="K11" i="4"/>
  <c r="J13" i="4"/>
  <c r="J11" i="4"/>
  <c r="G1" i="4"/>
  <c r="B10" i="3"/>
  <c r="B21" i="1"/>
  <c r="B23" i="1" s="1"/>
  <c r="B20" i="1"/>
  <c r="B22" i="1" s="1"/>
  <c r="B6" i="1"/>
  <c r="J14" i="4" l="1"/>
  <c r="K14" i="4"/>
  <c r="B24" i="1"/>
</calcChain>
</file>

<file path=xl/sharedStrings.xml><?xml version="1.0" encoding="utf-8"?>
<sst xmlns="http://schemas.openxmlformats.org/spreadsheetml/2006/main" count="66" uniqueCount="53">
  <si>
    <t>Дни месяца</t>
  </si>
  <si>
    <t>Расходы</t>
  </si>
  <si>
    <t>Средний чек за ужин</t>
  </si>
  <si>
    <t>Доходность ужина</t>
  </si>
  <si>
    <t>Средний чек за обед</t>
  </si>
  <si>
    <t>Доходность обеда</t>
  </si>
  <si>
    <t>Понедельников</t>
  </si>
  <si>
    <t>Дней</t>
  </si>
  <si>
    <t>Входные значения</t>
  </si>
  <si>
    <t>Выходные значения</t>
  </si>
  <si>
    <t>Прибыль</t>
  </si>
  <si>
    <t>Количество занятых мест обед</t>
  </si>
  <si>
    <t>Количество занятых мест ужин</t>
  </si>
  <si>
    <t>Выручка обед/день</t>
  </si>
  <si>
    <t>Выручка ужин/день</t>
  </si>
  <si>
    <t>Прибыль отд обед/день</t>
  </si>
  <si>
    <t>Прибыль отд ужин/день</t>
  </si>
  <si>
    <t>Прибыль/мес</t>
  </si>
  <si>
    <t>$B$8</t>
  </si>
  <si>
    <t>$B$10</t>
  </si>
  <si>
    <t>$B$11</t>
  </si>
  <si>
    <t>$B$13</t>
  </si>
  <si>
    <t>$B$24</t>
  </si>
  <si>
    <t>Пессимистический</t>
  </si>
  <si>
    <t>Автор: 1645295 , 15.07.2022</t>
  </si>
  <si>
    <t>Наиболее вероятный</t>
  </si>
  <si>
    <t>Оптимистический</t>
  </si>
  <si>
    <t>Структура сценария</t>
  </si>
  <si>
    <t>Изменяемые:</t>
  </si>
  <si>
    <t>Текущие значения:</t>
  </si>
  <si>
    <t>Результат:</t>
  </si>
  <si>
    <t xml:space="preserve">Примечания: столбец ''Текущие значения'' представляет значения изменяемых ячеек в </t>
  </si>
  <si>
    <t>момент создания Итогового отчета по Сценарию. Изменяемые ячейки для каждого</t>
  </si>
  <si>
    <t>сценария выделены серым цветом.</t>
  </si>
  <si>
    <t>Входные данные</t>
  </si>
  <si>
    <t>ставка доходности</t>
  </si>
  <si>
    <t>Выходные данные</t>
  </si>
  <si>
    <t>начальная сумма</t>
  </si>
  <si>
    <t>ежегодное пополнение</t>
  </si>
  <si>
    <t>количество лет</t>
  </si>
  <si>
    <t>накопление</t>
  </si>
  <si>
    <t xml:space="preserve">Кол-во продукта </t>
  </si>
  <si>
    <t>Цена</t>
  </si>
  <si>
    <t>Техник А</t>
  </si>
  <si>
    <t>Техник Б</t>
  </si>
  <si>
    <t>Техник С</t>
  </si>
  <si>
    <t>Техник D</t>
  </si>
  <si>
    <t>пр 1</t>
  </si>
  <si>
    <t>пр 2</t>
  </si>
  <si>
    <t>пр 3</t>
  </si>
  <si>
    <t>Ограничения</t>
  </si>
  <si>
    <t>макс. кол-во часов</t>
  </si>
  <si>
    <t>&lt;=50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</si>
</sst>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indexed="9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0"/>
      <color indexed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0" fontId="0" fillId="0" borderId="0" xfId="0" applyNumberFormat="1"/>
    <xf numFmtId="9" fontId="0" fillId="0" borderId="0" xfId="1" applyFont="1"/>
    <xf numFmtId="0" fontId="2" fillId="0" borderId="0" xfId="0" applyFont="1"/>
    <xf numFmtId="0" fontId="0" fillId="0" borderId="0" xfId="1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4" fillId="3" borderId="0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0" fillId="4" borderId="0" xfId="0" applyFill="1" applyBorder="1" applyAlignment="1"/>
    <xf numFmtId="0" fontId="7" fillId="0" borderId="0" xfId="0" applyFont="1" applyFill="1" applyBorder="1" applyAlignment="1">
      <alignment vertical="top" wrapText="1"/>
    </xf>
    <xf numFmtId="44" fontId="0" fillId="0" borderId="0" xfId="0" applyNumberFormat="1"/>
    <xf numFmtId="0" fontId="0" fillId="5" borderId="0" xfId="0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opLeftCell="A10" workbookViewId="0">
      <selection activeCell="B24" sqref="A19:B24"/>
    </sheetView>
  </sheetViews>
  <sheetFormatPr defaultRowHeight="15" x14ac:dyDescent="0.25"/>
  <cols>
    <col min="1" max="1" width="29.85546875" bestFit="1" customWidth="1"/>
    <col min="4" max="4" width="44.7109375" customWidth="1"/>
    <col min="5" max="5" width="7.5703125" customWidth="1"/>
  </cols>
  <sheetData>
    <row r="2" spans="1:11" x14ac:dyDescent="0.25">
      <c r="A2" s="3" t="s">
        <v>8</v>
      </c>
    </row>
    <row r="3" spans="1:11" x14ac:dyDescent="0.25">
      <c r="B3" s="2"/>
      <c r="C3" s="2"/>
      <c r="D3" s="2"/>
      <c r="F3" s="4"/>
      <c r="G3" s="4"/>
      <c r="H3" s="4"/>
      <c r="I3" s="4"/>
      <c r="J3" s="2"/>
      <c r="K3" s="2"/>
    </row>
    <row r="4" spans="1:11" x14ac:dyDescent="0.25">
      <c r="A4" t="s">
        <v>0</v>
      </c>
      <c r="B4">
        <v>30</v>
      </c>
    </row>
    <row r="5" spans="1:11" x14ac:dyDescent="0.25">
      <c r="A5" t="s">
        <v>6</v>
      </c>
      <c r="B5">
        <v>4</v>
      </c>
    </row>
    <row r="6" spans="1:11" x14ac:dyDescent="0.25">
      <c r="A6" t="s">
        <v>7</v>
      </c>
      <c r="B6">
        <f>B4-B5</f>
        <v>26</v>
      </c>
    </row>
    <row r="7" spans="1:11" x14ac:dyDescent="0.25">
      <c r="A7" t="s">
        <v>1</v>
      </c>
      <c r="B7">
        <v>300000</v>
      </c>
    </row>
    <row r="8" spans="1:11" x14ac:dyDescent="0.25">
      <c r="A8" t="s">
        <v>2</v>
      </c>
      <c r="B8">
        <v>1600</v>
      </c>
    </row>
    <row r="9" spans="1:11" x14ac:dyDescent="0.25">
      <c r="A9" t="s">
        <v>3</v>
      </c>
      <c r="B9" s="2">
        <v>0.5</v>
      </c>
    </row>
    <row r="10" spans="1:11" x14ac:dyDescent="0.25">
      <c r="A10" t="s">
        <v>12</v>
      </c>
      <c r="B10" s="4">
        <v>3</v>
      </c>
    </row>
    <row r="11" spans="1:11" x14ac:dyDescent="0.25">
      <c r="A11" t="s">
        <v>4</v>
      </c>
      <c r="B11">
        <v>700</v>
      </c>
    </row>
    <row r="12" spans="1:11" x14ac:dyDescent="0.25">
      <c r="A12" t="s">
        <v>5</v>
      </c>
      <c r="B12" s="1">
        <v>0.4</v>
      </c>
    </row>
    <row r="13" spans="1:11" x14ac:dyDescent="0.25">
      <c r="A13" t="s">
        <v>11</v>
      </c>
      <c r="B13">
        <v>2</v>
      </c>
    </row>
    <row r="19" spans="1:2" x14ac:dyDescent="0.25">
      <c r="A19" s="3" t="s">
        <v>9</v>
      </c>
    </row>
    <row r="20" spans="1:2" x14ac:dyDescent="0.25">
      <c r="A20" t="s">
        <v>13</v>
      </c>
      <c r="B20">
        <f>B11*B13</f>
        <v>1400</v>
      </c>
    </row>
    <row r="21" spans="1:2" x14ac:dyDescent="0.25">
      <c r="A21" t="s">
        <v>14</v>
      </c>
      <c r="B21">
        <f>B8*B10</f>
        <v>4800</v>
      </c>
    </row>
    <row r="22" spans="1:2" x14ac:dyDescent="0.25">
      <c r="A22" t="s">
        <v>15</v>
      </c>
      <c r="B22">
        <f>B20*B12</f>
        <v>560</v>
      </c>
    </row>
    <row r="23" spans="1:2" x14ac:dyDescent="0.25">
      <c r="A23" t="s">
        <v>16</v>
      </c>
      <c r="B23">
        <f>B21*B9</f>
        <v>2400</v>
      </c>
    </row>
    <row r="24" spans="1:2" x14ac:dyDescent="0.25">
      <c r="A24" t="s">
        <v>17</v>
      </c>
      <c r="B24">
        <f>(B22+B23)*B6</f>
        <v>76960</v>
      </c>
    </row>
    <row r="28" spans="1:2" x14ac:dyDescent="0.25">
      <c r="A28" t="s">
        <v>10</v>
      </c>
    </row>
  </sheetData>
  <scenarios current="2" sqref="B24">
    <scenario name="Пессимистический" locked="1" count="4" user="1645295" comment="Автор: 1645295 , 15.07.2022">
      <inputCells r="B8" val="1000"/>
      <inputCells r="B10" val="3"/>
      <inputCells r="B11" val="400"/>
      <inputCells r="B13" val="2"/>
    </scenario>
    <scenario name="Наиболее вероятный" locked="1" count="4" user="1645295" comment="Автор: 1645295 , 15.07.2022">
      <inputCells r="B8" val="1600"/>
      <inputCells r="B10" val="4"/>
      <inputCells r="B11" val="700"/>
      <inputCells r="B13" val="4"/>
    </scenario>
    <scenario name="Оптимистический" locked="1" count="4" user="1645295" comment="Автор: 1645295 , 15.07.2022">
      <inputCells r="B8" val="2000"/>
      <inputCells r="B10" val="6"/>
      <inputCells r="B11" val="1000"/>
      <inputCells r="B13" val="5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4"/>
  <sheetViews>
    <sheetView showGridLines="0" zoomScale="83" workbookViewId="0">
      <selection activeCell="C6" sqref="C6"/>
    </sheetView>
  </sheetViews>
  <sheetFormatPr defaultRowHeight="15" outlineLevelRow="1" outlineLevelCol="1" x14ac:dyDescent="0.25"/>
  <cols>
    <col min="3" max="3" width="6.140625" customWidth="1"/>
    <col min="4" max="7" width="18.140625" bestFit="1" customWidth="1" outlineLevel="1"/>
  </cols>
  <sheetData>
    <row r="1" spans="2:7" ht="15.75" thickBot="1" x14ac:dyDescent="0.3"/>
    <row r="2" spans="2:7" ht="15.75" x14ac:dyDescent="0.25">
      <c r="B2" s="8" t="s">
        <v>27</v>
      </c>
      <c r="C2" s="8"/>
      <c r="D2" s="13"/>
      <c r="E2" s="13"/>
      <c r="F2" s="13"/>
      <c r="G2" s="13"/>
    </row>
    <row r="3" spans="2:7" ht="15.75" collapsed="1" x14ac:dyDescent="0.25">
      <c r="B3" s="7"/>
      <c r="C3" s="7"/>
      <c r="D3" s="14" t="s">
        <v>29</v>
      </c>
      <c r="E3" s="14" t="s">
        <v>23</v>
      </c>
      <c r="F3" s="14" t="s">
        <v>25</v>
      </c>
      <c r="G3" s="14" t="s">
        <v>26</v>
      </c>
    </row>
    <row r="4" spans="2:7" ht="22.5" hidden="1" outlineLevel="1" x14ac:dyDescent="0.25">
      <c r="B4" s="10"/>
      <c r="C4" s="10"/>
      <c r="D4" s="5"/>
      <c r="E4" s="16" t="s">
        <v>24</v>
      </c>
      <c r="F4" s="16" t="s">
        <v>24</v>
      </c>
      <c r="G4" s="16" t="s">
        <v>24</v>
      </c>
    </row>
    <row r="5" spans="2:7" x14ac:dyDescent="0.25">
      <c r="B5" s="11" t="s">
        <v>28</v>
      </c>
      <c r="C5" s="11"/>
      <c r="D5" s="9"/>
      <c r="E5" s="9"/>
      <c r="F5" s="9"/>
      <c r="G5" s="9"/>
    </row>
    <row r="6" spans="2:7" outlineLevel="1" x14ac:dyDescent="0.25">
      <c r="B6" s="10"/>
      <c r="C6" s="10" t="s">
        <v>18</v>
      </c>
      <c r="D6" s="5">
        <v>1600</v>
      </c>
      <c r="E6" s="15">
        <v>1000</v>
      </c>
      <c r="F6" s="15">
        <v>1600</v>
      </c>
      <c r="G6" s="15">
        <v>2000</v>
      </c>
    </row>
    <row r="7" spans="2:7" outlineLevel="1" x14ac:dyDescent="0.25">
      <c r="B7" s="10"/>
      <c r="C7" s="10" t="s">
        <v>19</v>
      </c>
      <c r="D7" s="5">
        <v>3</v>
      </c>
      <c r="E7" s="15">
        <v>3</v>
      </c>
      <c r="F7" s="15">
        <v>4</v>
      </c>
      <c r="G7" s="15">
        <v>6</v>
      </c>
    </row>
    <row r="8" spans="2:7" outlineLevel="1" x14ac:dyDescent="0.25">
      <c r="B8" s="10"/>
      <c r="C8" s="10" t="s">
        <v>20</v>
      </c>
      <c r="D8" s="5">
        <v>700</v>
      </c>
      <c r="E8" s="15">
        <v>400</v>
      </c>
      <c r="F8" s="15">
        <v>700</v>
      </c>
      <c r="G8" s="15">
        <v>1000</v>
      </c>
    </row>
    <row r="9" spans="2:7" outlineLevel="1" x14ac:dyDescent="0.25">
      <c r="B9" s="10"/>
      <c r="C9" s="10" t="s">
        <v>21</v>
      </c>
      <c r="D9" s="5">
        <v>2</v>
      </c>
      <c r="E9" s="15">
        <v>2</v>
      </c>
      <c r="F9" s="15">
        <v>4</v>
      </c>
      <c r="G9" s="15">
        <v>5</v>
      </c>
    </row>
    <row r="10" spans="2:7" x14ac:dyDescent="0.25">
      <c r="B10" s="11" t="s">
        <v>30</v>
      </c>
      <c r="C10" s="11"/>
      <c r="D10" s="9"/>
      <c r="E10" s="9"/>
      <c r="F10" s="9"/>
      <c r="G10" s="9"/>
    </row>
    <row r="11" spans="2:7" ht="15.75" outlineLevel="1" thickBot="1" x14ac:dyDescent="0.3">
      <c r="B11" s="12"/>
      <c r="C11" s="12" t="s">
        <v>22</v>
      </c>
      <c r="D11" s="6">
        <v>76960</v>
      </c>
      <c r="E11" s="6">
        <v>47320</v>
      </c>
      <c r="F11" s="6">
        <v>112320</v>
      </c>
      <c r="G11" s="6">
        <v>208000</v>
      </c>
    </row>
    <row r="12" spans="2:7" x14ac:dyDescent="0.25">
      <c r="B12" t="s">
        <v>31</v>
      </c>
    </row>
    <row r="13" spans="2:7" x14ac:dyDescent="0.25">
      <c r="B13" t="s">
        <v>32</v>
      </c>
    </row>
    <row r="14" spans="2:7" x14ac:dyDescent="0.25">
      <c r="B14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11" sqref="B11"/>
    </sheetView>
  </sheetViews>
  <sheetFormatPr defaultRowHeight="15" x14ac:dyDescent="0.25"/>
  <cols>
    <col min="1" max="1" width="23.42578125" bestFit="1" customWidth="1"/>
  </cols>
  <sheetData>
    <row r="3" spans="1:2" x14ac:dyDescent="0.25">
      <c r="A3" s="3" t="s">
        <v>34</v>
      </c>
    </row>
    <row r="4" spans="1:2" x14ac:dyDescent="0.25">
      <c r="A4" t="s">
        <v>35</v>
      </c>
      <c r="B4">
        <v>0.1</v>
      </c>
    </row>
    <row r="5" spans="1:2" x14ac:dyDescent="0.25">
      <c r="A5" t="s">
        <v>37</v>
      </c>
      <c r="B5">
        <v>1000</v>
      </c>
    </row>
    <row r="6" spans="1:2" x14ac:dyDescent="0.25">
      <c r="A6" t="s">
        <v>38</v>
      </c>
      <c r="B6">
        <v>219949.28152179933</v>
      </c>
    </row>
    <row r="7" spans="1:2" x14ac:dyDescent="0.25">
      <c r="A7" t="s">
        <v>39</v>
      </c>
      <c r="B7">
        <v>40</v>
      </c>
    </row>
    <row r="9" spans="1:2" x14ac:dyDescent="0.25">
      <c r="A9" s="3" t="s">
        <v>36</v>
      </c>
    </row>
    <row r="10" spans="1:2" x14ac:dyDescent="0.25">
      <c r="A10" t="s">
        <v>40</v>
      </c>
      <c r="B10">
        <f>(B5+B6)*(1+B4)^B7</f>
        <v>10000000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84" workbookViewId="0">
      <selection sqref="A1:M22"/>
    </sheetView>
  </sheetViews>
  <sheetFormatPr defaultRowHeight="15" x14ac:dyDescent="0.25"/>
  <cols>
    <col min="2" max="3" width="9.5703125" bestFit="1" customWidth="1"/>
    <col min="4" max="4" width="11" bestFit="1" customWidth="1"/>
    <col min="7" max="7" width="13.140625" bestFit="1" customWidth="1"/>
  </cols>
  <sheetData>
    <row r="1" spans="1:13" x14ac:dyDescent="0.25">
      <c r="F1" t="s">
        <v>10</v>
      </c>
      <c r="G1" s="17">
        <f>B4*B3+C4*C3+D4*D3</f>
        <v>133000</v>
      </c>
    </row>
    <row r="2" spans="1:13" x14ac:dyDescent="0.25">
      <c r="A2" s="18" t="s">
        <v>41</v>
      </c>
      <c r="B2" s="18">
        <v>1</v>
      </c>
      <c r="C2" s="18">
        <v>2</v>
      </c>
      <c r="D2" s="18">
        <v>3</v>
      </c>
    </row>
    <row r="3" spans="1:13" x14ac:dyDescent="0.25">
      <c r="A3" s="18"/>
      <c r="B3" s="18">
        <v>80</v>
      </c>
      <c r="C3" s="18">
        <v>50</v>
      </c>
      <c r="D3" s="18">
        <v>50</v>
      </c>
    </row>
    <row r="4" spans="1:13" x14ac:dyDescent="0.25">
      <c r="A4" t="s">
        <v>42</v>
      </c>
      <c r="B4" s="17">
        <v>600</v>
      </c>
      <c r="C4" s="17">
        <v>700</v>
      </c>
      <c r="D4" s="17">
        <v>1000</v>
      </c>
    </row>
    <row r="10" spans="1:13" x14ac:dyDescent="0.25">
      <c r="C10" t="s">
        <v>43</v>
      </c>
      <c r="D10" t="s">
        <v>44</v>
      </c>
      <c r="E10" t="s">
        <v>45</v>
      </c>
      <c r="F10" t="s">
        <v>46</v>
      </c>
      <c r="J10" t="s">
        <v>43</v>
      </c>
      <c r="K10" t="s">
        <v>44</v>
      </c>
      <c r="L10" t="s">
        <v>45</v>
      </c>
      <c r="M10" t="s">
        <v>46</v>
      </c>
    </row>
    <row r="11" spans="1:13" x14ac:dyDescent="0.25">
      <c r="B11" t="s">
        <v>47</v>
      </c>
      <c r="C11">
        <v>2</v>
      </c>
      <c r="D11">
        <v>2.5</v>
      </c>
      <c r="I11" t="s">
        <v>47</v>
      </c>
      <c r="J11">
        <f>B3*C11</f>
        <v>160</v>
      </c>
      <c r="K11">
        <f>B3*D11</f>
        <v>200</v>
      </c>
    </row>
    <row r="12" spans="1:13" x14ac:dyDescent="0.25">
      <c r="B12" t="s">
        <v>48</v>
      </c>
      <c r="D12">
        <v>3</v>
      </c>
      <c r="F12">
        <v>3.5</v>
      </c>
      <c r="I12" t="s">
        <v>48</v>
      </c>
      <c r="K12">
        <f>C3*D12</f>
        <v>150</v>
      </c>
      <c r="M12">
        <f>C3*F12</f>
        <v>175</v>
      </c>
    </row>
    <row r="13" spans="1:13" x14ac:dyDescent="0.25">
      <c r="B13" t="s">
        <v>49</v>
      </c>
      <c r="C13">
        <v>3</v>
      </c>
      <c r="E13">
        <v>4</v>
      </c>
      <c r="I13" t="s">
        <v>49</v>
      </c>
      <c r="J13">
        <f>D3*C13</f>
        <v>150</v>
      </c>
      <c r="L13">
        <f>D3*E13</f>
        <v>200</v>
      </c>
    </row>
    <row r="14" spans="1:13" x14ac:dyDescent="0.25">
      <c r="J14">
        <f>J11+J12+J13</f>
        <v>310</v>
      </c>
      <c r="K14">
        <f>K11+K12+K13</f>
        <v>350</v>
      </c>
      <c r="L14">
        <f>L11+L12+L13</f>
        <v>200</v>
      </c>
      <c r="M14">
        <f>M11+M12+M13</f>
        <v>175</v>
      </c>
    </row>
    <row r="15" spans="1:13" x14ac:dyDescent="0.25">
      <c r="A15" s="3" t="s">
        <v>50</v>
      </c>
    </row>
    <row r="16" spans="1:13" x14ac:dyDescent="0.25">
      <c r="A16" t="s">
        <v>51</v>
      </c>
      <c r="B16">
        <v>120</v>
      </c>
    </row>
    <row r="17" spans="1:2" x14ac:dyDescent="0.25">
      <c r="A17" t="s">
        <v>47</v>
      </c>
      <c r="B17">
        <v>80</v>
      </c>
    </row>
    <row r="18" spans="1:2" x14ac:dyDescent="0.25">
      <c r="A18" t="s">
        <v>48</v>
      </c>
      <c r="B18">
        <v>50</v>
      </c>
    </row>
    <row r="19" spans="1:2" x14ac:dyDescent="0.25">
      <c r="A19" t="s">
        <v>49</v>
      </c>
      <c r="B19" t="s">
        <v>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Задание_3</vt:lpstr>
      <vt:lpstr>Структура сценария</vt:lpstr>
      <vt:lpstr>Задание_4</vt:lpstr>
      <vt:lpstr>Задание_5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1645295</dc:creator>
  <cp:lastModifiedBy>1645295</cp:lastModifiedBy>
  <dcterms:created xsi:type="dcterms:W3CDTF">2022-07-15T09:11:35Z</dcterms:created>
  <dcterms:modified xsi:type="dcterms:W3CDTF">2022-07-17T01:48:22Z</dcterms:modified>
</cp:coreProperties>
</file>