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155" windowHeight="109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E10" i="1"/>
  <c r="E11" i="1" s="1"/>
  <c r="E12" i="1" s="1"/>
  <c r="E13" i="1" s="1"/>
  <c r="E14" i="1" s="1"/>
  <c r="E15" i="1" s="1"/>
  <c r="E16" i="1" s="1"/>
  <c r="C7" i="1"/>
</calcChain>
</file>

<file path=xl/sharedStrings.xml><?xml version="1.0" encoding="utf-8"?>
<sst xmlns="http://schemas.openxmlformats.org/spreadsheetml/2006/main" count="9" uniqueCount="9">
  <si>
    <t>&lt;&lt;  할부금 계산표  &gt;&gt;</t>
    <phoneticPr fontId="4" type="noConversion"/>
  </si>
  <si>
    <t>금액</t>
    <phoneticPr fontId="4" type="noConversion"/>
  </si>
  <si>
    <t>금리</t>
    <phoneticPr fontId="4" type="noConversion"/>
  </si>
  <si>
    <t>할부개월</t>
    <phoneticPr fontId="4" type="noConversion"/>
  </si>
  <si>
    <t>매월 상환액</t>
    <phoneticPr fontId="4" type="noConversion"/>
  </si>
  <si>
    <t>회차</t>
    <phoneticPr fontId="4" type="noConversion"/>
  </si>
  <si>
    <t>원금</t>
    <phoneticPr fontId="4" type="noConversion"/>
  </si>
  <si>
    <t>이자</t>
    <phoneticPr fontId="4" type="noConversion"/>
  </si>
  <si>
    <t>잔액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</si>
</sst>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₩&quot;#,##0;[Red]&quot;₩&quot;#,##0"/>
  </numFmts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4"/>
      <color rgb="FF0000CC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>
      <alignment vertical="center"/>
    </xf>
    <xf numFmtId="176" fontId="5" fillId="3" borderId="1" xfId="1" applyNumberFormat="1" applyFont="1" applyFill="1" applyBorder="1">
      <alignment vertical="center"/>
    </xf>
    <xf numFmtId="6" fontId="5" fillId="3" borderId="1" xfId="1" applyNumberFormat="1" applyFont="1" applyFill="1" applyBorder="1">
      <alignment vertical="center"/>
    </xf>
    <xf numFmtId="6" fontId="6" fillId="3" borderId="1" xfId="1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E10" sqref="E10"/>
    </sheetView>
  </sheetViews>
  <sheetFormatPr defaultRowHeight="16.5"/>
  <cols>
    <col min="2" max="3" width="18.625" customWidth="1"/>
    <col min="4" max="4" width="15.5" customWidth="1"/>
    <col min="5" max="5" width="20.625" customWidth="1"/>
  </cols>
  <sheetData>
    <row r="2" spans="1:5" ht="66" customHeight="1">
      <c r="A2" s="1"/>
      <c r="B2" s="2" t="s">
        <v>0</v>
      </c>
      <c r="C2" s="2"/>
      <c r="D2" s="2"/>
      <c r="E2" s="2"/>
    </row>
    <row r="3" spans="1:5">
      <c r="A3" s="1"/>
      <c r="B3" s="3"/>
      <c r="C3" s="3"/>
      <c r="D3" s="3"/>
      <c r="E3" s="3"/>
    </row>
    <row r="4" spans="1:5" ht="27.75" customHeight="1">
      <c r="A4" s="1"/>
      <c r="B4" s="4" t="s">
        <v>1</v>
      </c>
      <c r="C4" s="5">
        <v>10000000</v>
      </c>
      <c r="D4" s="3"/>
      <c r="E4" s="3"/>
    </row>
    <row r="5" spans="1:5" ht="27.75" customHeight="1">
      <c r="A5" s="1"/>
      <c r="B5" s="4" t="s">
        <v>2</v>
      </c>
      <c r="C5" s="6">
        <v>6.4500000000000002E-2</v>
      </c>
      <c r="D5" s="3"/>
      <c r="E5" s="3"/>
    </row>
    <row r="6" spans="1:5" ht="27.75" customHeight="1">
      <c r="A6" s="1"/>
      <c r="B6" s="4" t="s">
        <v>3</v>
      </c>
      <c r="C6" s="4">
        <v>6</v>
      </c>
      <c r="D6" s="3"/>
      <c r="E6" s="3"/>
    </row>
    <row r="7" spans="1:5" ht="27.75" customHeight="1">
      <c r="A7" s="1"/>
      <c r="B7" s="4" t="s">
        <v>4</v>
      </c>
      <c r="C7" s="12">
        <f>PMT(C5/12,C6,-C4,0)</f>
        <v>1698160.8953026598</v>
      </c>
      <c r="D7" s="3"/>
      <c r="E7" s="3"/>
    </row>
    <row r="8" spans="1:5">
      <c r="A8" s="1"/>
      <c r="B8" s="3"/>
      <c r="C8" s="3"/>
      <c r="D8" s="3"/>
      <c r="E8" s="3"/>
    </row>
    <row r="9" spans="1:5">
      <c r="A9" s="1"/>
      <c r="B9" s="7" t="s">
        <v>5</v>
      </c>
      <c r="C9" s="8" t="s">
        <v>6</v>
      </c>
      <c r="D9" s="8" t="s">
        <v>7</v>
      </c>
      <c r="E9" s="8" t="s">
        <v>8</v>
      </c>
    </row>
    <row r="10" spans="1:5">
      <c r="A10" s="1"/>
      <c r="B10" s="4">
        <v>0</v>
      </c>
      <c r="C10" s="9"/>
      <c r="D10" s="9"/>
      <c r="E10" s="10">
        <f>C4</f>
        <v>10000000</v>
      </c>
    </row>
    <row r="11" spans="1:5">
      <c r="A11" s="1"/>
      <c r="B11" s="4">
        <v>1</v>
      </c>
      <c r="C11" s="11">
        <f>PPMT($C$5/12,B11,$C$6,-$C$4,0)</f>
        <v>1644410.8953026598</v>
      </c>
      <c r="D11" s="11">
        <f>IPMT($C$5/12,B11,$C$6,-$C$4,0)</f>
        <v>53750.000000000007</v>
      </c>
      <c r="E11" s="11">
        <f>E10-C11</f>
        <v>8355589.1046973402</v>
      </c>
    </row>
    <row r="12" spans="1:5">
      <c r="A12" s="1"/>
      <c r="B12" s="4">
        <v>2</v>
      </c>
      <c r="C12" s="11">
        <f t="shared" ref="C12:C16" si="0">PPMT($C$5/12,B12,$C$6,-$C$4,0)</f>
        <v>1653249.6038649115</v>
      </c>
      <c r="D12" s="11">
        <f t="shared" ref="D12:D16" si="1">IPMT($C$5/12,B12,$C$6,-$C$4,0)</f>
        <v>44911.291437748201</v>
      </c>
      <c r="E12" s="11">
        <f t="shared" ref="E12:E16" si="2">E11-C12</f>
        <v>6702339.5008324292</v>
      </c>
    </row>
    <row r="13" spans="1:5">
      <c r="A13" s="1"/>
      <c r="B13" s="4">
        <v>3</v>
      </c>
      <c r="C13" s="11">
        <f t="shared" si="0"/>
        <v>1662135.8204856855</v>
      </c>
      <c r="D13" s="11">
        <f t="shared" si="1"/>
        <v>36025.074816974302</v>
      </c>
      <c r="E13" s="11">
        <f t="shared" si="2"/>
        <v>5040203.6803467441</v>
      </c>
    </row>
    <row r="14" spans="1:5">
      <c r="A14" s="1"/>
      <c r="B14" s="4">
        <v>4</v>
      </c>
      <c r="C14" s="11">
        <f t="shared" si="0"/>
        <v>1671069.8005207961</v>
      </c>
      <c r="D14" s="11">
        <f t="shared" si="1"/>
        <v>27091.094781863743</v>
      </c>
      <c r="E14" s="11">
        <f t="shared" si="2"/>
        <v>3369133.8798259478</v>
      </c>
    </row>
    <row r="15" spans="1:5">
      <c r="A15" s="1"/>
      <c r="B15" s="4">
        <v>5</v>
      </c>
      <c r="C15" s="11">
        <f t="shared" si="0"/>
        <v>1680051.8006985954</v>
      </c>
      <c r="D15" s="11">
        <f t="shared" si="1"/>
        <v>18109.094604064459</v>
      </c>
      <c r="E15" s="11">
        <f t="shared" si="2"/>
        <v>1689082.0791273525</v>
      </c>
    </row>
    <row r="16" spans="1:5">
      <c r="A16" s="1"/>
      <c r="B16" s="4">
        <v>6</v>
      </c>
      <c r="C16" s="11">
        <f t="shared" si="0"/>
        <v>1689082.0791273501</v>
      </c>
      <c r="D16" s="11">
        <f t="shared" si="1"/>
        <v>9078.8161753095101</v>
      </c>
      <c r="E16" s="11">
        <f t="shared" si="2"/>
        <v>2.3283064365386963E-9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2015-09-20T14:51:41Z</dcterms:created>
  <dcterms:modified xsi:type="dcterms:W3CDTF">2015-09-20T14:54:25Z</dcterms:modified>
</cp:coreProperties>
</file>