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fletch/Git/wwtp-energy-rates/data/"/>
    </mc:Choice>
  </mc:AlternateContent>
  <xr:revisionPtr revIDLastSave="0" documentId="13_ncr:1_{37CCE039-4FB6-6F44-9101-21D76B714782}" xr6:coauthVersionLast="47" xr6:coauthVersionMax="47" xr10:uidLastSave="{00000000-0000-0000-0000-000000000000}"/>
  <bookViews>
    <workbookView xWindow="0" yWindow="760" windowWidth="30240" windowHeight="17440" firstSheet="53" activeTab="6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4" l="1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26" i="89"/>
  <c r="E27" i="89"/>
  <c r="E28" i="89"/>
  <c r="M28" i="89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9" i="73"/>
  <c r="M10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14" i="83"/>
  <c r="M13" i="83"/>
  <c r="M2" i="83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7" i="89"/>
  <c r="M26" i="89"/>
  <c r="M25" i="89"/>
  <c r="M24" i="89"/>
  <c r="M2" i="89"/>
  <c r="M2" i="58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4" i="49"/>
  <c r="M20" i="49"/>
  <c r="M16" i="49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24" i="48"/>
  <c r="M20" i="48"/>
  <c r="M16" i="48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13" i="83"/>
  <c r="L2" i="83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2" i="58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4" i="49"/>
  <c r="L20" i="49"/>
  <c r="L16" i="49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24" i="48"/>
  <c r="L20" i="48"/>
  <c r="L16" i="48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<sst xmlns="http://schemas.openxmlformats.org/spreadsheetml/2006/main" count="5691" uniqueCount="91">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</sst>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6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v>2.568E-3</v>
      </c>
      <c r="M3">
        <v>2.568E-3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v>3.8140000000000001E-3</v>
      </c>
      <c r="M4">
        <v>3.8140000000000001E-3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v>2.568E-3</v>
      </c>
      <c r="M5">
        <v>2.568E-3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v>2.568E-3</v>
      </c>
      <c r="M6">
        <v>2.568E-3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v>2.568E-3</v>
      </c>
      <c r="M7">
        <v>2.568E-3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v>3.8140000000000001E-3</v>
      </c>
      <c r="M8">
        <v>3.8140000000000001E-3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v>2.568E-3</v>
      </c>
      <c r="M9">
        <v>2.568E-3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v>2.568E-3</v>
      </c>
      <c r="M10">
        <v>2.568E-3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v>2.568E-3</v>
      </c>
      <c r="M11">
        <v>2.568E-3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v>3.8140000000000001E-3</v>
      </c>
      <c r="M12">
        <v>3.8140000000000001E-3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v>2.568E-3</v>
      </c>
      <c r="M13">
        <v>2.568E-3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v>2.568E-3</v>
      </c>
      <c r="M14">
        <v>2.568E-3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v>0.59699999999999998</v>
      </c>
      <c r="M15">
        <v>0.59699999999999998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</f>
        <v>12.908000000000001</v>
      </c>
      <c r="M16">
        <f>10.537+2.371</f>
        <v>12.908000000000001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v>0.59699999999999998</v>
      </c>
      <c r="M17">
        <v>0.59699999999999998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v>0.59699999999999998</v>
      </c>
      <c r="M18">
        <v>0.59699999999999998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v>0.59699999999999998</v>
      </c>
      <c r="M19">
        <v>0.59699999999999998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</f>
        <v>12.908000000000001</v>
      </c>
      <c r="M20">
        <f>10.537+2.371</f>
        <v>12.908000000000001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v>0.59699999999999998</v>
      </c>
      <c r="M21">
        <v>0.59699999999999998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v>0.59699999999999998</v>
      </c>
      <c r="M22">
        <v>0.59699999999999998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v>0.59699999999999998</v>
      </c>
      <c r="M23">
        <v>0.59699999999999998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</f>
        <v>12.908000000000001</v>
      </c>
      <c r="M24">
        <f>10.537+2.371</f>
        <v>12.908000000000001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v>0.59699999999999998</v>
      </c>
      <c r="M25">
        <v>0.59699999999999998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v>0.59699999999999998</v>
      </c>
      <c r="M26">
        <v>0.59699999999999998</v>
      </c>
      <c r="N26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34" sqref="L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v>2.568E-3</v>
      </c>
      <c r="M3">
        <v>2.568E-3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v>3.8140000000000001E-3</v>
      </c>
      <c r="M4">
        <v>3.8140000000000001E-3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v>2.568E-3</v>
      </c>
      <c r="M5">
        <v>2.568E-3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v>2.568E-3</v>
      </c>
      <c r="M6">
        <v>2.568E-3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v>2.568E-3</v>
      </c>
      <c r="M7">
        <v>2.568E-3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v>3.8140000000000001E-3</v>
      </c>
      <c r="M8">
        <v>3.8140000000000001E-3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v>2.568E-3</v>
      </c>
      <c r="M9">
        <v>2.568E-3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v>2.568E-3</v>
      </c>
      <c r="M10">
        <v>2.568E-3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v>2.568E-3</v>
      </c>
      <c r="M11">
        <v>2.568E-3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v>3.8140000000000001E-3</v>
      </c>
      <c r="M12">
        <v>3.8140000000000001E-3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v>2.568E-3</v>
      </c>
      <c r="M13">
        <v>2.568E-3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v>2.568E-3</v>
      </c>
      <c r="M14">
        <v>2.568E-3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v>0.59699999999999998</v>
      </c>
      <c r="M15">
        <v>0.59699999999999998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</f>
        <v>12.908000000000001</v>
      </c>
      <c r="M16">
        <f>10.537+2.371</f>
        <v>12.908000000000001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v>0.59699999999999998</v>
      </c>
      <c r="M17">
        <v>0.59699999999999998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v>0.59699999999999998</v>
      </c>
      <c r="M18">
        <v>0.59699999999999998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v>0.59699999999999998</v>
      </c>
      <c r="M19">
        <v>0.59699999999999998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</f>
        <v>12.908000000000001</v>
      </c>
      <c r="M20">
        <f>10.537+2.371</f>
        <v>12.908000000000001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v>0.59699999999999998</v>
      </c>
      <c r="M21">
        <v>0.59699999999999998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v>0.59699999999999998</v>
      </c>
      <c r="M22">
        <v>0.59699999999999998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v>0.59699999999999998</v>
      </c>
      <c r="M23">
        <v>0.59699999999999998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</f>
        <v>12.908000000000001</v>
      </c>
      <c r="M24">
        <f>10.537+2.371</f>
        <v>12.908000000000001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v>0.59699999999999998</v>
      </c>
      <c r="M25">
        <v>0.59699999999999998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v>0.59699999999999998</v>
      </c>
      <c r="M26">
        <v>0.59699999999999998</v>
      </c>
      <c r="N26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2.2549999999999999</v>
      </c>
      <c r="M4">
        <v>2.2549999999999999</v>
      </c>
      <c r="N4" t="s">
        <v>17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8"/>
  <sheetViews>
    <sheetView workbookViewId="0">
      <selection activeCell="P28" sqref="P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6.5140000000000003E-2</v>
      </c>
      <c r="M3">
        <v>6.5140000000000003E-2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7.6480000000000006E-2</v>
      </c>
      <c r="M4">
        <v>7.6480000000000006E-2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6.5140000000000003E-2</v>
      </c>
      <c r="M5">
        <v>6.5140000000000003E-2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6.5140000000000003E-2</v>
      </c>
      <c r="M6">
        <v>6.5140000000000003E-2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24</v>
      </c>
      <c r="J7">
        <v>0</v>
      </c>
      <c r="K7">
        <v>6</v>
      </c>
      <c r="L7">
        <v>6.2600000000000003E-2</v>
      </c>
      <c r="M7">
        <v>6.2600000000000003E-2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13</v>
      </c>
      <c r="J8">
        <v>0</v>
      </c>
      <c r="K8">
        <v>4</v>
      </c>
      <c r="L8">
        <v>6.2920000000000004E-2</v>
      </c>
      <c r="M8">
        <v>6.2920000000000004E-2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13</v>
      </c>
      <c r="I9">
        <v>19</v>
      </c>
      <c r="J9">
        <v>0</v>
      </c>
      <c r="K9">
        <v>4</v>
      </c>
      <c r="L9">
        <v>8.7830000000000005E-2</v>
      </c>
      <c r="M9">
        <v>8.7830000000000005E-2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6.2920000000000004E-2</v>
      </c>
      <c r="M10">
        <v>6.2920000000000004E-2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6.2920000000000004E-2</v>
      </c>
      <c r="M11">
        <v>6.2920000000000004E-2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6</v>
      </c>
      <c r="L12">
        <v>6.2600000000000003E-2</v>
      </c>
      <c r="M12">
        <v>6.2600000000000003E-2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4</v>
      </c>
      <c r="J13">
        <v>0</v>
      </c>
      <c r="K13">
        <v>4</v>
      </c>
      <c r="L13">
        <v>6.5140000000000003E-2</v>
      </c>
      <c r="M13">
        <v>6.5140000000000003E-2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4</v>
      </c>
      <c r="I14">
        <v>10</v>
      </c>
      <c r="J14">
        <v>0</v>
      </c>
      <c r="K14">
        <v>4</v>
      </c>
      <c r="L14">
        <v>7.6480000000000006E-2</v>
      </c>
      <c r="M14">
        <v>7.6480000000000006E-2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10</v>
      </c>
      <c r="I15">
        <v>24</v>
      </c>
      <c r="J15">
        <v>0</v>
      </c>
      <c r="K15">
        <v>4</v>
      </c>
      <c r="L15">
        <v>6.5140000000000003E-2</v>
      </c>
      <c r="M15">
        <v>6.5140000000000003E-2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6.5140000000000003E-2</v>
      </c>
      <c r="M16">
        <v>6.5140000000000003E-2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4</v>
      </c>
      <c r="I17">
        <v>10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13</v>
      </c>
      <c r="I18">
        <v>19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13</v>
      </c>
      <c r="I19">
        <v>19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61</v>
      </c>
      <c r="D20">
        <v>0</v>
      </c>
      <c r="E20">
        <v>0</v>
      </c>
      <c r="F20">
        <v>10</v>
      </c>
      <c r="G20">
        <v>10</v>
      </c>
      <c r="H20">
        <v>13</v>
      </c>
      <c r="I20">
        <v>19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4</v>
      </c>
      <c r="I21">
        <v>10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5.38</v>
      </c>
      <c r="M22">
        <v>5.38</v>
      </c>
      <c r="N22" t="s">
        <v>17</v>
      </c>
    </row>
    <row r="23" spans="1:14" x14ac:dyDescent="0.2">
      <c r="A23" t="s">
        <v>21</v>
      </c>
      <c r="B23" t="s">
        <v>11</v>
      </c>
      <c r="L23">
        <v>800</v>
      </c>
      <c r="M23">
        <v>800</v>
      </c>
      <c r="N23" t="s">
        <v>12</v>
      </c>
    </row>
    <row r="24" spans="1:14" x14ac:dyDescent="0.2">
      <c r="A24" t="s">
        <v>21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0.8</v>
      </c>
      <c r="M24" s="9">
        <f>L24/2.83168</f>
        <v>0.28251779862131315</v>
      </c>
      <c r="N24" t="s">
        <v>88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0.187</v>
      </c>
      <c r="M25" s="9">
        <f>L25/2.83168</f>
        <v>6.6038535427731943E-2</v>
      </c>
      <c r="N25" t="s">
        <v>87</v>
      </c>
    </row>
    <row r="26" spans="1:14" x14ac:dyDescent="0.2">
      <c r="A26" t="s">
        <v>21</v>
      </c>
      <c r="B26" t="s">
        <v>13</v>
      </c>
      <c r="D26">
        <v>15000</v>
      </c>
      <c r="E26">
        <f>D26*2.83168</f>
        <v>42475.199999999997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0.16800000000000001</v>
      </c>
      <c r="M26" s="9">
        <f>L26/2.83168</f>
        <v>5.9328737710475761E-2</v>
      </c>
      <c r="N26" t="s">
        <v>87</v>
      </c>
    </row>
    <row r="27" spans="1:14" x14ac:dyDescent="0.2">
      <c r="A27" t="s">
        <v>21</v>
      </c>
      <c r="B27" t="s">
        <v>13</v>
      </c>
      <c r="D27">
        <v>40000</v>
      </c>
      <c r="E27">
        <f>D27*2.83168</f>
        <v>113267.2</v>
      </c>
      <c r="F27">
        <v>1</v>
      </c>
      <c r="G27">
        <v>12</v>
      </c>
      <c r="H27">
        <v>0</v>
      </c>
      <c r="I27">
        <v>24</v>
      </c>
      <c r="J27">
        <v>0</v>
      </c>
      <c r="K27">
        <v>6</v>
      </c>
      <c r="L27">
        <v>0.14000000000000001</v>
      </c>
      <c r="M27" s="9">
        <f>L27/2.83168</f>
        <v>4.9440614758729802E-2</v>
      </c>
      <c r="N27" t="s">
        <v>87</v>
      </c>
    </row>
    <row r="28" spans="1:14" x14ac:dyDescent="0.2">
      <c r="A28" t="s">
        <v>21</v>
      </c>
      <c r="B28" t="s">
        <v>13</v>
      </c>
      <c r="D28">
        <v>90000</v>
      </c>
      <c r="E28">
        <f>D28*2.83168</f>
        <v>254851.20000000001</v>
      </c>
      <c r="F28">
        <v>1</v>
      </c>
      <c r="G28">
        <v>12</v>
      </c>
      <c r="H28">
        <v>0</v>
      </c>
      <c r="I28">
        <v>24</v>
      </c>
      <c r="J28">
        <v>0</v>
      </c>
      <c r="K28">
        <v>6</v>
      </c>
      <c r="L28">
        <v>0.08</v>
      </c>
      <c r="M28" s="9">
        <f>L28/2.83168</f>
        <v>2.8251779862131315E-2</v>
      </c>
      <c r="N28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4.5799999999999999E-3</v>
      </c>
      <c r="M3">
        <v>4.5799999999999999E-3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9.5500000000000007</v>
      </c>
      <c r="M4">
        <v>9.5500000000000007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14.26</v>
      </c>
      <c r="M5">
        <v>14.26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v>9.5500000000000007</v>
      </c>
      <c r="M6">
        <v>9.5500000000000007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3.86</v>
      </c>
      <c r="M7">
        <v>3.86</v>
      </c>
      <c r="N7" t="s">
        <v>17</v>
      </c>
    </row>
    <row r="8" spans="1:15" x14ac:dyDescent="0.2">
      <c r="A8" t="s">
        <v>21</v>
      </c>
      <c r="B8" t="s">
        <v>11</v>
      </c>
      <c r="L8">
        <v>136.22</v>
      </c>
      <c r="M8">
        <v>136.22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2.759E-2</v>
      </c>
      <c r="M9" s="7">
        <f t="shared" ref="M9:M10" si="0">L9/2.83168</f>
        <v>9.7433325799525378E-3</v>
      </c>
      <c r="N9" t="s">
        <v>87</v>
      </c>
    </row>
    <row r="10" spans="1:15" x14ac:dyDescent="0.2">
      <c r="A10" t="s">
        <v>21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1.1000000000000001</v>
      </c>
      <c r="M10" s="9">
        <f t="shared" si="0"/>
        <v>0.38846197310430558</v>
      </c>
      <c r="N10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2023-08-10T20:40:02Z</dcterms:modified>
</cp:coreProperties>
</file>