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2B2A7224-639E-8649-9DF7-44DBC03DC253}" xr6:coauthVersionLast="47" xr6:coauthVersionMax="47" xr10:uidLastSave="{00000000-0000-0000-0000-000000000000}"/>
  <bookViews>
    <workbookView xWindow="0" yWindow="740" windowWidth="30240" windowHeight="18900" firstSheet="61" activeTab="72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6" l="1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3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18" i="79"/>
  <c r="L18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E8" i="80"/>
  <c r="E7" i="80"/>
  <c r="E6" i="80"/>
  <c r="M6" i="80"/>
  <c r="D6" i="80"/>
  <c r="D7" i="80" s="1"/>
  <c r="D8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2" i="79"/>
  <c r="E22" i="79" s="1"/>
  <c r="D21" i="79"/>
  <c r="E21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19" i="76"/>
  <c r="M18" i="76"/>
  <c r="M17" i="76"/>
  <c r="M16" i="76"/>
  <c r="M15" i="76"/>
  <c r="M14" i="76"/>
  <c r="M13" i="76"/>
  <c r="M12" i="76"/>
  <c r="M11" i="76"/>
  <c r="M10" i="76"/>
  <c r="M9" i="76"/>
  <c r="M8" i="76"/>
  <c r="M7" i="76"/>
  <c r="M6" i="76"/>
  <c r="M5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5" i="80"/>
  <c r="M7" i="80"/>
  <c r="M8" i="80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9" i="76"/>
  <c r="L18" i="76"/>
  <c r="L17" i="76"/>
  <c r="L16" i="76"/>
  <c r="L15" i="76"/>
  <c r="L14" i="76"/>
  <c r="L13" i="76"/>
  <c r="L12" i="76"/>
  <c r="L11" i="76"/>
  <c r="L10" i="76"/>
  <c r="L9" i="76"/>
  <c r="L8" i="76"/>
  <c r="L7" i="76"/>
  <c r="L6" i="76"/>
  <c r="L5" i="76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8" i="80"/>
  <c r="L7" i="80"/>
  <c r="L6" i="80"/>
  <c r="L5" i="80"/>
  <c r="L2" i="43"/>
  <c r="L4" i="67"/>
  <c r="L3" i="67"/>
  <c r="L22" i="79"/>
  <c r="M22" i="79" s="1"/>
  <c r="L21" i="79"/>
  <c r="M21" i="79" s="1"/>
  <c r="L20" i="79"/>
  <c r="M20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</calcChain>
</file>

<file path=xl/sharedStrings.xml><?xml version="1.0" encoding="utf-8"?>
<sst xmlns="http://schemas.openxmlformats.org/spreadsheetml/2006/main" count="18617" uniqueCount="105">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</sst>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2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6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6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6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6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6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6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6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6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6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6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6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6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6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6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6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15</v>
      </c>
      <c r="C18" t="s">
        <v>33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2.255+1.1102</f>
        <v>3.3651999999999997</v>
      </c>
      <c r="M18">
        <f>2.255+1.1102</f>
        <v>3.3651999999999997</v>
      </c>
      <c r="N18" t="s">
        <v>17</v>
      </c>
      <c r="O18" t="s">
        <v>89</v>
      </c>
    </row>
    <row r="19" spans="1:15" x14ac:dyDescent="0.2">
      <c r="A19" t="s">
        <v>21</v>
      </c>
      <c r="B19" t="s">
        <v>11</v>
      </c>
      <c r="L19">
        <v>60</v>
      </c>
      <c r="M19">
        <v>60</v>
      </c>
      <c r="N19" t="s">
        <v>12</v>
      </c>
    </row>
    <row r="20" spans="1:15" x14ac:dyDescent="0.2">
      <c r="A20" t="s">
        <v>21</v>
      </c>
      <c r="B20" t="s">
        <v>13</v>
      </c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(1.25+5.597)/10.37</f>
        <v>0.66027000964320159</v>
      </c>
      <c r="M20" s="6">
        <f>L20/2.83168</f>
        <v>0.23317253702508814</v>
      </c>
      <c r="N20" t="s">
        <v>85</v>
      </c>
      <c r="O20" t="s">
        <v>70</v>
      </c>
    </row>
    <row r="21" spans="1:15" x14ac:dyDescent="0.2">
      <c r="A21" t="s">
        <v>21</v>
      </c>
      <c r="B21" t="s">
        <v>13</v>
      </c>
      <c r="D21">
        <f>100*10.37</f>
        <v>1037</v>
      </c>
      <c r="E21" s="10">
        <f>D21*2.83168</f>
        <v>2936.4521599999998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(0.97+5.597)/10.37</f>
        <v>0.63326904532304729</v>
      </c>
      <c r="M21" s="6">
        <f>L21/2.83168</f>
        <v>0.22363722077460987</v>
      </c>
      <c r="N21" t="s">
        <v>85</v>
      </c>
    </row>
    <row r="22" spans="1:15" x14ac:dyDescent="0.2">
      <c r="A22" t="s">
        <v>21</v>
      </c>
      <c r="B22" t="s">
        <v>13</v>
      </c>
      <c r="D22">
        <f>500*10.37</f>
        <v>5185</v>
      </c>
      <c r="E22" s="10">
        <f>D22*2.83168</f>
        <v>14682.2608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(0.82+5.597)/10.37</f>
        <v>0.61880424300867898</v>
      </c>
      <c r="M22" s="6">
        <f>L22/2.83168</f>
        <v>0.21852901564042512</v>
      </c>
      <c r="N22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1.7327999999999999</v>
      </c>
      <c r="M3">
        <v>1.7327999999999999</v>
      </c>
      <c r="N3" t="s">
        <v>17</v>
      </c>
    </row>
    <row r="4" spans="1:15" x14ac:dyDescent="0.2">
      <c r="A4" t="s">
        <v>21</v>
      </c>
      <c r="B4" t="s">
        <v>11</v>
      </c>
      <c r="L4">
        <v>559.53</v>
      </c>
      <c r="M4">
        <v>559.53</v>
      </c>
      <c r="N4" t="s">
        <v>12</v>
      </c>
    </row>
    <row r="5" spans="1:15" x14ac:dyDescent="0.2">
      <c r="A5" t="s">
        <v>21</v>
      </c>
      <c r="B5" t="s">
        <v>13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 s="7">
        <f>0.3865/10.87</f>
        <v>3.5556577736890527E-2</v>
      </c>
      <c r="M5" s="7">
        <f t="shared" ref="M5" si="0">L5/2.83168</f>
        <v>1.2556707585917381E-2</v>
      </c>
      <c r="N5" t="s">
        <v>85</v>
      </c>
    </row>
    <row r="6" spans="1:15" x14ac:dyDescent="0.2">
      <c r="A6" t="s">
        <v>21</v>
      </c>
      <c r="B6" t="s">
        <v>13</v>
      </c>
      <c r="D6">
        <f>2000*10.87</f>
        <v>21740</v>
      </c>
      <c r="E6" s="10">
        <f>D6*2.83168</f>
        <v>61560.7232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0.237/10.87</f>
        <v>2.1803127874885007E-2</v>
      </c>
      <c r="M6" s="7">
        <f>L6/2.83168</f>
        <v>7.6997146128393772E-3</v>
      </c>
      <c r="N6" t="s">
        <v>85</v>
      </c>
    </row>
    <row r="7" spans="1:15" x14ac:dyDescent="0.2">
      <c r="A7" t="s">
        <v>21</v>
      </c>
      <c r="B7" t="s">
        <v>13</v>
      </c>
      <c r="D7">
        <f>13000*10.87+D6</f>
        <v>163050</v>
      </c>
      <c r="E7" s="10">
        <f>D7*2.83168</f>
        <v>461705.424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 s="7">
        <f>0.2068/10.87</f>
        <v>1.9024839006439746E-2</v>
      </c>
      <c r="M7" s="7">
        <f t="shared" ref="M7" si="1">L7/2.83168</f>
        <v>6.7185695440303093E-3</v>
      </c>
      <c r="N7" t="s">
        <v>85</v>
      </c>
    </row>
    <row r="8" spans="1:15" x14ac:dyDescent="0.2">
      <c r="A8" t="s">
        <v>21</v>
      </c>
      <c r="B8" t="s">
        <v>13</v>
      </c>
      <c r="D8">
        <f>85000*10.87+D7</f>
        <v>1087000</v>
      </c>
      <c r="E8">
        <f>D8*2.83168</f>
        <v>3078036.16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 s="7">
        <f>0.1635/10.87</f>
        <v>1.5041398344066238E-2</v>
      </c>
      <c r="M8" s="7">
        <f t="shared" ref="M8" si="2">L8/2.83168</f>
        <v>5.3118284354398233E-3</v>
      </c>
      <c r="N8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115.29</v>
      </c>
      <c r="M2">
        <v>115.29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3.1829999999999998</v>
      </c>
      <c r="M4">
        <v>3.1829999999999998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6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3.6204E-2</v>
      </c>
      <c r="M3">
        <v>3.6204E-2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10"/>
  <sheetViews>
    <sheetView workbookViewId="0">
      <selection activeCell="D1" sqref="D1:E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v>2.2360000000000001E-2</v>
      </c>
      <c r="M7">
        <v>2.2360000000000001E-2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v>4.7500000000000001E-2</v>
      </c>
      <c r="M8">
        <v>4.7500000000000001E-2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v>2.2360000000000001E-2</v>
      </c>
      <c r="M9">
        <v>2.2360000000000001E-2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v>2.2360000000000001E-2</v>
      </c>
      <c r="M10">
        <v>2.2360000000000001E-2</v>
      </c>
      <c r="N10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sqref="A1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v>6.7769999999999997E-2</v>
      </c>
      <c r="M3">
        <v>6.7769999999999997E-2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v>7.9079999999999998E-2</v>
      </c>
      <c r="M4">
        <v>7.9079999999999998E-2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v>6.7769999999999997E-2</v>
      </c>
      <c r="M5">
        <v>6.7769999999999997E-2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v>5.0279999999999998E-2</v>
      </c>
      <c r="M6">
        <v>5.0279999999999998E-2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v>5.0279999999999998E-2</v>
      </c>
      <c r="M7">
        <v>5.0279999999999998E-2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v>5.0279999999999998E-2</v>
      </c>
      <c r="M8">
        <v>5.0279999999999998E-2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0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D3" sqref="D3:D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v>1.4138999999999999</v>
      </c>
      <c r="M4">
        <v>1.4138999999999999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0.0537+0.05199</f>
        <v>0.10569000000000001</v>
      </c>
      <c r="M5">
        <f>0.0537+0.05199</f>
        <v>0.10569000000000001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0.05866+0.05199</f>
        <v>0.11065</v>
      </c>
      <c r="M6">
        <f>0.05866+0.05199</f>
        <v>0.11065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0.05916+0.05199</f>
        <v>0.11115</v>
      </c>
      <c r="M7">
        <f>0.05916+0.05199</f>
        <v>0.11115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0.05866+0.05199</f>
        <v>0.11065</v>
      </c>
      <c r="M8">
        <f>0.05866+0.05199</f>
        <v>0.11065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0.0537+0.05199</f>
        <v>0.10569000000000001</v>
      </c>
      <c r="M9">
        <f>0.0537+0.05199</f>
        <v>0.10569000000000001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</f>
        <v>9.7599999999999992E-2</v>
      </c>
      <c r="M10">
        <f>0.04561+0.05199</f>
        <v>9.7599999999999992E-2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</f>
        <v>0.10317999999999999</v>
      </c>
      <c r="M11">
        <f>0.05119+0.05199</f>
        <v>0.10317999999999999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</f>
        <v>0.11259</v>
      </c>
      <c r="M12">
        <f>0.0606+0.05199</f>
        <v>0.11259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</f>
        <v>0.10317999999999999</v>
      </c>
      <c r="M13">
        <f>0.05119+0.05199</f>
        <v>0.10317999999999999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</f>
        <v>9.7599999999999992E-2</v>
      </c>
      <c r="M14">
        <f>0.04561+0.05199</f>
        <v>9.7599999999999992E-2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</f>
        <v>0.10569000000000001</v>
      </c>
      <c r="M15">
        <f>0.0537+0.05199</f>
        <v>0.10569000000000001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0.05866+0.05199</f>
        <v>0.11065</v>
      </c>
      <c r="M16">
        <f>0.05866+0.05199</f>
        <v>0.11065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0.05916+0.05199</f>
        <v>0.11115</v>
      </c>
      <c r="M17">
        <f>0.05916+0.05199</f>
        <v>0.11115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0.05866+0.05199</f>
        <v>0.11065</v>
      </c>
      <c r="M18">
        <f>0.05866+0.05199</f>
        <v>0.11065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</f>
        <v>0.10569000000000001</v>
      </c>
      <c r="M19">
        <f>0.0537+0.05199</f>
        <v>0.10569000000000001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23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2023-09-11T18:47:57Z</dcterms:modified>
</cp:coreProperties>
</file>