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fjk\Downloads\"/>
    </mc:Choice>
  </mc:AlternateContent>
  <xr:revisionPtr revIDLastSave="0" documentId="13_ncr:1_{9EC22ED5-0BA9-43D2-B86E-C392398A7839}" xr6:coauthVersionLast="47" xr6:coauthVersionMax="47" xr10:uidLastSave="{00000000-0000-0000-0000-000000000000}"/>
  <bookViews>
    <workbookView xWindow="-90" yWindow="-90" windowWidth="17460" windowHeight="10260" tabRatio="791" xr2:uid="{00000000-000D-0000-FFFF-FFFF00000000}"/>
  </bookViews>
  <sheets>
    <sheet name="BOM Electronic" sheetId="1" r:id="rId1"/>
  </sheets>
  <definedNames>
    <definedName name="_xlnm.Print_Area" localSheetId="0">'BOM Electronic'!$A$1:$I$35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I7" i="1" s="1"/>
  <c r="H8" i="1"/>
  <c r="I8" i="1" s="1"/>
  <c r="H10" i="1"/>
  <c r="I10" i="1" s="1"/>
  <c r="H11" i="1"/>
  <c r="I11" i="1" s="1"/>
  <c r="H12" i="1"/>
  <c r="H13" i="1"/>
  <c r="I13" i="1" s="1"/>
  <c r="H14" i="1"/>
  <c r="H15" i="1"/>
  <c r="I15" i="1" s="1"/>
  <c r="H16" i="1"/>
  <c r="I16" i="1" s="1"/>
  <c r="H17" i="1"/>
  <c r="I17" i="1" s="1"/>
  <c r="H6" i="1"/>
  <c r="I12" i="1"/>
  <c r="I14" i="1"/>
  <c r="I6" i="1"/>
  <c r="I101" i="1"/>
  <c r="G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Jean-Marie LAMBERT</author>
  </authors>
  <commentList>
    <comment ref="I5" authorId="0" shapeId="0" xr:uid="{00000000-0006-0000-0000-000001000000}">
      <text>
        <r>
          <rPr>
            <b/>
            <sz val="10"/>
            <color indexed="10"/>
            <rFont val="Tahoma"/>
            <family val="2"/>
          </rPr>
          <t xml:space="preserve">Mettre la quantité d'UDV nécessaire.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<sst xmlns="http://schemas.openxmlformats.org/spreadsheetml/2006/main" count="77" uniqueCount="71">
  <si>
    <t>BOM Projet ESE_2024/2025</t>
  </si>
  <si>
    <t>Création le :</t>
  </si>
  <si>
    <t>Prix de revient :</t>
  </si>
  <si>
    <t>Qté</t>
  </si>
  <si>
    <t>Désignation</t>
  </si>
  <si>
    <t>Marque</t>
  </si>
  <si>
    <t>Réf. Fabricant</t>
  </si>
  <si>
    <t>Ref Fournisseur</t>
  </si>
  <si>
    <t>Prix</t>
  </si>
  <si>
    <t xml:space="preserve">Qte </t>
  </si>
  <si>
    <t>Total €</t>
  </si>
  <si>
    <t>Lien vers le shop</t>
  </si>
  <si>
    <t>Datasheet</t>
  </si>
  <si>
    <t>Microcontrôleur STM32</t>
  </si>
  <si>
    <t>STM</t>
  </si>
  <si>
    <t>STM32G431CBU6</t>
  </si>
  <si>
    <t>Fournisseur</t>
  </si>
  <si>
    <t>3132404</t>
  </si>
  <si>
    <t>Quartz 16 MHz</t>
  </si>
  <si>
    <t>MULTICOMP PRO</t>
  </si>
  <si>
    <t>MCSJK-7U-16.00-10-30-80-B-30</t>
  </si>
  <si>
    <t xml:space="preserve">Farnell </t>
  </si>
  <si>
    <t>STLink</t>
  </si>
  <si>
    <t>STMICROELECTRONICS</t>
  </si>
  <si>
    <t>ST-LINK/V2</t>
  </si>
  <si>
    <t>Farnell</t>
  </si>
  <si>
    <t>Connecteur SWD</t>
  </si>
  <si>
    <t xml:space="preserve">	HARWIN</t>
  </si>
  <si>
    <t>M50-3600742</t>
  </si>
  <si>
    <t xml:space="preserve">farnell </t>
  </si>
  <si>
    <t>Driver moteur</t>
  </si>
  <si>
    <t>Diode Inc.</t>
  </si>
  <si>
    <t>ZXBM5210-SP-13</t>
  </si>
  <si>
    <t xml:space="preserve">FARNELL </t>
  </si>
  <si>
    <t>Moteurs</t>
  </si>
  <si>
    <t>DfRobot</t>
  </si>
  <si>
    <t>FIT0520</t>
  </si>
  <si>
    <t xml:space="preserve">426-FIT0520 </t>
  </si>
  <si>
    <t>ANALOG DEVICES</t>
  </si>
  <si>
    <t>ADXL343BCCZ-RL</t>
  </si>
  <si>
    <t>MOUSER</t>
  </si>
  <si>
    <t xml:space="preserve">
    4030101RL </t>
  </si>
  <si>
    <t>Régulateur 5V buck</t>
  </si>
  <si>
    <t>MONOLITHIC POWER SYSTEMS (MPS)</t>
  </si>
  <si>
    <t>MP1475S</t>
  </si>
  <si>
    <t xml:space="preserve">
    3357926RL </t>
  </si>
  <si>
    <t>v</t>
  </si>
  <si>
    <t>Régulateur 3.3V LDO</t>
  </si>
  <si>
    <t>ROHM</t>
  </si>
  <si>
    <t xml:space="preserve"> BU33SD5WG-TR</t>
  </si>
  <si>
    <t xml:space="preserve">3011248RL </t>
  </si>
  <si>
    <t>Batterie NIMH 7.2V 1.3Ah</t>
  </si>
  <si>
    <t>RS PRO</t>
  </si>
  <si>
    <t>77-0377</t>
  </si>
  <si>
    <t xml:space="preserve">LED
</t>
  </si>
  <si>
    <t>Robotshop</t>
  </si>
  <si>
    <t>Connecteurs JST 2.54mm</t>
  </si>
  <si>
    <t xml:space="preserve">50mm to 1200mm </t>
  </si>
  <si>
    <t xml:space="preserve">13.95  </t>
  </si>
  <si>
    <t>VL53L1X PIM373</t>
  </si>
  <si>
    <t>VL53L1CXV0FY/1</t>
  </si>
  <si>
    <t>Gotronic</t>
  </si>
  <si>
    <t>Contrôleurs et régulateurs de courant et de puissance</t>
  </si>
  <si>
    <t>NCS199A2RSQT2G</t>
  </si>
  <si>
    <t>Accéléromètre</t>
  </si>
  <si>
    <t>Capteur bordure</t>
  </si>
  <si>
    <t>LED et R C en 0603</t>
  </si>
  <si>
    <t>Commutateur à Bascule</t>
  </si>
  <si>
    <t xml:space="preserve">WURTH ELEKTRONIK </t>
  </si>
  <si>
    <t>Wurth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</si>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</sst>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.00\ &quot;F&quot;"/>
    <numFmt numFmtId="165" formatCode="#,##0.00\ \€"/>
  </numFmts>
  <fonts count="40">
    <font>
      <sz val="10"/>
      <name val="Arial"/>
    </font>
    <font>
      <sz val="10"/>
      <name val="Times New Roman"/>
      <family val="1"/>
    </font>
    <font>
      <sz val="9"/>
      <name val="Times New Roman"/>
      <family val="1"/>
    </font>
    <font>
      <sz val="8"/>
      <color indexed="81"/>
      <name val="Tahoma"/>
      <family val="2"/>
    </font>
    <font>
      <b/>
      <sz val="10"/>
      <color indexed="10"/>
      <name val="Tahoma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4"/>
      <color indexed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6"/>
      <name val="Arial"/>
      <family val="2"/>
    </font>
    <font>
      <b/>
      <sz val="18"/>
      <name val="Arial"/>
      <family val="2"/>
    </font>
    <font>
      <i/>
      <sz val="10"/>
      <name val="AvantGarde Bk BT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u/>
      <sz val="10"/>
      <color theme="10"/>
      <name val="Arial"/>
    </font>
    <font>
      <b/>
      <sz val="12"/>
      <color rgb="FF000000"/>
      <name val="Times New Roman"/>
    </font>
    <font>
      <u/>
      <sz val="12"/>
      <color theme="10"/>
      <name val="Arial"/>
    </font>
    <font>
      <b/>
      <u/>
      <sz val="12"/>
      <color theme="10"/>
      <name val="Arial"/>
    </font>
    <font>
      <sz val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44">
    <xf numFmtId="0" fontId="0" fillId="0" borderId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29" borderId="25" applyNumberFormat="0" applyAlignment="0" applyProtection="0"/>
    <xf numFmtId="0" fontId="21" fillId="0" borderId="26" applyNumberFormat="0" applyFill="0" applyAlignment="0" applyProtection="0"/>
    <xf numFmtId="0" fontId="22" fillId="30" borderId="25" applyNumberFormat="0" applyAlignment="0" applyProtection="0"/>
    <xf numFmtId="0" fontId="23" fillId="31" borderId="0" applyNumberFormat="0" applyBorder="0" applyAlignment="0" applyProtection="0"/>
    <xf numFmtId="0" fontId="24" fillId="32" borderId="0" applyNumberFormat="0" applyBorder="0" applyAlignment="0" applyProtection="0"/>
    <xf numFmtId="0" fontId="17" fillId="0" borderId="0"/>
    <xf numFmtId="0" fontId="17" fillId="33" borderId="27" applyNumberFormat="0" applyFont="0" applyAlignment="0" applyProtection="0"/>
    <xf numFmtId="0" fontId="25" fillId="34" borderId="0" applyNumberFormat="0" applyBorder="0" applyAlignment="0" applyProtection="0"/>
    <xf numFmtId="0" fontId="26" fillId="29" borderId="28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9" applyNumberFormat="0" applyFill="0" applyAlignment="0" applyProtection="0"/>
    <xf numFmtId="0" fontId="30" fillId="0" borderId="30" applyNumberFormat="0" applyFill="0" applyAlignment="0" applyProtection="0"/>
    <xf numFmtId="0" fontId="31" fillId="0" borderId="31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32" applyNumberFormat="0" applyFill="0" applyAlignment="0" applyProtection="0"/>
    <xf numFmtId="0" fontId="33" fillId="35" borderId="33" applyNumberFormat="0" applyAlignment="0" applyProtection="0"/>
    <xf numFmtId="0" fontId="3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12" fillId="0" borderId="7" xfId="0" applyFont="1" applyBorder="1" applyAlignment="1" applyProtection="1">
      <alignment horizontal="center"/>
      <protection locked="0"/>
    </xf>
    <xf numFmtId="0" fontId="12" fillId="0" borderId="8" xfId="0" applyFont="1" applyBorder="1" applyProtection="1">
      <protection locked="0"/>
    </xf>
    <xf numFmtId="1" fontId="12" fillId="0" borderId="8" xfId="0" applyNumberFormat="1" applyFont="1" applyBorder="1" applyAlignment="1" applyProtection="1">
      <alignment horizontal="center" vertical="center"/>
      <protection locked="0"/>
    </xf>
    <xf numFmtId="49" fontId="12" fillId="0" borderId="9" xfId="0" applyNumberFormat="1" applyFont="1" applyBorder="1" applyAlignment="1" applyProtection="1">
      <alignment horizontal="center"/>
      <protection locked="0"/>
    </xf>
    <xf numFmtId="0" fontId="12" fillId="0" borderId="9" xfId="0" applyFont="1" applyBorder="1" applyProtection="1">
      <protection locked="0"/>
    </xf>
    <xf numFmtId="0" fontId="12" fillId="0" borderId="10" xfId="0" applyFont="1" applyBorder="1" applyProtection="1">
      <protection locked="0"/>
    </xf>
    <xf numFmtId="1" fontId="12" fillId="0" borderId="10" xfId="0" applyNumberFormat="1" applyFont="1" applyBorder="1" applyAlignment="1" applyProtection="1">
      <alignment horizontal="center" vertical="center"/>
      <protection locked="0"/>
    </xf>
    <xf numFmtId="0" fontId="12" fillId="0" borderId="11" xfId="0" applyFont="1" applyBorder="1" applyAlignment="1" applyProtection="1">
      <alignment horizontal="center"/>
      <protection locked="0"/>
    </xf>
    <xf numFmtId="49" fontId="12" fillId="0" borderId="10" xfId="0" applyNumberFormat="1" applyFont="1" applyBorder="1" applyAlignment="1" applyProtection="1">
      <alignment horizontal="left"/>
      <protection locked="0"/>
    </xf>
    <xf numFmtId="0" fontId="12" fillId="0" borderId="12" xfId="0" applyFont="1" applyBorder="1" applyProtection="1">
      <protection locked="0"/>
    </xf>
    <xf numFmtId="0" fontId="12" fillId="0" borderId="12" xfId="0" applyFont="1" applyBorder="1" applyAlignment="1" applyProtection="1">
      <alignment horizontal="center"/>
      <protection locked="0"/>
    </xf>
    <xf numFmtId="49" fontId="12" fillId="0" borderId="10" xfId="0" applyNumberFormat="1" applyFont="1" applyBorder="1" applyProtection="1">
      <protection locked="0"/>
    </xf>
    <xf numFmtId="49" fontId="12" fillId="0" borderId="12" xfId="0" applyNumberFormat="1" applyFont="1" applyBorder="1" applyProtection="1">
      <protection locked="0"/>
    </xf>
    <xf numFmtId="49" fontId="12" fillId="0" borderId="12" xfId="0" applyNumberFormat="1" applyFont="1" applyBorder="1" applyAlignment="1" applyProtection="1">
      <alignment horizontal="center"/>
      <protection locked="0"/>
    </xf>
    <xf numFmtId="49" fontId="12" fillId="0" borderId="13" xfId="0" applyNumberFormat="1" applyFont="1" applyBorder="1" applyProtection="1">
      <protection locked="0"/>
    </xf>
    <xf numFmtId="1" fontId="12" fillId="0" borderId="14" xfId="0" applyNumberFormat="1" applyFont="1" applyBorder="1" applyAlignment="1" applyProtection="1">
      <alignment horizontal="center" vertical="center"/>
      <protection locked="0"/>
    </xf>
    <xf numFmtId="0" fontId="12" fillId="0" borderId="13" xfId="0" applyFont="1" applyBorder="1" applyProtection="1">
      <protection locked="0"/>
    </xf>
    <xf numFmtId="0" fontId="12" fillId="0" borderId="10" xfId="0" applyFont="1" applyBorder="1" applyAlignment="1" applyProtection="1">
      <alignment horizontal="center" vertical="center"/>
      <protection locked="0"/>
    </xf>
    <xf numFmtId="1" fontId="12" fillId="0" borderId="12" xfId="0" applyNumberFormat="1" applyFont="1" applyBorder="1" applyAlignment="1" applyProtection="1">
      <alignment horizontal="center" vertical="center"/>
      <protection locked="0"/>
    </xf>
    <xf numFmtId="0" fontId="12" fillId="0" borderId="14" xfId="0" applyFont="1" applyBorder="1" applyProtection="1">
      <protection locked="0"/>
    </xf>
    <xf numFmtId="1" fontId="12" fillId="0" borderId="13" xfId="0" applyNumberFormat="1" applyFont="1" applyBorder="1" applyAlignment="1" applyProtection="1">
      <alignment horizontal="center" vertical="center"/>
      <protection locked="0"/>
    </xf>
    <xf numFmtId="1" fontId="12" fillId="0" borderId="9" xfId="0" applyNumberFormat="1" applyFont="1" applyBorder="1" applyAlignment="1" applyProtection="1">
      <alignment horizontal="center"/>
      <protection locked="0"/>
    </xf>
    <xf numFmtId="0" fontId="12" fillId="0" borderId="15" xfId="0" applyFont="1" applyBorder="1" applyAlignment="1" applyProtection="1">
      <alignment horizontal="right"/>
      <protection locked="0"/>
    </xf>
    <xf numFmtId="0" fontId="12" fillId="3" borderId="11" xfId="0" applyFont="1" applyFill="1" applyBorder="1" applyAlignment="1" applyProtection="1">
      <alignment horizontal="center" vertical="center"/>
      <protection locked="0"/>
    </xf>
    <xf numFmtId="8" fontId="12" fillId="3" borderId="11" xfId="0" applyNumberFormat="1" applyFont="1" applyFill="1" applyBorder="1" applyAlignment="1" applyProtection="1">
      <alignment horizontal="center" vertical="center"/>
      <protection locked="0"/>
    </xf>
    <xf numFmtId="0" fontId="16" fillId="36" borderId="18" xfId="0" applyFont="1" applyFill="1" applyBorder="1" applyAlignment="1">
      <alignment vertical="center" wrapText="1"/>
    </xf>
    <xf numFmtId="0" fontId="15" fillId="36" borderId="21" xfId="0" applyFont="1" applyFill="1" applyBorder="1" applyAlignment="1">
      <alignment vertical="center"/>
    </xf>
    <xf numFmtId="0" fontId="15" fillId="36" borderId="19" xfId="0" applyFont="1" applyFill="1" applyBorder="1" applyAlignment="1">
      <alignment vertical="center"/>
    </xf>
    <xf numFmtId="0" fontId="11" fillId="0" borderId="11" xfId="0" applyFont="1" applyBorder="1" applyAlignment="1" applyProtection="1">
      <alignment horizontal="center"/>
      <protection locked="0"/>
    </xf>
    <xf numFmtId="0" fontId="11" fillId="0" borderId="10" xfId="0" applyFont="1" applyBorder="1" applyProtection="1">
      <protection locked="0"/>
    </xf>
    <xf numFmtId="0" fontId="34" fillId="0" borderId="0" xfId="0" applyFont="1"/>
    <xf numFmtId="0" fontId="12" fillId="0" borderId="10" xfId="0" applyFont="1" applyBorder="1" applyAlignment="1" applyProtection="1">
      <alignment horizontal="center"/>
      <protection locked="0"/>
    </xf>
    <xf numFmtId="0" fontId="35" fillId="0" borderId="12" xfId="43" applyBorder="1" applyProtection="1">
      <protection locked="0"/>
    </xf>
    <xf numFmtId="0" fontId="12" fillId="0" borderId="10" xfId="0" applyFont="1" applyBorder="1" applyAlignment="1" applyProtection="1">
      <alignment wrapText="1"/>
      <protection locked="0"/>
    </xf>
    <xf numFmtId="0" fontId="36" fillId="0" borderId="10" xfId="0" applyFont="1" applyBorder="1" applyAlignment="1" applyProtection="1">
      <alignment wrapText="1"/>
      <protection locked="0"/>
    </xf>
    <xf numFmtId="0" fontId="38" fillId="0" borderId="12" xfId="43" applyFont="1" applyBorder="1" applyProtection="1">
      <protection locked="0"/>
    </xf>
    <xf numFmtId="49" fontId="35" fillId="0" borderId="12" xfId="43" applyNumberFormat="1" applyBorder="1" applyProtection="1">
      <protection locked="0"/>
    </xf>
    <xf numFmtId="49" fontId="37" fillId="0" borderId="12" xfId="43" applyNumberFormat="1" applyFont="1" applyBorder="1" applyProtection="1">
      <protection locked="0"/>
    </xf>
    <xf numFmtId="0" fontId="35" fillId="0" borderId="0" xfId="43"/>
    <xf numFmtId="49" fontId="12" fillId="0" borderId="12" xfId="0" applyNumberFormat="1" applyFont="1" applyBorder="1" applyAlignment="1" applyProtection="1">
      <alignment horizontal="center" wrapText="1"/>
      <protection locked="0"/>
    </xf>
    <xf numFmtId="0" fontId="12" fillId="0" borderId="12" xfId="0" applyFont="1" applyBorder="1" applyAlignment="1" applyProtection="1">
      <alignment horizontal="center" wrapText="1"/>
      <protection locked="0"/>
    </xf>
    <xf numFmtId="0" fontId="39" fillId="0" borderId="0" xfId="0" applyFont="1"/>
    <xf numFmtId="0" fontId="5" fillId="0" borderId="34" xfId="0" applyFont="1" applyBorder="1" applyAlignment="1">
      <alignment horizontal="center"/>
    </xf>
    <xf numFmtId="0" fontId="35" fillId="0" borderId="35" xfId="43" applyBorder="1" applyProtection="1">
      <protection locked="0"/>
    </xf>
    <xf numFmtId="0" fontId="1" fillId="0" borderId="10" xfId="0" applyFont="1" applyBorder="1"/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14" fontId="10" fillId="2" borderId="18" xfId="0" applyNumberFormat="1" applyFont="1" applyFill="1" applyBorder="1" applyAlignment="1">
      <alignment horizontal="right" vertical="center"/>
    </xf>
    <xf numFmtId="14" fontId="10" fillId="2" borderId="19" xfId="0" applyNumberFormat="1" applyFont="1" applyFill="1" applyBorder="1" applyAlignment="1">
      <alignment horizontal="right" vertical="center"/>
    </xf>
    <xf numFmtId="14" fontId="10" fillId="2" borderId="18" xfId="0" applyNumberFormat="1" applyFont="1" applyFill="1" applyBorder="1" applyAlignment="1">
      <alignment horizontal="center" vertical="center"/>
    </xf>
    <xf numFmtId="14" fontId="10" fillId="2" borderId="20" xfId="0" applyNumberFormat="1" applyFont="1" applyFill="1" applyBorder="1" applyAlignment="1">
      <alignment horizontal="center" vertical="center"/>
    </xf>
    <xf numFmtId="14" fontId="10" fillId="2" borderId="19" xfId="0" applyNumberFormat="1" applyFont="1" applyFill="1" applyBorder="1" applyAlignment="1">
      <alignment horizontal="center" vertical="center"/>
    </xf>
    <xf numFmtId="14" fontId="10" fillId="2" borderId="22" xfId="0" applyNumberFormat="1" applyFont="1" applyFill="1" applyBorder="1" applyAlignment="1">
      <alignment horizontal="center" vertical="center"/>
    </xf>
    <xf numFmtId="165" fontId="8" fillId="2" borderId="16" xfId="0" applyNumberFormat="1" applyFont="1" applyFill="1" applyBorder="1" applyAlignment="1">
      <alignment horizontal="left" vertical="center"/>
    </xf>
    <xf numFmtId="165" fontId="8" fillId="2" borderId="17" xfId="0" applyNumberFormat="1" applyFont="1" applyFill="1" applyBorder="1" applyAlignment="1">
      <alignment horizontal="left" vertical="center"/>
    </xf>
    <xf numFmtId="14" fontId="10" fillId="2" borderId="16" xfId="0" applyNumberFormat="1" applyFont="1" applyFill="1" applyBorder="1" applyAlignment="1">
      <alignment horizontal="right" vertical="center"/>
    </xf>
    <xf numFmtId="14" fontId="10" fillId="2" borderId="17" xfId="0" applyNumberFormat="1" applyFont="1" applyFill="1" applyBorder="1" applyAlignment="1">
      <alignment horizontal="righ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 % - Accent1 2" xfId="13" xr:uid="{00000000-0005-0000-0000-00000C000000}"/>
    <cellStyle name="60 % - Accent2 2" xfId="14" xr:uid="{00000000-0005-0000-0000-00000D000000}"/>
    <cellStyle name="60 % - Accent3 2" xfId="15" xr:uid="{00000000-0005-0000-0000-00000E000000}"/>
    <cellStyle name="60 % - Accent4 2" xfId="16" xr:uid="{00000000-0005-0000-0000-00000F000000}"/>
    <cellStyle name="60 % - Accent5 2" xfId="17" xr:uid="{00000000-0005-0000-0000-000010000000}"/>
    <cellStyle name="60 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9" builtinId="27" customBuiltin="1"/>
    <cellStyle name="Calculation" xfId="26" builtinId="22" customBuiltin="1"/>
    <cellStyle name="Check Cell" xfId="42" builtinId="23" customBuiltin="1"/>
    <cellStyle name="Explanatory Text" xfId="35" builtinId="53" customBuiltin="1"/>
    <cellStyle name="Good" xfId="33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3" xr:uid="{00000000-000B-0000-0000-000008000000}"/>
    <cellStyle name="Input" xfId="28" builtinId="20" customBuiltin="1"/>
    <cellStyle name="Linked Cell" xfId="27" builtinId="24" customBuiltin="1"/>
    <cellStyle name="Neutre 2" xfId="30" xr:uid="{00000000-0005-0000-0000-00001D000000}"/>
    <cellStyle name="Normal" xfId="0" builtinId="0"/>
    <cellStyle name="Normal 2" xfId="31" xr:uid="{00000000-0005-0000-0000-00001F000000}"/>
    <cellStyle name="Note 2" xfId="32" xr:uid="{00000000-0005-0000-0000-000020000000}"/>
    <cellStyle name="Output" xfId="34" builtinId="21" customBuiltin="1"/>
    <cellStyle name="Titre 2" xfId="36" xr:uid="{00000000-0005-0000-0000-000024000000}"/>
    <cellStyle name="Total" xfId="41" builtinId="25" customBuiltin="1"/>
    <cellStyle name="Warning Text" xfId="2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30480</xdr:rowOff>
    </xdr:from>
    <xdr:to>
      <xdr:col>1</xdr:col>
      <xdr:colOff>525780</xdr:colOff>
      <xdr:row>3</xdr:row>
      <xdr:rowOff>281940</xdr:rowOff>
    </xdr:to>
    <xdr:pic>
      <xdr:nvPicPr>
        <xdr:cNvPr id="1272" name="Image 3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"/>
          <a:ext cx="1242060" cy="1242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farnell.com/stmicroelectronics/stm32g431cbu6/mcu-32-bits-170mhz-ufqfpn-48/dp/3132404?CMP=GRHB-OCTOPART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mouser.fr/ProductDetail/DFRobot/FIT0520?qs=0lQeLiL1qyYDVHZEybM7cQ%3D%3D&amp;srsltid=AfmBOopgQXo7e7het9dNHl5E7SpeifdLVHTtHPf7Le1HfICB5MPjDL1y" TargetMode="External"/><Relationship Id="rId7" Type="http://schemas.openxmlformats.org/officeDocument/2006/relationships/hyperlink" Target="https://eu.robotshop.com/fr/products/ydlidar-x4pro-telemetre-2d-360-degres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fr.farnell.com/multicomp/mcsjk-7u-16-00-10-30-80-b-30/quartz-16mhz-10pf-3-2mm-x-2-5mm/dp/2853935" TargetMode="External"/><Relationship Id="rId1" Type="http://schemas.openxmlformats.org/officeDocument/2006/relationships/hyperlink" Target="https://fr.farnell.com/diodes-inc/zxbm5210-sp-13/driver-de-moteur-40-105-c/dp/3946343?srsltid=AfmBOopTqrNbpdf_QO1SNkTGl8OdCyXhgMLoV5hjCAb1275NJa2aaWYE" TargetMode="External"/><Relationship Id="rId6" Type="http://schemas.openxmlformats.org/officeDocument/2006/relationships/hyperlink" Target="https://fr.farnell.com/rohm/bu33sd5wg-tr/ldo-fixe-3-3v-0-5a-40-a-105-c/dp/3011248R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r.farnell.com/monolithic-power-systems-mps/mp1475sgj-p/conv-dc-dc-sync-buck-500khz-125/dp/3357926RL" TargetMode="External"/><Relationship Id="rId10" Type="http://schemas.openxmlformats.org/officeDocument/2006/relationships/hyperlink" Target="https://fr.farnell.com/stmicroelectronics/vl53l1cxv0fy-1/capteur-proximite-drain-ouvert/dp/2851946" TargetMode="External"/><Relationship Id="rId4" Type="http://schemas.openxmlformats.org/officeDocument/2006/relationships/hyperlink" Target="https://fr.farnell.com/analog-devices/adxl343bccz-rl7/acc-l-rom-tre-mems-num-axes-x/dp/4030101RL" TargetMode="External"/><Relationship Id="rId9" Type="http://schemas.openxmlformats.org/officeDocument/2006/relationships/hyperlink" Target="https://www.gotronic.fr/art-module-time-of-flight-vl53l1x-pim373-31588.htm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K102"/>
  <sheetViews>
    <sheetView showGridLines="0" tabSelected="1" zoomScale="55" zoomScaleNormal="55" workbookViewId="0">
      <pane ySplit="5" topLeftCell="A10" activePane="bottomLeft" state="frozen"/>
      <selection pane="bottomLeft" activeCell="G26" sqref="G26"/>
    </sheetView>
  </sheetViews>
  <sheetFormatPr defaultColWidth="11.40625" defaultRowHeight="14.25" customHeight="1"/>
  <cols>
    <col min="1" max="1" width="10.40625" style="2" customWidth="1"/>
    <col min="2" max="2" width="67.86328125" style="1" customWidth="1"/>
    <col min="3" max="3" width="30.40625" style="1" customWidth="1"/>
    <col min="4" max="4" width="36.7265625" style="1" customWidth="1"/>
    <col min="5" max="5" width="15.54296875" style="1" customWidth="1"/>
    <col min="6" max="6" width="39.26953125" style="1" customWidth="1"/>
    <col min="7" max="7" width="9" style="1" bestFit="1" customWidth="1"/>
    <col min="8" max="8" width="10.54296875" style="2" customWidth="1"/>
    <col min="9" max="9" width="25.40625" style="5" customWidth="1"/>
    <col min="10" max="10" width="30.40625" style="1" customWidth="1"/>
    <col min="11" max="16384" width="11.40625" style="1"/>
  </cols>
  <sheetData>
    <row r="1" spans="1:11" ht="57.65" customHeight="1" thickBot="1"/>
    <row r="2" spans="1:11" s="3" customFormat="1" ht="62.25" customHeight="1" thickTop="1" thickBot="1">
      <c r="A2" s="37"/>
      <c r="B2" s="59" t="s">
        <v>0</v>
      </c>
      <c r="C2" s="59"/>
      <c r="D2" s="60"/>
      <c r="E2" s="57"/>
      <c r="F2" s="58"/>
      <c r="G2" s="58"/>
      <c r="H2" s="58"/>
      <c r="I2" s="58"/>
    </row>
    <row r="3" spans="1:11" s="3" customFormat="1" ht="16.5" customHeight="1" thickTop="1">
      <c r="A3" s="38"/>
      <c r="B3" s="61" t="s">
        <v>1</v>
      </c>
      <c r="C3" s="63">
        <v>45546</v>
      </c>
      <c r="D3" s="64"/>
      <c r="E3" s="61" t="s">
        <v>2</v>
      </c>
      <c r="F3" s="69"/>
      <c r="G3" s="67">
        <f>SUM(I6:I89)</f>
        <v>128.99199999999999</v>
      </c>
      <c r="H3" s="67"/>
      <c r="I3" s="67"/>
    </row>
    <row r="4" spans="1:11" s="3" customFormat="1" ht="22.9" customHeight="1" thickBot="1">
      <c r="A4" s="39"/>
      <c r="B4" s="62"/>
      <c r="C4" s="65"/>
      <c r="D4" s="66"/>
      <c r="E4" s="62"/>
      <c r="F4" s="70"/>
      <c r="G4" s="68"/>
      <c r="H4" s="68"/>
      <c r="I4" s="68"/>
    </row>
    <row r="5" spans="1:11" s="4" customFormat="1" ht="34.5" customHeight="1" thickTop="1" thickBot="1">
      <c r="A5" s="8" t="s">
        <v>3</v>
      </c>
      <c r="B5" s="6" t="s">
        <v>4</v>
      </c>
      <c r="C5" s="6" t="s">
        <v>5</v>
      </c>
      <c r="D5" s="6" t="s">
        <v>6</v>
      </c>
      <c r="E5" s="54" t="s">
        <v>16</v>
      </c>
      <c r="F5" s="9" t="s">
        <v>7</v>
      </c>
      <c r="G5" s="10" t="s">
        <v>8</v>
      </c>
      <c r="H5" s="7" t="s">
        <v>9</v>
      </c>
      <c r="I5" s="11" t="s">
        <v>10</v>
      </c>
      <c r="J5" s="4" t="s">
        <v>11</v>
      </c>
      <c r="K5" s="4" t="s">
        <v>12</v>
      </c>
    </row>
    <row r="6" spans="1:11" ht="16.25" thickBot="1">
      <c r="A6" s="12">
        <v>1</v>
      </c>
      <c r="B6" s="13" t="s">
        <v>13</v>
      </c>
      <c r="C6" s="13" t="s">
        <v>14</v>
      </c>
      <c r="D6" s="14" t="s">
        <v>15</v>
      </c>
      <c r="E6" s="23"/>
      <c r="F6" s="15" t="s">
        <v>17</v>
      </c>
      <c r="G6" s="36">
        <v>6.1</v>
      </c>
      <c r="H6" s="33">
        <f>A6</f>
        <v>1</v>
      </c>
      <c r="I6" s="34">
        <f>G6*H6</f>
        <v>6.1</v>
      </c>
    </row>
    <row r="7" spans="1:11" ht="16.25" thickBot="1">
      <c r="A7" s="19">
        <v>1</v>
      </c>
      <c r="B7" s="17" t="s">
        <v>18</v>
      </c>
      <c r="C7" s="45" t="s">
        <v>19</v>
      </c>
      <c r="D7" s="18" t="s">
        <v>20</v>
      </c>
      <c r="E7" s="55" t="s">
        <v>21</v>
      </c>
      <c r="F7" s="22">
        <v>2853935</v>
      </c>
      <c r="G7" s="36">
        <v>0.22</v>
      </c>
      <c r="H7" s="33">
        <f t="shared" ref="H7:H17" si="0">A7</f>
        <v>1</v>
      </c>
      <c r="I7" s="34">
        <f t="shared" ref="I7:I17" si="1">G7*H7</f>
        <v>0.22</v>
      </c>
    </row>
    <row r="8" spans="1:11" ht="16.25" thickBot="1">
      <c r="A8" s="19">
        <v>1</v>
      </c>
      <c r="B8" s="17" t="s">
        <v>22</v>
      </c>
      <c r="C8" s="17" t="s">
        <v>23</v>
      </c>
      <c r="D8" s="18" t="s">
        <v>24</v>
      </c>
      <c r="E8" s="49" t="s">
        <v>25</v>
      </c>
      <c r="F8" s="22">
        <v>1892523</v>
      </c>
      <c r="G8" s="36">
        <v>21.25</v>
      </c>
      <c r="H8" s="33">
        <f t="shared" si="0"/>
        <v>1</v>
      </c>
      <c r="I8" s="34">
        <f t="shared" si="1"/>
        <v>21.25</v>
      </c>
    </row>
    <row r="9" spans="1:11" ht="15.5">
      <c r="A9" s="19">
        <v>1</v>
      </c>
      <c r="B9" s="17" t="s">
        <v>26</v>
      </c>
      <c r="C9" s="17" t="s">
        <v>27</v>
      </c>
      <c r="D9" s="18" t="s">
        <v>28</v>
      </c>
      <c r="E9" s="49" t="s">
        <v>29</v>
      </c>
      <c r="F9" s="22">
        <v>3226055</v>
      </c>
      <c r="G9" s="36">
        <v>2.02</v>
      </c>
      <c r="H9" s="33">
        <v>1</v>
      </c>
      <c r="I9" s="34"/>
    </row>
    <row r="10" spans="1:11" ht="15.5">
      <c r="A10" s="19">
        <v>2</v>
      </c>
      <c r="B10" s="17" t="s">
        <v>30</v>
      </c>
      <c r="C10" s="46" t="s">
        <v>31</v>
      </c>
      <c r="D10" s="18" t="s">
        <v>32</v>
      </c>
      <c r="E10" s="49" t="s">
        <v>33</v>
      </c>
      <c r="F10" s="22">
        <v>3946343</v>
      </c>
      <c r="G10" s="36">
        <v>1.21</v>
      </c>
      <c r="H10" s="33">
        <f t="shared" si="0"/>
        <v>2</v>
      </c>
      <c r="I10" s="34">
        <f t="shared" si="1"/>
        <v>2.42</v>
      </c>
    </row>
    <row r="11" spans="1:11" ht="15.5">
      <c r="A11" s="19">
        <v>4</v>
      </c>
      <c r="B11" s="23" t="s">
        <v>34</v>
      </c>
      <c r="C11" s="23" t="s">
        <v>35</v>
      </c>
      <c r="D11" s="18" t="s">
        <v>36</v>
      </c>
      <c r="E11" s="47" t="s">
        <v>21</v>
      </c>
      <c r="F11" s="25" t="s">
        <v>37</v>
      </c>
      <c r="G11" s="36">
        <v>18.510000000000002</v>
      </c>
      <c r="H11" s="33">
        <f t="shared" si="0"/>
        <v>4</v>
      </c>
      <c r="I11" s="34">
        <f t="shared" si="1"/>
        <v>74.040000000000006</v>
      </c>
    </row>
    <row r="12" spans="1:11" ht="31">
      <c r="A12" s="19">
        <v>1</v>
      </c>
      <c r="B12" s="23" t="s">
        <v>64</v>
      </c>
      <c r="C12" s="23" t="s">
        <v>38</v>
      </c>
      <c r="D12" s="18" t="s">
        <v>39</v>
      </c>
      <c r="E12" s="48" t="s">
        <v>40</v>
      </c>
      <c r="F12" s="51" t="s">
        <v>41</v>
      </c>
      <c r="G12" s="36">
        <v>2.4500000000000002</v>
      </c>
      <c r="H12" s="33">
        <f t="shared" si="0"/>
        <v>1</v>
      </c>
      <c r="I12" s="34">
        <f t="shared" si="1"/>
        <v>2.4500000000000002</v>
      </c>
    </row>
    <row r="13" spans="1:11" ht="31">
      <c r="A13" s="19">
        <v>1</v>
      </c>
      <c r="B13" s="17" t="s">
        <v>42</v>
      </c>
      <c r="C13" s="17" t="s">
        <v>43</v>
      </c>
      <c r="D13" s="18" t="s">
        <v>44</v>
      </c>
      <c r="E13" s="50" t="s">
        <v>25</v>
      </c>
      <c r="F13" s="52" t="s">
        <v>45</v>
      </c>
      <c r="G13" s="36">
        <v>0.90100000000000002</v>
      </c>
      <c r="H13" s="33">
        <f t="shared" si="0"/>
        <v>1</v>
      </c>
      <c r="I13" s="34">
        <f t="shared" si="1"/>
        <v>0.90100000000000002</v>
      </c>
      <c r="K13" s="1" t="s">
        <v>46</v>
      </c>
    </row>
    <row r="14" spans="1:11" ht="15.5">
      <c r="A14" s="19">
        <v>1</v>
      </c>
      <c r="B14" s="23" t="s">
        <v>47</v>
      </c>
      <c r="C14" s="23" t="s">
        <v>48</v>
      </c>
      <c r="D14" s="18" t="s">
        <v>49</v>
      </c>
      <c r="E14" s="44" t="s">
        <v>25</v>
      </c>
      <c r="F14" s="25" t="s">
        <v>50</v>
      </c>
      <c r="G14" s="36">
        <v>0.32100000000000001</v>
      </c>
      <c r="H14" s="33">
        <f t="shared" si="0"/>
        <v>1</v>
      </c>
      <c r="I14" s="34">
        <f t="shared" si="1"/>
        <v>0.32100000000000001</v>
      </c>
    </row>
    <row r="15" spans="1:11" ht="16.25" thickBot="1">
      <c r="A15" s="19">
        <v>1</v>
      </c>
      <c r="B15" s="23" t="s">
        <v>51</v>
      </c>
      <c r="C15" s="23" t="s">
        <v>52</v>
      </c>
      <c r="D15" s="18"/>
      <c r="E15" s="48" t="s">
        <v>25</v>
      </c>
      <c r="F15" s="25" t="s">
        <v>53</v>
      </c>
      <c r="G15" s="36">
        <v>21.29</v>
      </c>
      <c r="H15" s="33">
        <f t="shared" si="0"/>
        <v>1</v>
      </c>
      <c r="I15" s="34">
        <f t="shared" si="1"/>
        <v>21.29</v>
      </c>
    </row>
    <row r="16" spans="1:11" ht="16.25" thickBot="1">
      <c r="A16" s="19">
        <v>3</v>
      </c>
      <c r="B16" s="23" t="s">
        <v>54</v>
      </c>
      <c r="C16" s="23"/>
      <c r="D16" s="18"/>
      <c r="E16" s="48" t="s">
        <v>55</v>
      </c>
      <c r="F16" s="25"/>
      <c r="G16" s="36"/>
      <c r="H16" s="33">
        <f t="shared" si="0"/>
        <v>3</v>
      </c>
      <c r="I16" s="34">
        <f t="shared" si="1"/>
        <v>0</v>
      </c>
    </row>
    <row r="17" spans="1:9" ht="16.25" thickBot="1">
      <c r="A17" s="19">
        <v>1</v>
      </c>
      <c r="B17" s="23" t="s">
        <v>56</v>
      </c>
      <c r="C17" s="23"/>
      <c r="D17" s="18"/>
      <c r="E17" s="48"/>
      <c r="F17" s="25"/>
      <c r="G17" s="35"/>
      <c r="H17" s="33">
        <f t="shared" si="0"/>
        <v>1</v>
      </c>
      <c r="I17" s="34">
        <f t="shared" si="1"/>
        <v>0</v>
      </c>
    </row>
    <row r="18" spans="1:9" ht="16.25" thickBot="1">
      <c r="A18" s="19">
        <v>4</v>
      </c>
      <c r="B18" s="23" t="s">
        <v>65</v>
      </c>
      <c r="C18" s="53" t="s">
        <v>59</v>
      </c>
      <c r="D18" s="18" t="s">
        <v>57</v>
      </c>
      <c r="E18" s="24" t="s">
        <v>61</v>
      </c>
      <c r="F18" s="25"/>
      <c r="G18" s="35" t="s">
        <v>58</v>
      </c>
      <c r="H18" s="33">
        <v>4</v>
      </c>
      <c r="I18" s="34"/>
    </row>
    <row r="19" spans="1:9" ht="16.25" thickBot="1">
      <c r="A19" s="19"/>
      <c r="B19" s="23"/>
      <c r="C19" s="56"/>
      <c r="D19" t="s">
        <v>60</v>
      </c>
      <c r="E19" s="50" t="s">
        <v>61</v>
      </c>
      <c r="F19" s="25"/>
      <c r="G19" s="35"/>
      <c r="H19" s="33"/>
      <c r="I19" s="34"/>
    </row>
    <row r="20" spans="1:9" ht="16.25" thickBot="1">
      <c r="A20" s="19"/>
      <c r="B20" s="23" t="s">
        <v>62</v>
      </c>
      <c r="C20" s="23"/>
      <c r="D20" s="18" t="s">
        <v>63</v>
      </c>
      <c r="E20" s="48" t="s">
        <v>25</v>
      </c>
      <c r="F20" s="25"/>
      <c r="G20" s="35"/>
      <c r="H20" s="33"/>
      <c r="I20" s="34"/>
    </row>
    <row r="21" spans="1:9" ht="16.25" thickBot="1">
      <c r="A21" s="19"/>
      <c r="B21" s="1" t="s">
        <v>66</v>
      </c>
      <c r="E21" s="24"/>
      <c r="F21" s="25"/>
      <c r="G21" s="35"/>
      <c r="H21" s="15"/>
      <c r="I21" s="34"/>
    </row>
    <row r="22" spans="1:9" ht="16.25" thickBot="1">
      <c r="A22" s="19"/>
      <c r="B22" s="17" t="s">
        <v>67</v>
      </c>
      <c r="C22" s="17" t="s">
        <v>68</v>
      </c>
      <c r="D22" s="18">
        <v>472121020311</v>
      </c>
      <c r="E22" s="24" t="s">
        <v>69</v>
      </c>
      <c r="F22" s="22"/>
      <c r="G22" s="35">
        <v>5.82</v>
      </c>
      <c r="H22" s="15" t="s">
        <v>70</v>
      </c>
      <c r="I22" s="34"/>
    </row>
    <row r="23" spans="1:9" ht="16.25" thickBot="1">
      <c r="A23" s="19"/>
      <c r="B23" s="23"/>
      <c r="C23" s="23"/>
      <c r="D23" s="18"/>
      <c r="E23" s="21"/>
      <c r="F23" s="25"/>
      <c r="G23" s="35"/>
      <c r="H23" s="15"/>
      <c r="I23" s="34"/>
    </row>
    <row r="24" spans="1:9" ht="15.5">
      <c r="A24" s="19"/>
      <c r="B24" s="23"/>
      <c r="C24" s="23"/>
      <c r="D24" s="18"/>
      <c r="E24" s="24"/>
      <c r="F24" s="25"/>
      <c r="G24" s="35"/>
      <c r="H24" s="15"/>
      <c r="I24" s="34"/>
    </row>
    <row r="25" spans="1:9" ht="15.5">
      <c r="A25" s="19"/>
      <c r="B25" s="23"/>
      <c r="C25" s="23"/>
      <c r="D25" s="18"/>
      <c r="E25" s="24"/>
      <c r="F25" s="25"/>
      <c r="G25" s="35"/>
      <c r="H25" s="15"/>
      <c r="I25" s="34"/>
    </row>
    <row r="26" spans="1:9" ht="15.5">
      <c r="A26" s="19"/>
      <c r="B26" s="17"/>
      <c r="C26" s="17"/>
      <c r="D26" s="18"/>
      <c r="E26" s="24"/>
      <c r="F26" s="22"/>
      <c r="G26" s="35"/>
      <c r="H26" s="15"/>
      <c r="I26" s="34"/>
    </row>
    <row r="27" spans="1:9" ht="15.5">
      <c r="A27" s="19"/>
      <c r="B27" s="23"/>
      <c r="C27" s="23"/>
      <c r="D27" s="18"/>
      <c r="E27" s="21"/>
      <c r="F27" s="25"/>
      <c r="G27" s="35"/>
      <c r="H27" s="15"/>
      <c r="I27" s="34"/>
    </row>
    <row r="28" spans="1:9" ht="15.5">
      <c r="A28" s="19"/>
      <c r="B28" s="23"/>
      <c r="C28" s="23"/>
      <c r="D28" s="18"/>
      <c r="E28" s="24"/>
      <c r="F28" s="25"/>
      <c r="G28" s="35"/>
      <c r="H28" s="15"/>
      <c r="I28" s="34"/>
    </row>
    <row r="29" spans="1:9" ht="15.5">
      <c r="A29" s="19"/>
      <c r="B29" s="23"/>
      <c r="C29" s="23"/>
      <c r="D29" s="30"/>
      <c r="E29" s="24"/>
      <c r="F29" s="25"/>
      <c r="G29" s="35"/>
      <c r="H29" s="15"/>
      <c r="I29" s="34"/>
    </row>
    <row r="30" spans="1:9" ht="15.5">
      <c r="A30" s="19"/>
      <c r="B30" s="17"/>
      <c r="C30" s="17"/>
      <c r="D30" s="30"/>
      <c r="E30" s="24"/>
      <c r="F30" s="22"/>
      <c r="G30" s="35"/>
      <c r="H30" s="15"/>
      <c r="I30" s="34"/>
    </row>
    <row r="31" spans="1:9" ht="15.5">
      <c r="A31" s="19"/>
      <c r="B31" s="17"/>
      <c r="C31" s="17"/>
      <c r="D31" s="30"/>
      <c r="E31" s="21"/>
      <c r="F31" s="22"/>
      <c r="G31" s="35"/>
      <c r="H31" s="15"/>
      <c r="I31" s="34"/>
    </row>
    <row r="32" spans="1:9" ht="15.5">
      <c r="A32" s="19"/>
      <c r="B32" s="21"/>
      <c r="C32" s="31"/>
      <c r="D32" s="18"/>
      <c r="E32" s="21"/>
      <c r="F32" s="22"/>
      <c r="G32" s="35"/>
      <c r="H32" s="15"/>
      <c r="I32" s="34"/>
    </row>
    <row r="33" spans="1:9" ht="15.5">
      <c r="A33" s="19"/>
      <c r="B33" s="21"/>
      <c r="C33" s="31"/>
      <c r="D33" s="18"/>
      <c r="E33" s="21"/>
      <c r="F33" s="22"/>
      <c r="G33" s="35"/>
      <c r="H33" s="15"/>
      <c r="I33" s="34"/>
    </row>
    <row r="34" spans="1:9" ht="15.5">
      <c r="A34" s="19"/>
      <c r="B34" s="24"/>
      <c r="C34" s="26"/>
      <c r="D34" s="27"/>
      <c r="E34" s="21"/>
      <c r="F34" s="25"/>
      <c r="G34" s="35"/>
      <c r="H34" s="15"/>
      <c r="I34" s="34"/>
    </row>
    <row r="35" spans="1:9" ht="15.5">
      <c r="A35" s="19"/>
      <c r="B35" s="24"/>
      <c r="C35" s="26"/>
      <c r="D35" s="27"/>
      <c r="E35" s="26"/>
      <c r="F35" s="25"/>
      <c r="G35" s="35"/>
      <c r="H35" s="15"/>
      <c r="I35" s="34"/>
    </row>
    <row r="36" spans="1:9" ht="14.25" customHeight="1" thickBot="1">
      <c r="A36" s="19"/>
      <c r="B36" s="23"/>
      <c r="C36" s="23"/>
      <c r="D36" s="30"/>
      <c r="E36" s="24"/>
      <c r="F36" s="25"/>
      <c r="G36" s="35"/>
      <c r="H36" s="15"/>
      <c r="I36" s="34"/>
    </row>
    <row r="37" spans="1:9" ht="14.25" customHeight="1" thickBot="1">
      <c r="A37" s="19"/>
      <c r="B37" s="17"/>
      <c r="C37" s="17"/>
      <c r="D37" s="30"/>
      <c r="E37" s="24"/>
      <c r="F37" s="22"/>
      <c r="G37" s="35"/>
      <c r="H37" s="15"/>
      <c r="I37" s="34"/>
    </row>
    <row r="38" spans="1:9" ht="14.25" customHeight="1" thickBot="1">
      <c r="A38" s="19"/>
      <c r="B38" s="23"/>
      <c r="C38" s="23"/>
      <c r="D38" s="30"/>
      <c r="E38" s="21"/>
      <c r="F38" s="25"/>
      <c r="G38" s="35"/>
      <c r="H38" s="15"/>
      <c r="I38" s="34"/>
    </row>
    <row r="39" spans="1:9" ht="14.25" customHeight="1" thickBot="1">
      <c r="A39" s="19"/>
      <c r="B39" s="17"/>
      <c r="C39" s="17"/>
      <c r="D39" s="18"/>
      <c r="E39" s="24"/>
      <c r="F39" s="22"/>
      <c r="G39" s="36"/>
      <c r="H39" s="15"/>
      <c r="I39" s="34"/>
    </row>
    <row r="40" spans="1:9" ht="14.25" customHeight="1" thickBot="1">
      <c r="A40" s="19"/>
      <c r="B40" s="21"/>
      <c r="C40" s="28"/>
      <c r="D40" s="32"/>
      <c r="E40" s="21"/>
      <c r="F40" s="22"/>
      <c r="G40" s="36"/>
      <c r="H40" s="15"/>
      <c r="I40" s="34"/>
    </row>
    <row r="41" spans="1:9" ht="14.25" customHeight="1" thickBot="1">
      <c r="A41" s="19"/>
      <c r="B41" s="21"/>
      <c r="C41" s="28"/>
      <c r="D41" s="27"/>
      <c r="E41" s="21"/>
      <c r="F41" s="22"/>
      <c r="G41" s="35"/>
      <c r="H41" s="15"/>
      <c r="I41" s="34"/>
    </row>
    <row r="42" spans="1:9" ht="14.25" customHeight="1" thickBot="1">
      <c r="A42" s="19"/>
      <c r="B42" s="17"/>
      <c r="C42" s="17"/>
      <c r="D42" s="18"/>
      <c r="E42" s="21"/>
      <c r="F42" s="22"/>
      <c r="G42" s="35"/>
      <c r="H42" s="15"/>
      <c r="I42" s="34"/>
    </row>
    <row r="43" spans="1:9" ht="14.25" customHeight="1" thickBot="1">
      <c r="A43" s="19"/>
      <c r="B43" s="17"/>
      <c r="C43" s="17"/>
      <c r="D43" s="18"/>
      <c r="E43" s="21"/>
      <c r="F43" s="22"/>
      <c r="G43" s="35"/>
      <c r="H43" s="15"/>
      <c r="I43" s="34"/>
    </row>
    <row r="44" spans="1:9" ht="14.25" customHeight="1" thickBot="1">
      <c r="A44" s="19"/>
      <c r="B44" s="17"/>
      <c r="C44" s="17"/>
      <c r="D44" s="18"/>
      <c r="E44" s="21"/>
      <c r="F44" s="22"/>
      <c r="G44" s="35"/>
      <c r="H44" s="15"/>
      <c r="I44" s="34"/>
    </row>
    <row r="45" spans="1:9" ht="14.25" customHeight="1" thickBot="1">
      <c r="A45" s="19"/>
      <c r="B45" s="17"/>
      <c r="C45" s="17"/>
      <c r="D45" s="18"/>
      <c r="E45" s="21"/>
      <c r="F45" s="22"/>
      <c r="G45" s="35"/>
      <c r="H45" s="15"/>
      <c r="I45" s="34"/>
    </row>
    <row r="46" spans="1:9" ht="14.25" customHeight="1" thickBot="1">
      <c r="A46" s="19"/>
      <c r="B46" s="17"/>
      <c r="C46" s="17"/>
      <c r="D46" s="18"/>
      <c r="E46" s="21"/>
      <c r="F46" s="22"/>
      <c r="G46" s="36"/>
      <c r="H46" s="15"/>
      <c r="I46" s="34"/>
    </row>
    <row r="47" spans="1:9" ht="14.25" customHeight="1" thickBot="1">
      <c r="A47" s="19"/>
      <c r="B47" s="17"/>
      <c r="C47" s="17"/>
      <c r="D47" s="18"/>
      <c r="E47" s="21"/>
      <c r="F47" s="22"/>
      <c r="G47" s="35"/>
      <c r="H47" s="15"/>
      <c r="I47" s="34"/>
    </row>
    <row r="48" spans="1:9" ht="14.25" customHeight="1" thickBot="1">
      <c r="A48" s="19"/>
      <c r="B48" s="17"/>
      <c r="C48" s="17"/>
      <c r="D48" s="18"/>
      <c r="E48" s="21"/>
      <c r="F48" s="22"/>
      <c r="G48" s="35"/>
      <c r="H48" s="15"/>
      <c r="I48" s="34"/>
    </row>
    <row r="49" spans="1:9" ht="14.25" customHeight="1" thickBot="1">
      <c r="A49" s="19"/>
      <c r="B49" s="17"/>
      <c r="C49" s="17"/>
      <c r="D49" s="18"/>
      <c r="E49" s="21"/>
      <c r="F49" s="22"/>
      <c r="G49" s="35"/>
      <c r="H49" s="15"/>
      <c r="I49" s="34"/>
    </row>
    <row r="50" spans="1:9" ht="14.25" customHeight="1" thickBot="1">
      <c r="A50" s="19"/>
      <c r="B50" s="17"/>
      <c r="C50" s="17"/>
      <c r="D50" s="18"/>
      <c r="E50" s="21"/>
      <c r="F50" s="22"/>
      <c r="G50" s="35"/>
      <c r="H50" s="15"/>
      <c r="I50" s="34"/>
    </row>
    <row r="51" spans="1:9" ht="14.25" customHeight="1" thickBot="1">
      <c r="A51" s="19"/>
      <c r="B51" s="17"/>
      <c r="C51" s="17"/>
      <c r="D51" s="18"/>
      <c r="E51" s="21"/>
      <c r="F51" s="22"/>
      <c r="G51" s="35"/>
      <c r="H51" s="15"/>
      <c r="I51" s="34"/>
    </row>
    <row r="52" spans="1:9" ht="14.25" customHeight="1" thickBot="1">
      <c r="A52" s="19"/>
      <c r="B52" s="17"/>
      <c r="C52" s="17"/>
      <c r="D52" s="18"/>
      <c r="E52" s="21"/>
      <c r="F52" s="22"/>
      <c r="G52" s="35"/>
      <c r="H52" s="15"/>
      <c r="I52" s="34"/>
    </row>
    <row r="53" spans="1:9" ht="14.25" customHeight="1" thickBot="1">
      <c r="A53" s="19"/>
      <c r="B53" s="17"/>
      <c r="C53" s="17"/>
      <c r="D53" s="30"/>
      <c r="E53" s="21"/>
      <c r="F53" s="22"/>
      <c r="G53" s="35"/>
      <c r="H53" s="15"/>
      <c r="I53" s="34"/>
    </row>
    <row r="54" spans="1:9" ht="14.25" customHeight="1" thickBot="1">
      <c r="A54" s="19"/>
      <c r="B54" s="17"/>
      <c r="C54" s="17"/>
      <c r="D54" s="18"/>
      <c r="E54" s="21"/>
      <c r="F54" s="22"/>
      <c r="G54" s="35"/>
      <c r="H54" s="15"/>
      <c r="I54" s="34"/>
    </row>
    <row r="55" spans="1:9" ht="14.25" customHeight="1" thickBot="1">
      <c r="A55" s="19"/>
      <c r="B55" s="17"/>
      <c r="C55" s="17"/>
      <c r="D55" s="18"/>
      <c r="E55" s="21"/>
      <c r="F55" s="22"/>
      <c r="G55" s="35"/>
      <c r="H55" s="15"/>
      <c r="I55" s="34"/>
    </row>
    <row r="56" spans="1:9" ht="14.25" customHeight="1" thickBot="1">
      <c r="A56" s="19"/>
      <c r="B56" s="17"/>
      <c r="C56" s="17"/>
      <c r="D56" s="18"/>
      <c r="E56" s="21"/>
      <c r="F56" s="22"/>
      <c r="G56" s="35"/>
      <c r="H56" s="15"/>
      <c r="I56" s="34"/>
    </row>
    <row r="57" spans="1:9" ht="14.25" customHeight="1" thickBot="1">
      <c r="A57" s="19"/>
      <c r="B57" s="17"/>
      <c r="C57" s="17"/>
      <c r="D57" s="18"/>
      <c r="E57" s="21"/>
      <c r="F57" s="22"/>
      <c r="G57" s="35"/>
      <c r="H57" s="15"/>
      <c r="I57" s="34"/>
    </row>
    <row r="58" spans="1:9" ht="14.25" customHeight="1" thickBot="1">
      <c r="A58" s="19"/>
      <c r="B58" s="17"/>
      <c r="C58" s="17"/>
      <c r="D58" s="18"/>
      <c r="E58" s="21"/>
      <c r="F58" s="22"/>
      <c r="G58" s="35"/>
      <c r="H58" s="15"/>
      <c r="I58" s="34"/>
    </row>
    <row r="59" spans="1:9" ht="14.25" customHeight="1" thickBot="1">
      <c r="A59" s="19"/>
      <c r="B59" s="17"/>
      <c r="C59" s="17"/>
      <c r="D59" s="18"/>
      <c r="E59" s="21"/>
      <c r="F59" s="22"/>
      <c r="G59" s="35"/>
      <c r="H59" s="15"/>
      <c r="I59" s="34"/>
    </row>
    <row r="60" spans="1:9" ht="14.25" customHeight="1" thickBot="1">
      <c r="A60" s="19"/>
      <c r="B60" s="21"/>
      <c r="C60" s="28"/>
      <c r="D60" s="32"/>
      <c r="E60" s="21"/>
      <c r="F60" s="22"/>
      <c r="G60" s="35"/>
      <c r="H60" s="15"/>
      <c r="I60" s="34"/>
    </row>
    <row r="61" spans="1:9" ht="14.25" customHeight="1" thickBot="1">
      <c r="A61" s="19"/>
      <c r="B61" s="17"/>
      <c r="C61" s="17"/>
      <c r="D61" s="18"/>
      <c r="E61" s="21"/>
      <c r="F61" s="22"/>
      <c r="G61" s="35"/>
      <c r="H61" s="15"/>
      <c r="I61" s="34"/>
    </row>
    <row r="62" spans="1:9" ht="14.25" customHeight="1" thickBot="1">
      <c r="A62" s="19"/>
      <c r="B62" s="17"/>
      <c r="C62" s="17"/>
      <c r="D62" s="29"/>
      <c r="E62" s="21"/>
      <c r="F62" s="22"/>
      <c r="G62" s="35"/>
      <c r="H62" s="15"/>
      <c r="I62" s="34"/>
    </row>
    <row r="63" spans="1:9" ht="14.25" customHeight="1" thickBot="1">
      <c r="A63" s="19"/>
      <c r="B63" s="17"/>
      <c r="C63" s="17"/>
      <c r="D63" s="18"/>
      <c r="E63" s="20"/>
      <c r="F63" s="22"/>
      <c r="G63" s="35"/>
      <c r="H63" s="15"/>
      <c r="I63" s="34"/>
    </row>
    <row r="64" spans="1:9" ht="14.25" customHeight="1" thickBot="1">
      <c r="A64" s="19"/>
      <c r="B64" s="17"/>
      <c r="C64" s="17"/>
      <c r="D64" s="18"/>
      <c r="E64" s="21"/>
      <c r="F64" s="22"/>
      <c r="G64" s="35"/>
      <c r="H64" s="15"/>
      <c r="I64" s="34"/>
    </row>
    <row r="65" spans="1:9" ht="14.25" customHeight="1" thickBot="1">
      <c r="A65" s="19"/>
      <c r="B65" s="17"/>
      <c r="C65" s="17"/>
      <c r="D65" s="18"/>
      <c r="E65" s="21"/>
      <c r="F65" s="22"/>
      <c r="G65" s="35"/>
      <c r="H65" s="15"/>
      <c r="I65" s="34"/>
    </row>
    <row r="66" spans="1:9" ht="14.25" customHeight="1" thickBot="1">
      <c r="A66" s="19"/>
      <c r="B66" s="17"/>
      <c r="C66" s="17"/>
      <c r="D66" s="18"/>
      <c r="E66" s="21"/>
      <c r="F66" s="22"/>
      <c r="G66" s="35"/>
      <c r="H66" s="15"/>
      <c r="I66" s="34"/>
    </row>
    <row r="67" spans="1:9" ht="14.25" customHeight="1" thickBot="1">
      <c r="A67" s="19"/>
      <c r="B67" s="17"/>
      <c r="C67" s="17"/>
      <c r="D67" s="18"/>
      <c r="E67" s="21"/>
      <c r="F67" s="22"/>
      <c r="G67" s="35"/>
      <c r="H67" s="15"/>
      <c r="I67" s="34"/>
    </row>
    <row r="68" spans="1:9" ht="14.25" customHeight="1" thickBot="1">
      <c r="A68" s="19"/>
      <c r="B68" s="17"/>
      <c r="C68" s="17"/>
      <c r="D68" s="18"/>
      <c r="E68" s="21"/>
      <c r="F68" s="22"/>
      <c r="G68" s="35"/>
      <c r="H68" s="15"/>
      <c r="I68" s="34"/>
    </row>
    <row r="69" spans="1:9" ht="14.25" customHeight="1" thickBot="1">
      <c r="A69" s="19"/>
      <c r="B69" s="17"/>
      <c r="C69" s="17"/>
      <c r="D69" s="18"/>
      <c r="E69" s="21"/>
      <c r="F69" s="22"/>
      <c r="G69" s="35"/>
      <c r="H69" s="15"/>
      <c r="I69" s="34"/>
    </row>
    <row r="70" spans="1:9" ht="14.25" customHeight="1" thickBot="1">
      <c r="A70" s="19"/>
      <c r="B70" s="21"/>
      <c r="C70" s="28"/>
      <c r="D70" s="27"/>
      <c r="E70" s="21"/>
      <c r="F70" s="22"/>
      <c r="G70" s="35"/>
      <c r="H70" s="15"/>
      <c r="I70" s="34"/>
    </row>
    <row r="71" spans="1:9" ht="14.25" customHeight="1" thickBot="1">
      <c r="A71" s="19"/>
      <c r="B71" s="21"/>
      <c r="C71" s="28"/>
      <c r="D71" s="27"/>
      <c r="E71" s="21"/>
      <c r="F71" s="22"/>
      <c r="G71" s="35"/>
      <c r="H71" s="15"/>
      <c r="I71" s="34"/>
    </row>
    <row r="72" spans="1:9" ht="14.25" customHeight="1" thickBot="1">
      <c r="A72" s="19"/>
      <c r="B72" s="17"/>
      <c r="C72" s="17"/>
      <c r="D72" s="18"/>
      <c r="E72" s="21"/>
      <c r="F72" s="22"/>
      <c r="G72" s="35"/>
      <c r="H72" s="15"/>
      <c r="I72" s="34"/>
    </row>
    <row r="73" spans="1:9" ht="14.25" customHeight="1" thickBot="1">
      <c r="A73" s="19"/>
      <c r="B73" s="17"/>
      <c r="C73" s="17"/>
      <c r="D73" s="18"/>
      <c r="E73" s="21"/>
      <c r="F73" s="22"/>
      <c r="G73" s="35"/>
      <c r="H73" s="15"/>
      <c r="I73" s="34"/>
    </row>
    <row r="74" spans="1:9" ht="14.25" customHeight="1" thickBot="1">
      <c r="A74" s="19"/>
      <c r="B74" s="17"/>
      <c r="C74" s="17"/>
      <c r="D74" s="18"/>
      <c r="E74" s="21"/>
      <c r="F74" s="22"/>
      <c r="G74" s="35"/>
      <c r="H74" s="15"/>
      <c r="I74" s="34"/>
    </row>
    <row r="75" spans="1:9" ht="14.25" customHeight="1" thickBot="1">
      <c r="A75" s="19"/>
      <c r="B75" s="17"/>
      <c r="C75" s="17"/>
      <c r="D75" s="18"/>
      <c r="E75" s="21"/>
      <c r="F75" s="22"/>
      <c r="G75" s="35"/>
      <c r="H75" s="15"/>
      <c r="I75" s="34"/>
    </row>
    <row r="76" spans="1:9" ht="14.25" customHeight="1" thickBot="1">
      <c r="A76" s="19"/>
      <c r="B76" s="17"/>
      <c r="C76" s="17"/>
      <c r="D76" s="18"/>
      <c r="E76" s="21"/>
      <c r="F76" s="22"/>
      <c r="G76" s="35"/>
      <c r="H76" s="15"/>
      <c r="I76" s="34"/>
    </row>
    <row r="77" spans="1:9" ht="14.25" customHeight="1" thickBot="1">
      <c r="A77" s="19"/>
      <c r="B77" s="17"/>
      <c r="C77" s="17"/>
      <c r="D77" s="18"/>
      <c r="E77" s="21"/>
      <c r="F77" s="22"/>
      <c r="G77" s="35"/>
      <c r="H77" s="15"/>
      <c r="I77" s="34"/>
    </row>
    <row r="78" spans="1:9" ht="14.25" customHeight="1" thickBot="1">
      <c r="A78" s="19"/>
      <c r="B78" s="17"/>
      <c r="C78" s="17"/>
      <c r="D78" s="18"/>
      <c r="E78" s="21"/>
      <c r="F78" s="22"/>
      <c r="G78" s="35"/>
      <c r="H78" s="15"/>
      <c r="I78" s="34"/>
    </row>
    <row r="79" spans="1:9" ht="14.25" customHeight="1" thickBot="1">
      <c r="A79" s="19"/>
      <c r="B79" s="17"/>
      <c r="C79" s="17"/>
      <c r="D79" s="18"/>
      <c r="E79" s="21"/>
      <c r="F79" s="22"/>
      <c r="G79" s="35"/>
      <c r="H79" s="15"/>
      <c r="I79" s="34"/>
    </row>
    <row r="80" spans="1:9" ht="14.25" customHeight="1" thickBot="1">
      <c r="A80" s="19"/>
      <c r="B80" s="17"/>
      <c r="C80" s="17"/>
      <c r="D80" s="18"/>
      <c r="E80" s="21"/>
      <c r="F80" s="22"/>
      <c r="G80" s="35"/>
      <c r="H80" s="15"/>
      <c r="I80" s="34"/>
    </row>
    <row r="81" spans="1:9" ht="14.25" customHeight="1" thickBot="1">
      <c r="A81" s="19"/>
      <c r="B81" s="17"/>
      <c r="C81" s="17"/>
      <c r="D81" s="18"/>
      <c r="E81" s="21"/>
      <c r="F81" s="22"/>
      <c r="G81" s="35"/>
      <c r="H81" s="15"/>
      <c r="I81" s="34"/>
    </row>
    <row r="82" spans="1:9" ht="14.25" customHeight="1" thickBot="1">
      <c r="A82" s="19"/>
      <c r="B82" s="17"/>
      <c r="C82" s="17"/>
      <c r="D82" s="18"/>
      <c r="E82" s="21"/>
      <c r="F82" s="22"/>
      <c r="G82" s="35"/>
      <c r="H82" s="15"/>
      <c r="I82" s="34"/>
    </row>
    <row r="83" spans="1:9" ht="14.25" customHeight="1" thickBot="1">
      <c r="A83" s="19"/>
      <c r="B83" s="17"/>
      <c r="C83" s="17"/>
      <c r="D83" s="18"/>
      <c r="E83" s="21"/>
      <c r="F83" s="22"/>
      <c r="G83" s="35"/>
      <c r="H83" s="15"/>
      <c r="I83" s="34"/>
    </row>
    <row r="84" spans="1:9" ht="14.25" customHeight="1" thickBot="1">
      <c r="A84" s="19"/>
      <c r="B84" s="17"/>
      <c r="C84" s="17"/>
      <c r="D84" s="18"/>
      <c r="E84" s="21"/>
      <c r="F84" s="22"/>
      <c r="G84" s="35"/>
      <c r="H84" s="15"/>
      <c r="I84" s="34"/>
    </row>
    <row r="85" spans="1:9" ht="14.25" customHeight="1" thickBot="1">
      <c r="A85" s="19"/>
      <c r="B85" s="17"/>
      <c r="C85" s="17"/>
      <c r="D85" s="18"/>
      <c r="E85" s="21"/>
      <c r="F85" s="22"/>
      <c r="G85" s="35"/>
      <c r="H85" s="15"/>
      <c r="I85" s="34"/>
    </row>
    <row r="86" spans="1:9" ht="14.25" customHeight="1" thickBot="1">
      <c r="A86" s="19"/>
      <c r="B86" s="17"/>
      <c r="C86" s="17"/>
      <c r="D86" s="18"/>
      <c r="E86" s="21"/>
      <c r="F86" s="22"/>
      <c r="G86" s="35"/>
      <c r="H86" s="15"/>
      <c r="I86" s="34"/>
    </row>
    <row r="87" spans="1:9" ht="14.25" customHeight="1" thickBot="1">
      <c r="A87" s="19"/>
      <c r="B87" s="17"/>
      <c r="C87" s="17"/>
      <c r="D87" s="18"/>
      <c r="E87" s="21"/>
      <c r="F87" s="22"/>
      <c r="G87" s="35"/>
      <c r="H87" s="15"/>
      <c r="I87" s="34"/>
    </row>
    <row r="88" spans="1:9" ht="14.25" customHeight="1" thickBot="1">
      <c r="A88" s="19"/>
      <c r="B88" s="17"/>
      <c r="C88" s="17"/>
      <c r="D88" s="18"/>
      <c r="E88" s="21"/>
      <c r="F88" s="22"/>
      <c r="G88" s="35"/>
      <c r="H88" s="15"/>
      <c r="I88" s="34"/>
    </row>
    <row r="89" spans="1:9" ht="14.25" customHeight="1" thickBot="1">
      <c r="A89" s="40"/>
      <c r="B89" s="17"/>
      <c r="C89" s="41"/>
      <c r="D89" s="18"/>
      <c r="E89" s="21"/>
      <c r="F89" s="22"/>
      <c r="G89" s="35"/>
      <c r="H89" s="16"/>
      <c r="I89" s="16"/>
    </row>
    <row r="90" spans="1:9" ht="14.25" customHeight="1" thickBot="1">
      <c r="A90" s="19"/>
      <c r="B90" s="17"/>
      <c r="C90" s="17"/>
      <c r="D90" s="42"/>
      <c r="E90" s="21"/>
      <c r="F90" s="22"/>
      <c r="G90" s="35"/>
      <c r="H90" s="15"/>
      <c r="I90" s="34"/>
    </row>
    <row r="91" spans="1:9" ht="14.25" customHeight="1" thickBot="1">
      <c r="A91" s="19"/>
      <c r="B91" s="17"/>
      <c r="C91" s="17"/>
      <c r="D91" s="42"/>
      <c r="E91" s="21"/>
      <c r="F91" s="22"/>
      <c r="G91" s="35"/>
      <c r="H91" s="15"/>
      <c r="I91" s="34"/>
    </row>
    <row r="92" spans="1:9" ht="14.25" customHeight="1" thickBot="1">
      <c r="A92" s="19"/>
      <c r="B92" s="17"/>
      <c r="C92" s="17"/>
      <c r="D92" s="42"/>
      <c r="E92" s="21"/>
      <c r="F92" s="22"/>
      <c r="G92" s="35"/>
      <c r="H92" s="15"/>
      <c r="I92" s="34"/>
    </row>
    <row r="93" spans="1:9" ht="14.25" customHeight="1" thickBot="1">
      <c r="A93" s="19"/>
      <c r="B93" s="17"/>
      <c r="C93" s="17"/>
      <c r="D93" s="42"/>
      <c r="E93" s="21"/>
      <c r="F93" s="22"/>
      <c r="G93" s="35"/>
      <c r="H93" s="15"/>
      <c r="I93" s="34"/>
    </row>
    <row r="94" spans="1:9" ht="14.25" customHeight="1" thickBot="1">
      <c r="A94" s="19"/>
      <c r="B94" s="17"/>
      <c r="C94" s="17"/>
      <c r="D94" s="42"/>
      <c r="E94" s="21"/>
      <c r="F94" s="22"/>
      <c r="G94" s="35"/>
      <c r="H94" s="15"/>
      <c r="I94" s="34"/>
    </row>
    <row r="95" spans="1:9" ht="14.25" customHeight="1" thickBot="1">
      <c r="A95" s="19"/>
      <c r="B95" s="17"/>
      <c r="C95" s="17"/>
      <c r="D95" s="42"/>
      <c r="E95" s="21"/>
      <c r="F95" s="22"/>
      <c r="G95" s="35"/>
      <c r="H95" s="15"/>
      <c r="I95" s="34"/>
    </row>
    <row r="96" spans="1:9" ht="14.25" customHeight="1" thickBot="1">
      <c r="A96" s="19"/>
      <c r="B96" s="17"/>
      <c r="C96" s="17"/>
      <c r="D96" s="43"/>
      <c r="E96" s="21"/>
      <c r="F96" s="22"/>
      <c r="G96" s="35"/>
      <c r="H96" s="15"/>
      <c r="I96" s="34"/>
    </row>
    <row r="97" spans="1:9" ht="14.25" customHeight="1" thickBot="1">
      <c r="A97" s="19"/>
      <c r="B97" s="17"/>
      <c r="C97" s="17"/>
      <c r="D97" s="43"/>
      <c r="E97" s="20"/>
      <c r="F97" s="22"/>
      <c r="G97" s="35"/>
      <c r="H97" s="15"/>
      <c r="I97" s="34"/>
    </row>
    <row r="98" spans="1:9" ht="14.25" customHeight="1" thickBot="1">
      <c r="A98" s="19"/>
      <c r="B98" s="17"/>
      <c r="C98" s="17"/>
      <c r="D98" s="18"/>
      <c r="E98" s="20"/>
      <c r="F98" s="22"/>
      <c r="G98" s="35"/>
      <c r="H98" s="15"/>
      <c r="I98" s="34"/>
    </row>
    <row r="99" spans="1:9" ht="14.25" customHeight="1" thickBot="1">
      <c r="A99" s="19"/>
      <c r="B99" s="17"/>
      <c r="C99" s="17"/>
      <c r="D99" s="18"/>
      <c r="E99" s="21"/>
      <c r="F99" s="22"/>
      <c r="G99" s="35"/>
      <c r="H99" s="15"/>
      <c r="I99" s="34"/>
    </row>
    <row r="100" spans="1:9" ht="14.25" customHeight="1" thickBot="1">
      <c r="A100" s="19"/>
      <c r="B100" s="17"/>
      <c r="C100" s="17"/>
      <c r="D100" s="18"/>
      <c r="E100" s="20"/>
      <c r="F100" s="22"/>
      <c r="G100" s="35"/>
      <c r="H100" s="15"/>
      <c r="I100" s="34"/>
    </row>
    <row r="101" spans="1:9" ht="14.25" customHeight="1">
      <c r="A101" s="19"/>
      <c r="B101" s="17"/>
      <c r="C101" s="17"/>
      <c r="D101" s="18"/>
      <c r="E101" s="20"/>
      <c r="F101" s="22"/>
      <c r="G101" s="35"/>
      <c r="H101" s="15"/>
      <c r="I101" s="34">
        <f>G101*H101</f>
        <v>0</v>
      </c>
    </row>
    <row r="102" spans="1:9" ht="14.25" customHeight="1">
      <c r="E102" s="21"/>
    </row>
  </sheetData>
  <mergeCells count="6">
    <mergeCell ref="E2:I2"/>
    <mergeCell ref="B2:D2"/>
    <mergeCell ref="B3:B4"/>
    <mergeCell ref="C3:D4"/>
    <mergeCell ref="G3:I4"/>
    <mergeCell ref="E3:F4"/>
  </mergeCells>
  <phoneticPr fontId="9" type="noConversion"/>
  <hyperlinks>
    <hyperlink ref="E11" r:id="rId1" xr:uid="{F0F3D976-3519-42E6-B819-D7FFE121204A}"/>
    <hyperlink ref="E8" r:id="rId2" xr:uid="{A173A021-B090-45AE-9418-3228EDD594D6}"/>
    <hyperlink ref="E12" r:id="rId3" xr:uid="{22DBE259-9543-4888-B7DE-756354EFCEF3}"/>
    <hyperlink ref="E13" r:id="rId4" xr:uid="{C90CBF62-C16A-453D-87B7-AF3F30637F16}"/>
    <hyperlink ref="E14" r:id="rId5" xr:uid="{D9E5845F-26F2-4BA5-886E-0CAA8EDAD42F}"/>
    <hyperlink ref="E15" r:id="rId6" xr:uid="{B0EA7F24-FA0B-4B30-A0B5-A8EC0F9853C7}"/>
    <hyperlink ref="E16" r:id="rId7" xr:uid="{632737A5-7EC3-43D2-A1AD-27528684A705}"/>
    <hyperlink ref="E7" r:id="rId8" xr:uid="{153C3C54-5263-4D0E-9FD0-13E404259C24}"/>
    <hyperlink ref="E19" r:id="rId9" xr:uid="{DE180670-8B3B-4E5F-8402-C5836582830B}"/>
    <hyperlink ref="E20" r:id="rId10" xr:uid="{7252A767-765A-4190-97DF-44B6162692DB}"/>
  </hyperlinks>
  <pageMargins left="0.19685039370078741" right="0.19685039370078741" top="0.47244094488188981" bottom="0.59055118110236227" header="0.51181102362204722" footer="0.51181102362204722"/>
  <pageSetup paperSize="9" scale="45" orientation="landscape" r:id="rId11"/>
  <headerFooter alignWithMargins="0"/>
  <drawing r:id="rId12"/>
  <legacyDrawing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0019896EC840987C492FB4EBD692" ma:contentTypeVersion="4" ma:contentTypeDescription="Crée un document." ma:contentTypeScope="" ma:versionID="f6dafe69ba93135a6c87e499fda5195c">
  <xsd:schema xmlns:xsd="http://www.w3.org/2001/XMLSchema" xmlns:xs="http://www.w3.org/2001/XMLSchema" xmlns:p="http://schemas.microsoft.com/office/2006/metadata/properties" xmlns:ns2="a2d889ff-4ce0-44ef-bd9b-006f2d2fdd81" targetNamespace="http://schemas.microsoft.com/office/2006/metadata/properties" ma:root="true" ma:fieldsID="b18803d9340f1cdc0ab73b8cc48d143b" ns2:_="">
    <xsd:import namespace="a2d889ff-4ce0-44ef-bd9b-006f2d2fd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889ff-4ce0-44ef-bd9b-006f2d2fd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02943-A29A-4A3E-9ACA-712F99DB2D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6483FA-587F-4757-B65E-C107DE4D0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d889ff-4ce0-44ef-bd9b-006f2d2fd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13041D-4F9D-4F2B-B32F-36285F48C4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Electronic</vt:lpstr>
      <vt:lpstr>'BOM Electronic'!Print_Area</vt:lpstr>
    </vt:vector>
  </TitlesOfParts>
  <Manager/>
  <Company>Innovation Developpement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Reconstruction</dc:creator>
  <cp:keywords/>
  <dc:description/>
  <cp:lastModifiedBy>Gallad</cp:lastModifiedBy>
  <cp:revision/>
  <dcterms:created xsi:type="dcterms:W3CDTF">1997-09-02T08:16:17Z</dcterms:created>
  <dcterms:modified xsi:type="dcterms:W3CDTF">2024-10-16T07:03:46Z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0x01010043360019896EC840987C492FB4EBD692</vt:lpwstr>
  </property>
</Properties>
</file>