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02707F9D-EAB7-4391-830E-C3A3B36D765C}" xr6:coauthVersionLast="47" xr6:coauthVersionMax="47" xr10:uidLastSave="{00000000-0000-0000-0000-000000000000}"/>
  <bookViews>
    <workbookView xWindow="28680" yWindow="-855" windowWidth="29040" windowHeight="15720" xr2:uid="{00000000-000D-0000-FFFF-FFFF00000000}"/>
  </bookViews>
  <sheets>
    <sheet name="Weekly" sheetId="2" r:id="rId1"/>
    <sheet name="Monthly" sheetId="1" r:id="rId2"/>
    <sheet name="Daily" sheetId="3" r:id="rId3"/>
  </sheets>
  <definedNames>
    <definedName name="_xlnm._FilterDatabase" localSheetId="1" hidden="1">Monthly!$A$1:$C$129</definedName>
    <definedName name="_xlnm._FilterDatabase" localSheetId="0" hidden="1">Weekly!$A$1:$C$38</definedName>
    <definedName name="SpreadsheetBuilder_1" hidden="1">Weekly!#REF!</definedName>
    <definedName name="SpreadsheetBuilder_2" hidden="1">Weekly!#REF!</definedName>
    <definedName name="SpreadsheetBuilder_3" hidden="1">Weekly!#REF!</definedName>
    <definedName name="SpreadsheetBuilder_4" hidden="1">Monthly!#REF!</definedName>
    <definedName name="SpreadsheetBuilder_5" hidden="1">Monthly!#REF!</definedName>
    <definedName name="SpreadsheetBuilder_6" hidden="1">Monthly!#REF!</definedName>
    <definedName name="SpreadsheetBuilder_8" hidden="1">Weekly!$E$6:$AE$7</definedName>
    <definedName name="SpreadsheetBuilder_9" hidden="1">Monthly!$E$6:$DR$7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B70" i="2"/>
  <c r="B69" i="2"/>
  <c r="B68" i="2"/>
  <c r="B67" i="2"/>
  <c r="B66" i="2"/>
  <c r="B65" i="2"/>
  <c r="B147" i="1"/>
  <c r="B146" i="1"/>
  <c r="B145" i="1"/>
  <c r="B64" i="2"/>
  <c r="B63" i="2"/>
  <c r="B62" i="2"/>
  <c r="B61" i="2"/>
  <c r="B60" i="2"/>
  <c r="B59" i="2"/>
  <c r="B58" i="2"/>
  <c r="B57" i="2"/>
  <c r="B144" i="1"/>
  <c r="B56" i="2"/>
  <c r="B55" i="2"/>
  <c r="B143" i="1"/>
  <c r="F2" i="3"/>
  <c r="B54" i="2"/>
  <c r="B2" i="3"/>
  <c r="B53" i="2"/>
  <c r="B52" i="2"/>
  <c r="B51" i="2"/>
  <c r="B50" i="2"/>
  <c r="B49" i="2"/>
  <c r="B142" i="1"/>
  <c r="B47" i="2"/>
  <c r="B48" i="2"/>
  <c r="B141" i="1"/>
  <c r="B140" i="1"/>
  <c r="B46" i="2"/>
  <c r="B139" i="1"/>
  <c r="B138" i="1"/>
  <c r="B137" i="1"/>
  <c r="B45" i="2"/>
  <c r="B136" i="1"/>
  <c r="B135" i="1"/>
  <c r="B134" i="1"/>
  <c r="B133" i="1"/>
  <c r="B132" i="1"/>
  <c r="B131" i="1"/>
  <c r="B130" i="1"/>
  <c r="E6" i="3"/>
  <c r="B41" i="2" l="1"/>
  <c r="B42" i="2"/>
  <c r="B43" i="2"/>
  <c r="B44" i="2"/>
  <c r="B40" i="2" l="1"/>
  <c r="B39" i="2"/>
  <c r="B129" i="1"/>
  <c r="B128" i="1"/>
  <c r="F2" i="1" l="1"/>
  <c r="F2" i="2"/>
  <c r="M7" i="2"/>
  <c r="CL7" i="1"/>
  <c r="BF7" i="1"/>
  <c r="AI7" i="2"/>
  <c r="BE7" i="2"/>
  <c r="AM7" i="2"/>
  <c r="AE7" i="2"/>
  <c r="BC7" i="2"/>
  <c r="U7" i="2"/>
  <c r="I7" i="2"/>
  <c r="BO7" i="2"/>
  <c r="O7" i="2"/>
  <c r="AC7" i="2"/>
  <c r="AG7" i="2"/>
  <c r="AS7" i="2"/>
  <c r="BP7" i="2"/>
  <c r="BF7" i="2"/>
  <c r="W7" i="2"/>
  <c r="BN7" i="2"/>
  <c r="AK7" i="2"/>
  <c r="BK7" i="2"/>
  <c r="AX7" i="2"/>
  <c r="AJ7" i="2"/>
  <c r="AY7" i="2"/>
  <c r="AF7" i="2"/>
  <c r="AP7" i="1"/>
  <c r="AD7" i="2"/>
  <c r="BJ7" i="2"/>
  <c r="Z7" i="2"/>
  <c r="J7" i="2"/>
  <c r="K7" i="2"/>
  <c r="G7" i="2"/>
  <c r="BH7" i="2"/>
  <c r="BB7" i="2"/>
  <c r="AB7" i="2"/>
  <c r="L7" i="2"/>
  <c r="AW7" i="2"/>
  <c r="BD7" i="2"/>
  <c r="BM7" i="2"/>
  <c r="AT7" i="2"/>
  <c r="AZ7" i="2"/>
  <c r="P7" i="2"/>
  <c r="AH7" i="2"/>
  <c r="AR7" i="2"/>
  <c r="V7" i="2"/>
  <c r="T7" i="2"/>
  <c r="H7" i="2"/>
  <c r="X7" i="2"/>
  <c r="BS7" i="2"/>
  <c r="AP7" i="2"/>
  <c r="BA7" i="2"/>
  <c r="BU7" i="2"/>
  <c r="BQ7" i="2"/>
  <c r="BR7" i="2"/>
  <c r="AV7" i="2"/>
  <c r="N7" i="2"/>
  <c r="R7" i="2"/>
  <c r="E7" i="2"/>
  <c r="AL7" i="2"/>
  <c r="AQ7" i="2"/>
  <c r="S7" i="2"/>
  <c r="Y7" i="2"/>
  <c r="AN7" i="2"/>
  <c r="AO7" i="2"/>
  <c r="Q7" i="2"/>
  <c r="BI7" i="2"/>
  <c r="AU7" i="2"/>
  <c r="EU7" i="1"/>
  <c r="J7" i="1"/>
  <c r="AJ7" i="1"/>
  <c r="BN7" i="1"/>
  <c r="BV7" i="1"/>
  <c r="AY7" i="1"/>
  <c r="DJ7" i="1"/>
  <c r="DC7" i="1"/>
  <c r="CE7" i="1"/>
  <c r="DB7" i="1"/>
  <c r="BO7" i="1"/>
  <c r="AA7" i="1"/>
  <c r="R7" i="1"/>
  <c r="AX7" i="1"/>
  <c r="ES7" i="1"/>
  <c r="CU7" i="1"/>
  <c r="AQ7" i="1"/>
  <c r="AH7" i="1"/>
  <c r="CM7" i="1"/>
  <c r="CT7" i="1"/>
  <c r="EH7" i="1"/>
  <c r="DZ7" i="1"/>
  <c r="CD7" i="1"/>
  <c r="Z7" i="1"/>
  <c r="BT7" i="2"/>
  <c r="BG7" i="2"/>
  <c r="BL7" i="2"/>
  <c r="AA7" i="2"/>
  <c r="AZ7" i="1"/>
  <c r="DL7" i="1"/>
  <c r="L7" i="1"/>
  <c r="AI7" i="1"/>
  <c r="BY7" i="1"/>
  <c r="BX7" i="1"/>
  <c r="T7" i="1"/>
  <c r="BG7" i="1"/>
  <c r="AB7" i="1"/>
  <c r="CF7" i="1"/>
  <c r="EI7" i="1"/>
  <c r="EL7" i="1"/>
  <c r="BP7" i="1"/>
  <c r="CV7" i="1"/>
  <c r="DK7" i="1"/>
  <c r="EB7" i="1"/>
  <c r="EJ7" i="1"/>
  <c r="AR7" i="1"/>
  <c r="CN7" i="1"/>
  <c r="EA7" i="1"/>
  <c r="DR7" i="1"/>
  <c r="BI7" i="1"/>
  <c r="AT7" i="1"/>
  <c r="EF7" i="1"/>
  <c r="DS7" i="1"/>
  <c r="N7" i="1"/>
  <c r="BW7" i="1"/>
  <c r="CB7" i="1"/>
  <c r="BC7" i="1"/>
  <c r="CO7" i="1"/>
  <c r="BB7" i="1"/>
  <c r="W7" i="1"/>
  <c r="CI7" i="1"/>
  <c r="DU7" i="1"/>
  <c r="E7" i="1"/>
  <c r="DE7" i="1"/>
  <c r="AE7" i="1"/>
  <c r="BS7" i="1"/>
  <c r="CP7" i="1"/>
  <c r="DD7" i="1"/>
  <c r="K7" i="1"/>
  <c r="DO7" i="1"/>
  <c r="AV7" i="1"/>
  <c r="CH7" i="1"/>
  <c r="DN7" i="1"/>
  <c r="Y7" i="1"/>
  <c r="S7" i="1"/>
  <c r="AD7" i="1"/>
  <c r="AK7" i="1"/>
  <c r="EM7" i="1"/>
  <c r="BJ7" i="1"/>
  <c r="U7" i="1"/>
  <c r="CY7" i="1"/>
  <c r="DV7" i="1"/>
  <c r="EP7" i="1"/>
  <c r="I7" i="1"/>
  <c r="AM7" i="1"/>
  <c r="EQ7" i="1"/>
  <c r="Q7" i="1"/>
  <c r="X7" i="1"/>
  <c r="DP7" i="1"/>
  <c r="CK7" i="1"/>
  <c r="DM7" i="1"/>
  <c r="BT7" i="1"/>
  <c r="DQ7" i="1"/>
  <c r="EG7" i="1"/>
  <c r="CQ7" i="1"/>
  <c r="DY7" i="1"/>
  <c r="DG7" i="1"/>
  <c r="G7" i="1"/>
  <c r="CS7" i="1"/>
  <c r="DT7" i="1"/>
  <c r="DX7" i="1"/>
  <c r="BL7" i="1"/>
  <c r="CZ7" i="1"/>
  <c r="DA7" i="1"/>
  <c r="CJ7" i="1"/>
  <c r="BK7" i="1"/>
  <c r="AS7" i="1"/>
  <c r="O7" i="1"/>
  <c r="AW7" i="1"/>
  <c r="CX7" i="1"/>
  <c r="BH7" i="1"/>
  <c r="AN7" i="1"/>
  <c r="DW7" i="1"/>
  <c r="EC7" i="1"/>
  <c r="CC7" i="1"/>
  <c r="BQ7" i="1"/>
  <c r="AG7" i="1"/>
  <c r="EK7" i="1"/>
  <c r="DI7" i="1"/>
  <c r="V7" i="1"/>
  <c r="DH7" i="1"/>
  <c r="BM7" i="1"/>
  <c r="BA7" i="1"/>
  <c r="BD7" i="1"/>
  <c r="CG7" i="1"/>
  <c r="H7" i="1"/>
  <c r="CW7" i="1"/>
  <c r="CR7" i="1"/>
  <c r="ET7" i="1"/>
  <c r="DF7" i="1"/>
  <c r="AC7" i="1"/>
  <c r="AO7" i="1"/>
  <c r="BR7" i="1"/>
  <c r="AF7" i="1"/>
  <c r="EO7" i="1"/>
  <c r="BE7" i="1"/>
  <c r="AU7" i="1"/>
  <c r="BZ7" i="1"/>
  <c r="ED7" i="1"/>
  <c r="AL7" i="1"/>
  <c r="EE7" i="1"/>
  <c r="P7" i="1"/>
  <c r="CA7" i="1"/>
  <c r="M7" i="1"/>
  <c r="BU7" i="1"/>
  <c r="ER7" i="1"/>
  <c r="EN7" i="1"/>
  <c r="B126" i="1" l="1"/>
  <c r="B127" i="1"/>
  <c r="B37" i="2"/>
  <c r="B38" i="2"/>
  <c r="B36" i="2" l="1"/>
  <c r="B125" i="1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B124" i="1" l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<sst xmlns="http://schemas.openxmlformats.org/spreadsheetml/2006/main" count="445" uniqueCount="218">
  <si>
    <t>ISIN</t>
  </si>
  <si>
    <t>Monthly</t>
  </si>
  <si>
    <t>Dates</t>
  </si>
  <si>
    <t>XS0855794367</t>
  </si>
  <si>
    <t>XS0972245285</t>
  </si>
  <si>
    <t>XS1021727364</t>
  </si>
  <si>
    <t>XS1102848618</t>
  </si>
  <si>
    <t>XS1121503822</t>
  </si>
  <si>
    <t>XS1132653293</t>
  </si>
  <si>
    <t>XS1150691795</t>
  </si>
  <si>
    <t>XS1199017580</t>
  </si>
  <si>
    <t>XS1224712684</t>
  </si>
  <si>
    <t>XS1224713658</t>
  </si>
  <si>
    <t>XS1239745653</t>
  </si>
  <si>
    <t>XS1246651597</t>
  </si>
  <si>
    <t>XS1276705958</t>
  </si>
  <si>
    <t>XS1304663542</t>
  </si>
  <si>
    <t>XS1341167226</t>
  </si>
  <si>
    <t>XS1332125159</t>
  </si>
  <si>
    <t>XS1332125662</t>
  </si>
  <si>
    <t>XS1337366113</t>
  </si>
  <si>
    <t>XS1369650426</t>
  </si>
  <si>
    <t>XS1382368543</t>
  </si>
  <si>
    <t>XS1435230047</t>
  </si>
  <si>
    <t>XS1476566028</t>
  </si>
  <si>
    <t>XS1408516984</t>
  </si>
  <si>
    <t>XS1432510045</t>
  </si>
  <si>
    <t>XS1433260046</t>
  </si>
  <si>
    <t>XS1457633474</t>
  </si>
  <si>
    <t>XS1479559798</t>
  </si>
  <si>
    <t>XS1518623068</t>
  </si>
  <si>
    <t>XS1495638576</t>
  </si>
  <si>
    <t>XS1495642255</t>
  </si>
  <si>
    <t>XS1514985230</t>
  </si>
  <si>
    <t>XS1519032400</t>
  </si>
  <si>
    <t>XS1539826518</t>
  </si>
  <si>
    <t>XS1560647692</t>
  </si>
  <si>
    <t>XS1571036364</t>
  </si>
  <si>
    <t>XS1637086551</t>
  </si>
  <si>
    <t>XS1650146779</t>
  </si>
  <si>
    <t>XS1609301798</t>
  </si>
  <si>
    <t>XS1632784994</t>
  </si>
  <si>
    <t>XS1627765099</t>
  </si>
  <si>
    <t>XS1706174957</t>
  </si>
  <si>
    <t>XS1637086395</t>
  </si>
  <si>
    <t>XS1637322204</t>
  </si>
  <si>
    <t>XS1733829524</t>
  </si>
  <si>
    <t>XS1642544453</t>
  </si>
  <si>
    <t>XS1668825752</t>
  </si>
  <si>
    <t>XS1797835250</t>
  </si>
  <si>
    <t>XS1703768462</t>
  </si>
  <si>
    <t>XS1760842606</t>
  </si>
  <si>
    <t>XS1716819443</t>
  </si>
  <si>
    <t>XS1706865786</t>
  </si>
  <si>
    <t>XS1717187592</t>
  </si>
  <si>
    <t>XS1711924479</t>
  </si>
  <si>
    <t>XS1740245375</t>
  </si>
  <si>
    <t>XS1731049281</t>
  </si>
  <si>
    <t>XS1760842861</t>
  </si>
  <si>
    <t>XS1758500406</t>
  </si>
  <si>
    <t>XS1825894386</t>
  </si>
  <si>
    <t>XS1737507142</t>
  </si>
  <si>
    <t>XS1757381006</t>
  </si>
  <si>
    <t>XS1766463902</t>
  </si>
  <si>
    <t>XS1785790293</t>
  </si>
  <si>
    <t>XS1799977548</t>
  </si>
  <si>
    <t>XS1862377733</t>
  </si>
  <si>
    <t>XS1799959306</t>
  </si>
  <si>
    <t>XS1825757120</t>
  </si>
  <si>
    <t>XS1861612114</t>
  </si>
  <si>
    <t>XS1814383128</t>
  </si>
  <si>
    <t>XS1887320544</t>
  </si>
  <si>
    <t>XS1887320627</t>
  </si>
  <si>
    <t>XS1873227232</t>
  </si>
  <si>
    <t>XS1887321518</t>
  </si>
  <si>
    <t>XS1887320890</t>
  </si>
  <si>
    <t>XS1901215266</t>
  </si>
  <si>
    <t>XS1887320973</t>
  </si>
  <si>
    <t>XS1891674662</t>
  </si>
  <si>
    <t>XS1912613137</t>
  </si>
  <si>
    <t>XS1916024471</t>
  </si>
  <si>
    <t>XS1958535251</t>
  </si>
  <si>
    <t>XS1916298174</t>
  </si>
  <si>
    <t>XS1943618071</t>
  </si>
  <si>
    <t>XS1910150611</t>
  </si>
  <si>
    <t>XS1950827821</t>
  </si>
  <si>
    <t>XS1995661722</t>
  </si>
  <si>
    <t>XS1966747567</t>
  </si>
  <si>
    <t>XS1985815262</t>
  </si>
  <si>
    <t>XS2006266485</t>
  </si>
  <si>
    <t>XS2034602792</t>
  </si>
  <si>
    <t>XS2034602362</t>
  </si>
  <si>
    <t>XS2034602446</t>
  </si>
  <si>
    <t>XS1967678274</t>
  </si>
  <si>
    <t>XS2063500248</t>
  </si>
  <si>
    <t>XS2074526539</t>
  </si>
  <si>
    <t>XS2083918958</t>
  </si>
  <si>
    <t>XS2098072627</t>
  </si>
  <si>
    <t>XS2111228115</t>
  </si>
  <si>
    <t>XS2111228206</t>
  </si>
  <si>
    <t>XS2121446491</t>
  </si>
  <si>
    <t>XS2161046680</t>
  </si>
  <si>
    <t>XS2158748421</t>
  </si>
  <si>
    <t>XS2167004576</t>
  </si>
  <si>
    <t>Weekly</t>
  </si>
  <si>
    <t>XS1282635603</t>
  </si>
  <si>
    <t>XS1276707228</t>
  </si>
  <si>
    <t>XS1334565899</t>
  </si>
  <si>
    <t>XS1516350326</t>
  </si>
  <si>
    <t>XS1598034228</t>
  </si>
  <si>
    <t>XS1660682318</t>
  </si>
  <si>
    <t>XS1660682748</t>
  </si>
  <si>
    <t>XS1688389995</t>
  </si>
  <si>
    <t>XS1687280856</t>
  </si>
  <si>
    <t>XS1734201533</t>
  </si>
  <si>
    <t>XS1737506920</t>
  </si>
  <si>
    <t>XS1785120566</t>
  </si>
  <si>
    <t>XS1822288772</t>
  </si>
  <si>
    <t>XS1927070133</t>
  </si>
  <si>
    <t>XS1904166748</t>
  </si>
  <si>
    <t>XS1967678357</t>
  </si>
  <si>
    <t>XS1966017243</t>
  </si>
  <si>
    <t>XS1973722066</t>
  </si>
  <si>
    <t>XS2034602529</t>
  </si>
  <si>
    <t>XS2150005671</t>
  </si>
  <si>
    <t>XS2191338040</t>
  </si>
  <si>
    <t>XS2223800652</t>
  </si>
  <si>
    <t>XS2223800819</t>
  </si>
  <si>
    <t>XS2272719498</t>
  </si>
  <si>
    <t>XS2158748694</t>
  </si>
  <si>
    <t>XS2170363720</t>
  </si>
  <si>
    <t>XS2171873628</t>
  </si>
  <si>
    <t>XS2177907271</t>
  </si>
  <si>
    <t>XS2193958761</t>
  </si>
  <si>
    <t>XS2194370214</t>
  </si>
  <si>
    <t>XS2209331136</t>
  </si>
  <si>
    <t>XS2220372390</t>
  </si>
  <si>
    <t>XS2248447273</t>
  </si>
  <si>
    <t>XS2262803831</t>
  </si>
  <si>
    <t>XS2290909923</t>
  </si>
  <si>
    <t>XS2298303764</t>
  </si>
  <si>
    <t>XS2319865700</t>
  </si>
  <si>
    <t>XS2346135614</t>
  </si>
  <si>
    <t>XS2357416879</t>
  </si>
  <si>
    <t>XS2356031521</t>
  </si>
  <si>
    <t>XS2370215506</t>
  </si>
  <si>
    <t>XS2372990437</t>
  </si>
  <si>
    <t>XS2382843253</t>
  </si>
  <si>
    <t>XS2400633363</t>
  </si>
  <si>
    <t>XS2424500275</t>
  </si>
  <si>
    <t>XS2400633447</t>
  </si>
  <si>
    <t>XS2415308092</t>
  </si>
  <si>
    <t>XS2415308258</t>
  </si>
  <si>
    <t>XS2415308175</t>
  </si>
  <si>
    <t>XS2415308332</t>
  </si>
  <si>
    <t>XS2448046164</t>
  </si>
  <si>
    <t>XS2448046081</t>
  </si>
  <si>
    <t>XS2437471555</t>
  </si>
  <si>
    <t>XS2454871182</t>
  </si>
  <si>
    <t>XS2455359377</t>
  </si>
  <si>
    <t>XS2455359534</t>
  </si>
  <si>
    <t>XS2452430148</t>
  </si>
  <si>
    <t>XS2454045068</t>
  </si>
  <si>
    <t>Initial Date</t>
  </si>
  <si>
    <t>Final Date</t>
  </si>
  <si>
    <t>XS2463145438</t>
  </si>
  <si>
    <t>XS2424246895</t>
  </si>
  <si>
    <t>XS2481495310</t>
  </si>
  <si>
    <t>XS2487343027</t>
  </si>
  <si>
    <t>XS2489773296</t>
  </si>
  <si>
    <t>XS2489773379</t>
  </si>
  <si>
    <t>XS2489773452</t>
  </si>
  <si>
    <t>XS2493833334</t>
  </si>
  <si>
    <t>XS1865041518</t>
  </si>
  <si>
    <t>XS1845117115</t>
  </si>
  <si>
    <t>XS1887321195</t>
  </si>
  <si>
    <t>XS1915550237</t>
  </si>
  <si>
    <t>XS1915551128</t>
  </si>
  <si>
    <t>XS1915551805</t>
  </si>
  <si>
    <t>XS1936108973</t>
  </si>
  <si>
    <t>XS2526390393</t>
  </si>
  <si>
    <t>XS2541317173</t>
  </si>
  <si>
    <t>XS2545418183</t>
  </si>
  <si>
    <t>XS2564814213</t>
  </si>
  <si>
    <t>XS2568462506</t>
  </si>
  <si>
    <t>XS2580889058</t>
  </si>
  <si>
    <t>XS2591234021</t>
  </si>
  <si>
    <t>XS2613538144</t>
  </si>
  <si>
    <t>XS2620753207</t>
  </si>
  <si>
    <t>XS2629069654</t>
  </si>
  <si>
    <t>XS2639904635</t>
  </si>
  <si>
    <t>XS2657099748</t>
  </si>
  <si>
    <t>XS2703170576</t>
  </si>
  <si>
    <t>XS2720003529</t>
  </si>
  <si>
    <t>Daily</t>
  </si>
  <si>
    <t>XS2728487260</t>
  </si>
  <si>
    <t>XS2731984071</t>
  </si>
  <si>
    <t>XS2735825171</t>
  </si>
  <si>
    <t>XS2735825254</t>
  </si>
  <si>
    <t>XS2735825338</t>
  </si>
  <si>
    <t>XS2767955623</t>
  </si>
  <si>
    <t>XS2774938885</t>
  </si>
  <si>
    <t>XS0785895581</t>
  </si>
  <si>
    <t>XS2809151579</t>
  </si>
  <si>
    <t>XS2830466640</t>
  </si>
  <si>
    <t>XS2842879673</t>
  </si>
  <si>
    <t>XS2865236686</t>
  </si>
  <si>
    <t>XS2867967379</t>
  </si>
  <si>
    <t>XS2871773052</t>
  </si>
  <si>
    <t>XS2872156901</t>
  </si>
  <si>
    <t>XS2878455885</t>
  </si>
  <si>
    <t>XS2886122006</t>
  </si>
  <si>
    <t>XS2886122188</t>
  </si>
  <si>
    <t>XS2907247832</t>
  </si>
  <si>
    <t>XS2928491419</t>
  </si>
  <si>
    <t>XS2947951112</t>
  </si>
  <si>
    <t>XS2946219032</t>
  </si>
  <si>
    <t>XS2966430410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</si>
</sst>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6" fillId="2" borderId="0"/>
    <xf numFmtId="0" fontId="7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2" fontId="0" fillId="0" borderId="0" xfId="0" applyNumberFormat="1"/>
  </cellXfs>
  <cellStyles count="9">
    <cellStyle name="blp_column_header" xfId="7" xr:uid="{C8A5667A-02A6-410F-92C9-EF3135D96C2E}"/>
    <cellStyle name="Comma 2" xfId="2" xr:uid="{B7EB43C7-FFB2-4969-8FD8-C885C2F46E9F}"/>
    <cellStyle name="Comma 3" xfId="4" xr:uid="{B28DE53E-AEDE-4940-9883-6BEE46D8B8B1}"/>
    <cellStyle name="Currency 2" xfId="5" xr:uid="{EA3E6B00-AC8C-4572-BF2A-75CB05B72A47}"/>
    <cellStyle name="Normal" xfId="0" builtinId="0"/>
    <cellStyle name="Normal 2" xfId="1" xr:uid="{00000000-0005-0000-0000-000001000000}"/>
    <cellStyle name="Normal 3" xfId="3" xr:uid="{3C4935AE-3874-462B-9D2D-42BB82D59EC6}"/>
    <cellStyle name="Normal 3 2" xfId="6" xr:uid="{0A7BC455-3277-4949-8DD8-DFA2AB08C296}"/>
    <cellStyle name="Normal 4" xfId="8" xr:uid="{78BE3909-185D-43CA-8229-1578BE1C0D2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13769F38-8F31-4C55-AD93-CD780B431BAA}"/>
    <tableStyle name="MySqlDefault" pivot="0" table="0" count="2" xr9:uid="{269506BD-C276-4C77-9E9C-D14A43E97A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72"/>
  <sheetViews>
    <sheetView tabSelected="1" zoomScale="80" zoomScaleNormal="80" workbookViewId="0">
      <selection activeCell="B5" sqref="B5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  <col min="57" max="73" width="18.5546875" customWidth="1"/>
  </cols>
  <sheetData>
    <row r="1" spans="1:73" x14ac:dyDescent="0.3">
      <c r="A1" s="1" t="s">
        <v>0</v>
      </c>
      <c r="B1" s="1"/>
      <c r="C1" s="1" t="s">
        <v>104</v>
      </c>
      <c r="E1" s="1" t="s">
        <v>163</v>
      </c>
      <c r="F1" s="3">
        <v>40330</v>
      </c>
    </row>
    <row r="2" spans="1:73" x14ac:dyDescent="0.3">
      <c r="A2" t="s">
        <v>105</v>
      </c>
      <c r="B2" t="str">
        <f>+A2&amp;" Corp"</f>
        <v>XS1282635603 Corp</v>
      </c>
      <c r="C2">
        <v>35</v>
      </c>
      <c r="E2" s="1" t="s">
        <v>164</v>
      </c>
      <c r="F2" s="3">
        <f ca="1">+TODAY()+7</f>
        <v>45700</v>
      </c>
    </row>
    <row r="3" spans="1:73" x14ac:dyDescent="0.3">
      <c r="A3" t="s">
        <v>106</v>
      </c>
      <c r="B3" t="str">
        <f t="shared" ref="B3:B46" si="0">+A3&amp;" Corp"</f>
        <v>XS1276707228 Corp</v>
      </c>
      <c r="C3">
        <v>39</v>
      </c>
      <c r="F3" s="3"/>
    </row>
    <row r="4" spans="1:73" x14ac:dyDescent="0.3">
      <c r="A4" t="s">
        <v>107</v>
      </c>
      <c r="B4" t="str">
        <f t="shared" si="0"/>
        <v>XS1334565899 Corp</v>
      </c>
      <c r="C4">
        <v>53</v>
      </c>
    </row>
    <row r="5" spans="1:73" x14ac:dyDescent="0.3">
      <c r="F5" s="1">
        <v>35</v>
      </c>
      <c r="G5" s="1">
        <v>39</v>
      </c>
      <c r="H5" s="1">
        <v>53</v>
      </c>
      <c r="I5" s="1">
        <v>81</v>
      </c>
      <c r="J5" s="1">
        <v>111</v>
      </c>
      <c r="K5" s="1">
        <v>130</v>
      </c>
      <c r="L5" s="1">
        <v>131</v>
      </c>
      <c r="M5" s="1">
        <v>141</v>
      </c>
      <c r="N5" s="1">
        <v>144</v>
      </c>
      <c r="O5" s="1">
        <v>148</v>
      </c>
      <c r="P5" s="1">
        <v>178</v>
      </c>
      <c r="Q5" s="1">
        <v>179</v>
      </c>
      <c r="R5" s="1">
        <v>207</v>
      </c>
      <c r="S5" s="1">
        <v>298</v>
      </c>
      <c r="T5" s="1">
        <v>310</v>
      </c>
      <c r="U5" s="1">
        <v>315</v>
      </c>
      <c r="V5" s="1">
        <v>322</v>
      </c>
      <c r="W5" s="1">
        <v>323</v>
      </c>
      <c r="X5" s="1">
        <v>363</v>
      </c>
      <c r="Y5" s="1">
        <v>386</v>
      </c>
      <c r="Z5" s="1">
        <v>421</v>
      </c>
      <c r="AA5" s="1">
        <v>429</v>
      </c>
      <c r="AB5" s="1">
        <v>430</v>
      </c>
      <c r="AC5" s="1">
        <v>434</v>
      </c>
      <c r="AD5" s="1">
        <v>450</v>
      </c>
      <c r="AE5" s="1">
        <v>449</v>
      </c>
      <c r="AF5" s="1">
        <v>453</v>
      </c>
      <c r="AG5" s="1">
        <v>448</v>
      </c>
      <c r="AH5" s="1">
        <v>436</v>
      </c>
      <c r="AI5" s="1">
        <v>466</v>
      </c>
      <c r="AJ5" s="1">
        <v>452</v>
      </c>
      <c r="AK5" s="1">
        <v>475</v>
      </c>
      <c r="AL5" s="1">
        <v>476</v>
      </c>
      <c r="AM5" s="1">
        <v>429</v>
      </c>
      <c r="AN5" s="1">
        <v>473</v>
      </c>
      <c r="AO5" s="1">
        <v>472</v>
      </c>
      <c r="AP5" s="1">
        <v>485</v>
      </c>
      <c r="AQ5" s="1">
        <v>487</v>
      </c>
      <c r="AR5" s="1">
        <v>455</v>
      </c>
      <c r="AS5" s="1">
        <v>456</v>
      </c>
      <c r="AT5" s="1">
        <v>457</v>
      </c>
      <c r="AU5" s="1">
        <v>486</v>
      </c>
      <c r="AV5" s="1">
        <v>495</v>
      </c>
      <c r="AW5" s="1">
        <v>497</v>
      </c>
      <c r="AX5" s="1">
        <v>417</v>
      </c>
      <c r="AY5" s="1">
        <v>451</v>
      </c>
      <c r="AZ5" s="1">
        <v>488</v>
      </c>
      <c r="BA5" s="1">
        <v>508</v>
      </c>
      <c r="BB5" s="1">
        <v>507</v>
      </c>
      <c r="BC5" s="1">
        <v>509</v>
      </c>
      <c r="BD5" s="1">
        <v>513</v>
      </c>
      <c r="BE5" s="1">
        <v>503</v>
      </c>
      <c r="BF5" s="1">
        <v>518</v>
      </c>
      <c r="BG5" s="1">
        <v>520</v>
      </c>
      <c r="BH5" s="1">
        <v>528</v>
      </c>
      <c r="BI5" s="1">
        <v>525</v>
      </c>
      <c r="BJ5" s="1">
        <v>515</v>
      </c>
      <c r="BK5" s="1">
        <v>516</v>
      </c>
      <c r="BL5" s="1">
        <v>517</v>
      </c>
      <c r="BM5" s="1">
        <v>530</v>
      </c>
      <c r="BN5" s="1">
        <v>532</v>
      </c>
      <c r="BO5" s="1">
        <v>534</v>
      </c>
      <c r="BP5" s="1">
        <v>535</v>
      </c>
      <c r="BQ5" s="1">
        <v>536</v>
      </c>
      <c r="BR5" s="1">
        <v>537</v>
      </c>
      <c r="BS5" s="1">
        <v>542</v>
      </c>
      <c r="BT5" s="1">
        <v>543</v>
      </c>
      <c r="BU5" s="1">
        <v>538</v>
      </c>
    </row>
    <row r="6" spans="1:73" x14ac:dyDescent="0.3">
      <c r="A6" t="s">
        <v>108</v>
      </c>
      <c r="B6" t="str">
        <f t="shared" si="0"/>
        <v>XS1516350326 Corp</v>
      </c>
      <c r="C6">
        <v>81</v>
      </c>
      <c r="E6" s="1" t="s">
        <v>2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1" t="s">
        <v>119</v>
      </c>
      <c r="U6" s="1" t="s">
        <v>120</v>
      </c>
      <c r="V6" s="1" t="s">
        <v>121</v>
      </c>
      <c r="W6" s="1" t="s">
        <v>122</v>
      </c>
      <c r="X6" s="1" t="s">
        <v>123</v>
      </c>
      <c r="Y6" s="1" t="s">
        <v>124</v>
      </c>
      <c r="Z6" s="1" t="s">
        <v>125</v>
      </c>
      <c r="AA6" s="1" t="s">
        <v>126</v>
      </c>
      <c r="AB6" s="1" t="s">
        <v>127</v>
      </c>
      <c r="AC6" s="1" t="s">
        <v>128</v>
      </c>
      <c r="AD6" s="1" t="s">
        <v>144</v>
      </c>
      <c r="AE6" s="1" t="s">
        <v>145</v>
      </c>
      <c r="AF6" s="1" t="s">
        <v>146</v>
      </c>
      <c r="AG6" s="1" t="s">
        <v>147</v>
      </c>
      <c r="AH6" s="1" t="s">
        <v>137</v>
      </c>
      <c r="AI6" s="1" t="s">
        <v>148</v>
      </c>
      <c r="AJ6" s="1" t="s">
        <v>149</v>
      </c>
      <c r="AK6" s="1" t="s">
        <v>155</v>
      </c>
      <c r="AL6" s="1" t="s">
        <v>156</v>
      </c>
      <c r="AM6" s="1" t="s">
        <v>158</v>
      </c>
      <c r="AN6" s="1" t="s">
        <v>159</v>
      </c>
      <c r="AO6" s="1" t="s">
        <v>160</v>
      </c>
      <c r="AP6" s="1" t="s">
        <v>167</v>
      </c>
      <c r="AQ6" s="1" t="s">
        <v>168</v>
      </c>
      <c r="AR6" s="1" t="s">
        <v>169</v>
      </c>
      <c r="AS6" s="1" t="s">
        <v>170</v>
      </c>
      <c r="AT6" s="1" t="s">
        <v>171</v>
      </c>
      <c r="AU6" s="1" t="s">
        <v>172</v>
      </c>
      <c r="AV6" s="1" t="s">
        <v>180</v>
      </c>
      <c r="AW6" s="1" t="s">
        <v>184</v>
      </c>
      <c r="AX6" s="1" t="s">
        <v>132</v>
      </c>
      <c r="AY6" s="1" t="s">
        <v>143</v>
      </c>
      <c r="AZ6" s="1" t="s">
        <v>188</v>
      </c>
      <c r="BA6" s="1" t="s">
        <v>189</v>
      </c>
      <c r="BB6" s="1" t="s">
        <v>190</v>
      </c>
      <c r="BC6" s="1" t="s">
        <v>191</v>
      </c>
      <c r="BD6" s="1" t="s">
        <v>193</v>
      </c>
      <c r="BE6" s="1" t="s">
        <v>196</v>
      </c>
      <c r="BF6" s="1" t="s">
        <v>200</v>
      </c>
      <c r="BG6" s="1" t="s">
        <v>201</v>
      </c>
      <c r="BH6" s="1" t="s">
        <v>203</v>
      </c>
      <c r="BI6" s="1" t="s">
        <v>204</v>
      </c>
      <c r="BJ6" s="1" t="s">
        <v>197</v>
      </c>
      <c r="BK6" s="1" t="s">
        <v>198</v>
      </c>
      <c r="BL6" s="1" t="s">
        <v>199</v>
      </c>
      <c r="BM6" s="1" t="s">
        <v>205</v>
      </c>
      <c r="BN6" s="1" t="s">
        <v>206</v>
      </c>
      <c r="BO6" s="1" t="s">
        <v>207</v>
      </c>
      <c r="BP6" s="1" t="s">
        <v>211</v>
      </c>
      <c r="BQ6" s="1" t="s">
        <v>212</v>
      </c>
      <c r="BR6" s="1" t="s">
        <v>213</v>
      </c>
      <c r="BS6" s="1" t="s">
        <v>214</v>
      </c>
      <c r="BT6" s="1" t="s">
        <v>215</v>
      </c>
      <c r="BU6" s="1" t="s">
        <v>216</v>
      </c>
    </row>
    <row r="7" spans="1:73" x14ac:dyDescent="0.3">
      <c r="A7" t="s">
        <v>109</v>
      </c>
      <c r="B7" t="str">
        <f t="shared" si="0"/>
        <v>XS1598034228 Corp</v>
      </c>
      <c r="C7">
        <v>111</v>
      </c>
      <c r="E7" s="3" t="e">
        <f ca="1">_xll.BDH(#REF!,"PX_LAST",$F$1,$F$2,"Dir=V","PCS=FXFD","Days=A","Fill=B","Per=W","Dts=S","Sort=R","cols=2;rows=766")</f>
        <v>#NAME?</v>
      </c>
      <c r="F7" s="4"/>
      <c r="G7" s="4" t="e">
        <f ca="1">_xll.BDH(#REF!,"PX_LAST",$F$1,$F$2,"Dir=V","PCS=FXFD","Days=A","Fill=B","Per=W","Dts=H","Sort=R","cols=1;rows=766")</f>
        <v>#NAME?</v>
      </c>
      <c r="H7" s="4" t="e">
        <f ca="1">_xll.BDH(#REF!,"PX_LAST",$F$1,$F$2,"Dir=V","PCS=FXFD","Days=A","Fill=B","Per=W","Dts=H","Sort=R","cols=1;rows=766")</f>
        <v>#NAME?</v>
      </c>
      <c r="I7" s="4" t="e">
        <f ca="1">_xll.BDH(#REF!,"PX_LAST",$F$1,$F$2,"Dir=V","PCS=FXFD","Days=A","Fill=B","Per=W","Dts=H","Sort=R","cols=1;rows=766")</f>
        <v>#NAME?</v>
      </c>
      <c r="J7" s="4" t="e">
        <f ca="1">_xll.BDH(#REF!,"PX_LAST",$F$1,$F$2,"Dir=V","PCS=FXFD","Days=A","Fill=B","Per=W","Dts=H","Sort=R","cols=1;rows=766")</f>
        <v>#NAME?</v>
      </c>
      <c r="K7" s="4" t="e">
        <f ca="1">_xll.BDH(#REF!,"PX_LAST",$F$1,$F$2,"Dir=V","PCS=FXFD","Days=A","Fill=B","Per=W","Dts=H","Sort=R","cols=1;rows=766")</f>
        <v>#NAME?</v>
      </c>
      <c r="L7" s="4" t="e">
        <f ca="1">_xll.BDH(#REF!,"PX_LAST",$F$1,$F$2,"Dir=V","PCS=FXFD","Days=A","Fill=B","Per=W","Dts=H","Sort=R","cols=1;rows=766")</f>
        <v>#NAME?</v>
      </c>
      <c r="M7" s="4" t="e">
        <f ca="1">_xll.BDH(#REF!,"PX_LAST",$F$1,$F$2,"Dir=V","PCS=FXFD","Days=A","Fill=B","Per=W","Dts=H","Sort=R","cols=1;rows=766")</f>
        <v>#NAME?</v>
      </c>
      <c r="N7" s="4" t="e">
        <f ca="1">_xll.BDH(#REF!,"PX_LAST",$F$1,$F$2,"Dir=V","PCS=FXFD","Days=A","Fill=B","Per=W","Dts=H","Sort=R","cols=1;rows=766")</f>
        <v>#NAME?</v>
      </c>
      <c r="O7" s="4" t="e">
        <f ca="1">_xll.BDH(#REF!,"PX_LAST",$F$1,$F$2,"Dir=V","PCS=FXFD","Days=A","Fill=B","Per=W","Dts=H","Sort=R","cols=1;rows=766")</f>
        <v>#NAME?</v>
      </c>
      <c r="P7" s="4" t="e">
        <f ca="1">_xll.BDH(#REF!,"PX_LAST",$F$1,$F$2,"Dir=V","PCS=FXFD","Days=A","Fill=B","Per=W","Dts=H","Sort=R","cols=1;rows=766")</f>
        <v>#NAME?</v>
      </c>
      <c r="Q7" s="4" t="e">
        <f ca="1">_xll.BDH(#REF!,"PX_LAST",$F$1,$F$2,"Dir=V","PCS=FXFD","Days=A","Fill=B","Per=W","Dts=H","Sort=R","cols=1;rows=766")</f>
        <v>#NAME?</v>
      </c>
      <c r="R7" s="4" t="e">
        <f ca="1">_xll.BDH(#REF!,"PX_LAST",$F$1,$F$2,"Dir=V","PCS=FXFD","Days=A","Fill=B","Per=W","Dts=H","Sort=R","cols=1;rows=766")</f>
        <v>#NAME?</v>
      </c>
      <c r="S7" s="4" t="e">
        <f ca="1">_xll.BDH(#REF!,"PX_LAST",$F$1,$F$2,"Dir=V","PCS=FXFD","Days=A","Fill=B","Per=W","Dts=H","Sort=R","cols=1;rows=766")</f>
        <v>#NAME?</v>
      </c>
      <c r="T7" s="4" t="e">
        <f ca="1">_xll.BDH(#REF!,"PX_LAST",$F$1,$F$2,"Dir=V","PCS=FXFD","Days=A","Fill=B","Per=W","Dts=H","Sort=R","cols=1;rows=766")</f>
        <v>#NAME?</v>
      </c>
      <c r="U7" s="4" t="e">
        <f ca="1">_xll.BDH(#REF!,"PX_LAST",$F$1,$F$2,"Dir=V","PCS=FXFD","Days=A","Fill=B","Per=W","Dts=H","Sort=R","cols=1;rows=766")</f>
        <v>#NAME?</v>
      </c>
      <c r="V7" s="4" t="e">
        <f ca="1">_xll.BDH(#REF!,"PX_LAST",$F$1,$F$2,"Dir=V","PCS=FXFD","Days=A","Fill=B","Per=W","Dts=H","Sort=R","cols=1;rows=766")</f>
        <v>#NAME?</v>
      </c>
      <c r="W7" s="4" t="e">
        <f ca="1">_xll.BDH(#REF!,"PX_LAST",$F$1,$F$2,"Dir=V","PCS=FXFD","Days=A","Fill=B","Per=W","Dts=H","Sort=R","cols=1;rows=766")</f>
        <v>#NAME?</v>
      </c>
      <c r="X7" s="4" t="e">
        <f ca="1">_xll.BDH(#REF!,"PX_LAST",$F$1,$F$2,"Dir=V","PCS=FXFD","Days=A","Fill=B","Per=W","Dts=H","Sort=R","cols=1;rows=766")</f>
        <v>#NAME?</v>
      </c>
      <c r="Y7" s="4" t="e">
        <f ca="1">_xll.BDH(#REF!,"PX_LAST",$F$1,$F$2,"Dir=V","PCS=FXFD","Days=A","Fill=B","Per=W","Dts=H","Sort=R","cols=1;rows=766")</f>
        <v>#NAME?</v>
      </c>
      <c r="Z7" s="4" t="e">
        <f ca="1">_xll.BDH(#REF!,"PX_LAST",$F$1,$F$2,"Dir=V","PCS=FXFD","Days=A","Fill=B","Per=W","Dts=H","Sort=R","cols=1;rows=766")</f>
        <v>#NAME?</v>
      </c>
      <c r="AA7" s="4" t="e">
        <f ca="1">_xll.BDH(#REF!,"PX_LAST",$F$1,$F$2,"Dir=V","PCS=FXFD","Days=A","Fill=B","Per=W","Dts=H","Sort=R","cols=1;rows=766")</f>
        <v>#NAME?</v>
      </c>
      <c r="AB7" s="4" t="e">
        <f ca="1">_xll.BDH(#REF!,"PX_LAST",$F$1,$F$2,"Dir=V","PCS=FXFD","Days=A","Fill=B","Per=W","Dts=H","Sort=R","cols=1;rows=766")</f>
        <v>#NAME?</v>
      </c>
      <c r="AC7" s="4" t="e">
        <f ca="1">_xll.BDH(#REF!,"PX_LAST",$F$1,$F$2,"Dir=V","PCS=FXFD","Days=A","Fill=B","Per=W","Dts=H","Sort=R","cols=1;rows=766")</f>
        <v>#NAME?</v>
      </c>
      <c r="AD7" s="4" t="e">
        <f ca="1">_xll.BDH(#REF!,"PX_LAST",$F$1,$F$2,"Dir=V","PCS=FXFD","Days=A","Fill=B","Per=W","Dts=H","Sort=R","cols=1;rows=766")</f>
        <v>#NAME?</v>
      </c>
      <c r="AE7" s="4" t="e">
        <f ca="1">_xll.BDH(#REF!,"PX_LAST",$F$1,$F$2,"Dir=V","PCS=FXFD","Days=A","Fill=B","Per=W","Dts=H","Sort=R","cols=1;rows=766")</f>
        <v>#NAME?</v>
      </c>
      <c r="AF7" s="4" t="e">
        <f ca="1">_xll.BDH(#REF!,"PX_LAST",$F$1,$F$2,"Dir=V","PCS=FXFD","Days=A","Fill=B","Per=W","Dts=H","Sort=R","cols=1;rows=766")</f>
        <v>#NAME?</v>
      </c>
      <c r="AG7" s="4" t="e">
        <f ca="1">_xll.BDH(#REF!,"PX_LAST",$F$1,$F$2,"Dir=V","PCS=FXFD","Days=A","Fill=B","Per=W","Dts=H","Sort=R","cols=1;rows=766")</f>
        <v>#NAME?</v>
      </c>
      <c r="AH7" s="4" t="e">
        <f ca="1">_xll.BDH(#REF!,"PX_LAST",$F$1,$F$2,"Dir=V","PCS=FXFD","Days=A","Fill=B","Per=W","Dts=H","Sort=R","cols=1;rows=766")</f>
        <v>#NAME?</v>
      </c>
      <c r="AI7" s="4" t="e">
        <f ca="1">_xll.BDH(#REF!,"PX_LAST",$F$1,$F$2,"Dir=V","PCS=FXFD","Days=A","Fill=B","Per=W","Dts=H","Sort=R","cols=1;rows=766")</f>
        <v>#NAME?</v>
      </c>
      <c r="AJ7" s="4" t="e">
        <f ca="1">_xll.BDH(#REF!,"PX_LAST",$F$1,$F$2,"Dir=V","PCS=FXFD","Days=A","Fill=B","Per=W","Dts=H","Sort=R","cols=1;rows=766")</f>
        <v>#NAME?</v>
      </c>
      <c r="AK7" s="4" t="e">
        <f ca="1">_xll.BDH(#REF!,"PX_LAST",$F$1,$F$2,"Dir=V","PCS=FXFD","Days=A","Fill=B","Per=W","Dts=H","Sort=R","cols=1;rows=766")</f>
        <v>#NAME?</v>
      </c>
      <c r="AL7" s="4" t="e">
        <f ca="1">_xll.BDH(#REF!,"PX_LAST",$F$1,$F$2,"Dir=V","PCS=FXFD","Days=A","Fill=B","Per=W","Dts=H","Sort=R","cols=1;rows=766")</f>
        <v>#NAME?</v>
      </c>
      <c r="AM7" s="4" t="e">
        <f ca="1">_xll.BDH(#REF!,"PX_LAST",$F$1,$F$2,"Dir=V","PCS=FXFD","Days=A","Fill=B","Per=W","Dts=H","Sort=R","cols=1;rows=766")</f>
        <v>#NAME?</v>
      </c>
      <c r="AN7" s="4" t="e">
        <f ca="1">_xll.BDH(#REF!,"PX_LAST",$F$1,$F$2,"Dir=V","PCS=FXFD","Days=A","Fill=B","Per=W","Dts=H","Sort=R","cols=1;rows=766")</f>
        <v>#NAME?</v>
      </c>
      <c r="AO7" s="4" t="e">
        <f ca="1">_xll.BDH(#REF!,"PX_LAST",$F$1,$F$2,"Dir=V","PCS=FXFD","Days=A","Fill=B","Per=W","Dts=H","Sort=R","cols=1;rows=766")</f>
        <v>#NAME?</v>
      </c>
      <c r="AP7" s="4" t="e">
        <f ca="1">_xll.BDH(#REF!,"PX_LAST",$F$1,$F$2,"Dir=V","PCS=FXFD","Days=A","Fill=B","Per=W","Dts=H","Sort=R","cols=1;rows=766")</f>
        <v>#NAME?</v>
      </c>
      <c r="AQ7" s="4" t="e">
        <f ca="1">_xll.BDH(#REF!,"PX_LAST",$F$1,$F$2,"Dir=V","PCS=FXFD","Days=A","Fill=B","Per=W","Dts=H","Sort=R","cols=1;rows=766")</f>
        <v>#NAME?</v>
      </c>
      <c r="AR7" s="4" t="e">
        <f ca="1">_xll.BDH(#REF!,"PX_LAST",$F$1,$F$2,"Dir=V","PCS=FXFD","Days=A","Fill=B","Per=W","Dts=H","Sort=R","cols=1;rows=766")</f>
        <v>#NAME?</v>
      </c>
      <c r="AS7" s="4" t="e">
        <f ca="1">_xll.BDH(#REF!,"PX_LAST",$F$1,$F$2,"Dir=V","PCS=FXFD","Days=A","Fill=B","Per=W","Dts=H","Sort=R","cols=1;rows=766")</f>
        <v>#NAME?</v>
      </c>
      <c r="AT7" s="4" t="e">
        <f ca="1">_xll.BDH(#REF!,"PX_LAST",$F$1,$F$2,"Dir=V","PCS=FXFD","Days=A","Fill=B","Per=W","Dts=H","Sort=R","cols=1;rows=766")</f>
        <v>#NAME?</v>
      </c>
      <c r="AU7" s="4" t="e">
        <f ca="1">_xll.BDH(#REF!,"PX_LAST",$F$1,$F$2,"Dir=V","PCS=FXFD","Days=A","Fill=B","Per=W","Dts=H","Sort=R","cols=1;rows=766")</f>
        <v>#NAME?</v>
      </c>
      <c r="AV7" s="4" t="e">
        <f ca="1">_xll.BDH(#REF!,"PX_LAST",$F$1,$F$2,"Dir=V","PCS=FXFD","Days=A","Fill=B","Per=W","Dts=H","Sort=R","cols=1;rows=766")</f>
        <v>#NAME?</v>
      </c>
      <c r="AW7" s="4" t="e">
        <f ca="1">_xll.BDH(#REF!,"PX_LAST",$F$1,$F$2,"Dir=V","PCS=FXFD","Days=A","Fill=B","Per=W","Dts=H","Sort=R","cols=1;rows=766")</f>
        <v>#NAME?</v>
      </c>
      <c r="AX7" s="4" t="e">
        <f ca="1">_xll.BDH(#REF!,"PX_LAST",$F$1,$F$2,"Dir=V","PCS=FXFD","Days=A","Fill=B","Per=W","Dts=H","Sort=R","cols=1;rows=766")</f>
        <v>#NAME?</v>
      </c>
      <c r="AY7" s="4" t="e">
        <f ca="1">_xll.BDH(#REF!,"PX_LAST",$F$1,$F$2,"Dir=V","PCS=FXFD","Days=A","Fill=B","Per=W","Dts=H","Sort=R","cols=1;rows=766")</f>
        <v>#NAME?</v>
      </c>
      <c r="AZ7" s="4" t="e">
        <f ca="1">_xll.BDH(#REF!,"PX_LAST",$F$1,$F$2,"Dir=V","PCS=FXFD","Days=A","Fill=B","Per=W","Dts=H","Sort=R","cols=1;rows=766")</f>
        <v>#NAME?</v>
      </c>
      <c r="BA7" s="4" t="e">
        <f ca="1">_xll.BDH(#REF!,"PX_LAST",$F$1,$F$2,"Dir=V","PCS=FXFD","Days=A","Fill=B","Per=W","Dts=H","Sort=R","cols=1;rows=766")</f>
        <v>#NAME?</v>
      </c>
      <c r="BB7" s="4" t="e">
        <f ca="1">_xll.BDH(#REF!,"PX_LAST",$F$1,$F$2,"Dir=V","PCS=FXFD","Days=A","Fill=B","Per=W","Dts=H","Sort=R","cols=1;rows=766")</f>
        <v>#NAME?</v>
      </c>
      <c r="BC7" s="4" t="e">
        <f ca="1">_xll.BDH(#REF!,"PX_LAST",$F$1,$F$2,"Dir=V","PCS=FXFD","Days=A","Fill=B","Per=W","Dts=H","Sort=R","cols=1;rows=766")</f>
        <v>#NAME?</v>
      </c>
      <c r="BD7" s="4" t="e">
        <f ca="1">_xll.BDH(#REF!,"PX_LAST",$F$1,$F$2,"Dir=V","PCS=FXFD","Days=A","Fill=B","Per=W","Dts=H","Sort=R","cols=1;rows=766")</f>
        <v>#NAME?</v>
      </c>
      <c r="BE7" s="4" t="e">
        <f ca="1">_xll.BDH(#REF!,"PX_LAST",$F$1,$F$2,"Dir=V","PCS=FXFD","Days=A","Fill=B","Per=W","Dts=H","Sort=R","cols=1;rows=766")</f>
        <v>#NAME?</v>
      </c>
      <c r="BF7" s="4" t="e">
        <f ca="1">_xll.BDH(#REF!,"PX_LAST",$F$1,$F$2,"Dir=V","PCS=FXFD","Days=A","Fill=B","Per=W","Dts=H","Sort=R","cols=1;rows=766")</f>
        <v>#NAME?</v>
      </c>
      <c r="BG7" s="4" t="e">
        <f ca="1">_xll.BDH(#REF!,"PX_LAST",$F$1,$F$2,"Dir=V","PCS=FXFD","Days=A","Fill=B","Per=W","Dts=H","Sort=R","cols=1;rows=766")</f>
        <v>#NAME?</v>
      </c>
      <c r="BH7" s="4" t="e">
        <f ca="1">_xll.BDH(#REF!,"PX_LAST",$F$1,$F$2,"Dir=V","PCS=FXFD","Days=A","Fill=B","Per=W","Dts=H","Sort=R","cols=1;rows=766")</f>
        <v>#NAME?</v>
      </c>
      <c r="BI7" s="4" t="e">
        <f ca="1">_xll.BDH(#REF!,"PX_LAST",$F$1,$F$2,"Dir=V","PCS=FXFD","Days=A","Fill=B","Per=W","Dts=H","Sort=R","cols=1;rows=766")</f>
        <v>#NAME?</v>
      </c>
      <c r="BJ7" s="4" t="e">
        <f ca="1">_xll.BDH(#REF!,"PX_LAST",$F$1,$F$2,"Dir=V","PCS=FXFD","Days=A","Fill=B","Per=W","Dts=H","Sort=R","cols=1;rows=766")</f>
        <v>#NAME?</v>
      </c>
      <c r="BK7" s="4" t="e">
        <f ca="1">_xll.BDH(#REF!,"PX_LAST",$F$1,$F$2,"Dir=V","PCS=FXFD","Days=A","Fill=B","Per=W","Dts=H","Sort=R","cols=1;rows=766")</f>
        <v>#NAME?</v>
      </c>
      <c r="BL7" s="4" t="e">
        <f ca="1">_xll.BDH(#REF!,"PX_LAST",$F$1,$F$2,"Dir=V","PCS=FXFD","Days=A","Fill=B","Per=W","Dts=H","Sort=R","cols=1;rows=766")</f>
        <v>#NAME?</v>
      </c>
      <c r="BM7" s="4" t="e">
        <f ca="1">_xll.BDH(#REF!,"PX_LAST",$F$1,$F$2,"Dir=V","PCS=FXFD","Days=A","Fill=B","Per=W","Dts=H","Sort=R","cols=1;rows=766")</f>
        <v>#NAME?</v>
      </c>
      <c r="BN7" s="4" t="e">
        <f ca="1">_xll.BDH(#REF!,"PX_LAST",$F$1,$F$2,"Dir=V","PCS=FXFD","Days=A","Fill=B","Per=W","Dts=H","Sort=R","cols=1;rows=766")</f>
        <v>#NAME?</v>
      </c>
      <c r="BO7" s="4" t="e">
        <f ca="1">_xll.BDH(#REF!,"PX_LAST",$F$1,$F$2,"Dir=V","PCS=FXFD","Days=A","Fill=B","Per=W","Dts=H","Sort=R","cols=1;rows=766")</f>
        <v>#NAME?</v>
      </c>
      <c r="BP7" s="4" t="e">
        <f ca="1">_xll.BDH(#REF!,"PX_LAST",$F$1,$F$2,"Dir=V","PCS=FXFD","Days=A","Fill=B","Per=W","Dts=H","Sort=R","cols=1;rows=766")</f>
        <v>#NAME?</v>
      </c>
      <c r="BQ7" s="4" t="e">
        <f ca="1">_xll.BDH(#REF!,"PX_LAST",$F$1,$F$2,"Dir=V","PCS=FXFD","Days=A","Fill=B","Per=W","Dts=H","Sort=R","cols=1;rows=766")</f>
        <v>#NAME?</v>
      </c>
      <c r="BR7" s="4" t="e">
        <f ca="1">_xll.BDH(#REF!,"PX_LAST",$F$1,$F$2,"Dir=V","PCS=FXFD","Days=A","Fill=B","Per=W","Dts=H","Sort=R","cols=1;rows=766")</f>
        <v>#NAME?</v>
      </c>
      <c r="BS7" s="4" t="e">
        <f ca="1">_xll.BDH(#REF!,"PX_LAST",$F$1,$F$2,"Dir=V","PCS=FXFD","Days=A","Fill=B","Per=W","Dts=H","Sort=R","cols=1;rows=766")</f>
        <v>#NAME?</v>
      </c>
      <c r="BT7" s="4" t="e">
        <f ca="1">_xll.BDH(#REF!,"PX_LAST",$F$1,$F$2,"Dir=V","PCS=FXFD","Days=A","Fill=B","Per=W","Dts=H","Sort=R","cols=1;rows=766")</f>
        <v>#NAME?</v>
      </c>
      <c r="BU7" s="4" t="e">
        <f ca="1">_xll.BDH(#REF!,"PX_LAST",$F$1,$F$2,"Dir=V","PCS=FXFD","Days=A","Fill=B","Per=W","Dts=H","Sort=R","cols=1;rows=766")</f>
        <v>#NAME?</v>
      </c>
    </row>
    <row r="8" spans="1:73" x14ac:dyDescent="0.3">
      <c r="A8" t="s">
        <v>110</v>
      </c>
      <c r="B8" t="str">
        <f t="shared" si="0"/>
        <v>XS1660682318 Corp</v>
      </c>
      <c r="C8">
        <v>130</v>
      </c>
      <c r="E8" s="3">
        <v>45681</v>
      </c>
      <c r="G8">
        <v>115</v>
      </c>
      <c r="U8">
        <v>129.79</v>
      </c>
      <c r="W8">
        <v>116.35</v>
      </c>
      <c r="X8">
        <v>140.84</v>
      </c>
      <c r="AA8">
        <v>142.53</v>
      </c>
      <c r="AB8">
        <v>147.97</v>
      </c>
      <c r="AE8">
        <v>106.14</v>
      </c>
      <c r="AF8">
        <v>115.76</v>
      </c>
      <c r="AG8">
        <v>58.26</v>
      </c>
      <c r="AH8">
        <v>81.12</v>
      </c>
      <c r="AI8">
        <v>28.62</v>
      </c>
      <c r="AK8">
        <v>20.18</v>
      </c>
      <c r="AL8">
        <v>84.02</v>
      </c>
      <c r="AN8">
        <v>99.81</v>
      </c>
      <c r="AO8">
        <v>100</v>
      </c>
      <c r="AP8">
        <v>76.06</v>
      </c>
      <c r="AQ8">
        <v>110.87</v>
      </c>
      <c r="AR8">
        <v>120.31</v>
      </c>
      <c r="AS8">
        <v>102.97</v>
      </c>
      <c r="AT8">
        <v>96.95</v>
      </c>
      <c r="AU8">
        <v>130.21</v>
      </c>
      <c r="AV8">
        <v>83.78</v>
      </c>
      <c r="AW8">
        <v>109.21</v>
      </c>
      <c r="AX8">
        <v>157.59</v>
      </c>
      <c r="AY8">
        <v>107.97</v>
      </c>
      <c r="AZ8">
        <v>130.62</v>
      </c>
      <c r="BA8">
        <v>85.52</v>
      </c>
      <c r="BB8">
        <v>118.71</v>
      </c>
      <c r="BC8">
        <v>121.9</v>
      </c>
      <c r="BD8">
        <v>123.86</v>
      </c>
      <c r="BE8">
        <v>96.98</v>
      </c>
      <c r="BF8">
        <v>107.65</v>
      </c>
      <c r="BG8">
        <v>100.36</v>
      </c>
      <c r="BH8">
        <v>108.13</v>
      </c>
      <c r="BI8">
        <v>105.52</v>
      </c>
      <c r="BJ8">
        <v>101.8</v>
      </c>
      <c r="BK8">
        <v>101.67</v>
      </c>
      <c r="BL8">
        <v>107.11</v>
      </c>
      <c r="BM8">
        <v>100</v>
      </c>
      <c r="BN8">
        <v>95.98</v>
      </c>
      <c r="BO8">
        <v>100.21</v>
      </c>
      <c r="BP8">
        <v>102.07</v>
      </c>
      <c r="BQ8">
        <v>99.18</v>
      </c>
      <c r="BR8">
        <v>107.04</v>
      </c>
      <c r="BS8">
        <v>97.97</v>
      </c>
      <c r="BT8">
        <v>100</v>
      </c>
      <c r="BU8">
        <v>100</v>
      </c>
    </row>
    <row r="9" spans="1:73" x14ac:dyDescent="0.3">
      <c r="A9" t="s">
        <v>111</v>
      </c>
      <c r="B9" t="str">
        <f t="shared" si="0"/>
        <v>XS1660682748 Corp</v>
      </c>
      <c r="C9">
        <v>131</v>
      </c>
      <c r="E9" s="3">
        <v>45674</v>
      </c>
      <c r="G9">
        <v>114.62</v>
      </c>
      <c r="U9">
        <v>128.6</v>
      </c>
      <c r="W9">
        <v>115.97</v>
      </c>
      <c r="X9">
        <v>139.63999999999999</v>
      </c>
      <c r="AA9">
        <v>140.25</v>
      </c>
      <c r="AB9">
        <v>147.28</v>
      </c>
      <c r="AE9">
        <v>104.63</v>
      </c>
      <c r="AF9">
        <v>113.7</v>
      </c>
      <c r="AG9">
        <v>59.59</v>
      </c>
      <c r="AH9">
        <v>78.680000000000007</v>
      </c>
      <c r="AI9">
        <v>28.29</v>
      </c>
      <c r="AK9">
        <v>21.39</v>
      </c>
      <c r="AL9">
        <v>83.44</v>
      </c>
      <c r="AN9">
        <v>99.84</v>
      </c>
      <c r="AO9">
        <v>100</v>
      </c>
      <c r="AP9">
        <v>67.069999999999993</v>
      </c>
      <c r="AQ9">
        <v>109.56</v>
      </c>
      <c r="AR9">
        <v>118.66</v>
      </c>
      <c r="AS9">
        <v>102.65</v>
      </c>
      <c r="AT9">
        <v>96.97</v>
      </c>
      <c r="AU9">
        <v>127.59</v>
      </c>
      <c r="AV9">
        <v>83.78</v>
      </c>
      <c r="AW9">
        <v>109.07</v>
      </c>
      <c r="AX9">
        <v>154.62</v>
      </c>
      <c r="AY9">
        <v>107.81</v>
      </c>
      <c r="AZ9">
        <v>127.72</v>
      </c>
      <c r="BA9">
        <v>85.59</v>
      </c>
      <c r="BB9">
        <v>117.39</v>
      </c>
      <c r="BC9">
        <v>120.74</v>
      </c>
      <c r="BD9">
        <v>122.78</v>
      </c>
      <c r="BE9">
        <v>94.32</v>
      </c>
      <c r="BF9">
        <v>107.06</v>
      </c>
      <c r="BG9">
        <v>101.47</v>
      </c>
      <c r="BH9">
        <v>107.11</v>
      </c>
      <c r="BI9">
        <v>103.57</v>
      </c>
      <c r="BJ9">
        <v>101.23</v>
      </c>
      <c r="BK9">
        <v>101.29</v>
      </c>
      <c r="BL9">
        <v>106.34</v>
      </c>
      <c r="BM9">
        <v>100</v>
      </c>
      <c r="BN9">
        <v>95.99</v>
      </c>
      <c r="BO9">
        <v>100.05</v>
      </c>
      <c r="BP9">
        <v>99.3</v>
      </c>
      <c r="BQ9">
        <v>98.65</v>
      </c>
      <c r="BR9">
        <v>105.23</v>
      </c>
      <c r="BS9">
        <v>97.42</v>
      </c>
      <c r="BT9">
        <v>100</v>
      </c>
      <c r="BU9">
        <v>100</v>
      </c>
    </row>
    <row r="10" spans="1:73" x14ac:dyDescent="0.3">
      <c r="A10" t="s">
        <v>112</v>
      </c>
      <c r="B10" t="str">
        <f t="shared" si="0"/>
        <v>XS1688389995 Corp</v>
      </c>
      <c r="C10">
        <v>141</v>
      </c>
      <c r="E10" s="3">
        <v>45667</v>
      </c>
      <c r="G10">
        <v>113.89</v>
      </c>
      <c r="U10">
        <v>129.57</v>
      </c>
      <c r="W10">
        <v>115.05</v>
      </c>
      <c r="X10">
        <v>137.9</v>
      </c>
      <c r="AA10">
        <v>135.51</v>
      </c>
      <c r="AB10">
        <v>147.31</v>
      </c>
      <c r="AE10">
        <v>101.07</v>
      </c>
      <c r="AF10">
        <v>108.95</v>
      </c>
      <c r="AG10">
        <v>61.63</v>
      </c>
      <c r="AH10">
        <v>77.099999999999994</v>
      </c>
      <c r="AI10">
        <v>27.92</v>
      </c>
      <c r="AK10">
        <v>23.13</v>
      </c>
      <c r="AL10">
        <v>81.67</v>
      </c>
      <c r="AN10">
        <v>99.87</v>
      </c>
      <c r="AO10">
        <v>100</v>
      </c>
      <c r="AP10">
        <v>50.89</v>
      </c>
      <c r="AQ10">
        <v>107.35</v>
      </c>
      <c r="AR10">
        <v>114.23</v>
      </c>
      <c r="AS10">
        <v>101.84</v>
      </c>
      <c r="AT10">
        <v>96.97</v>
      </c>
      <c r="AU10">
        <v>123.57</v>
      </c>
      <c r="AV10">
        <v>83.76</v>
      </c>
      <c r="AW10">
        <v>108.17</v>
      </c>
      <c r="AX10">
        <v>149.91999999999999</v>
      </c>
      <c r="AY10">
        <v>106.09</v>
      </c>
      <c r="AZ10">
        <v>130.19999999999999</v>
      </c>
      <c r="BA10">
        <v>85.66</v>
      </c>
      <c r="BB10">
        <v>121.13</v>
      </c>
      <c r="BC10">
        <v>118.66</v>
      </c>
      <c r="BD10">
        <v>121.27</v>
      </c>
      <c r="BE10">
        <v>93.52</v>
      </c>
      <c r="BF10">
        <v>106.31</v>
      </c>
      <c r="BG10">
        <v>95.22</v>
      </c>
      <c r="BH10">
        <v>110.18</v>
      </c>
      <c r="BI10">
        <v>99.98</v>
      </c>
      <c r="BJ10">
        <v>100.49</v>
      </c>
      <c r="BK10">
        <v>100.83</v>
      </c>
      <c r="BL10">
        <v>105.33</v>
      </c>
      <c r="BM10">
        <v>100</v>
      </c>
      <c r="BN10">
        <v>95.93</v>
      </c>
      <c r="BO10">
        <v>99.1</v>
      </c>
      <c r="BP10">
        <v>95.87</v>
      </c>
      <c r="BQ10">
        <v>97.75</v>
      </c>
      <c r="BR10">
        <v>103.64</v>
      </c>
      <c r="BS10">
        <v>97.13</v>
      </c>
      <c r="BT10">
        <v>100</v>
      </c>
      <c r="BU10">
        <v>100</v>
      </c>
    </row>
    <row r="11" spans="1:73" x14ac:dyDescent="0.3">
      <c r="A11" t="s">
        <v>113</v>
      </c>
      <c r="B11" t="str">
        <f t="shared" si="0"/>
        <v>XS1687280856 Corp</v>
      </c>
      <c r="C11">
        <v>144</v>
      </c>
      <c r="E11" s="3">
        <v>45660</v>
      </c>
      <c r="G11">
        <v>114.24</v>
      </c>
      <c r="U11">
        <v>128.5</v>
      </c>
      <c r="W11">
        <v>115.41</v>
      </c>
      <c r="X11">
        <v>138.97999999999999</v>
      </c>
      <c r="AA11">
        <v>136.54</v>
      </c>
      <c r="AB11">
        <v>145.72999999999999</v>
      </c>
      <c r="AE11">
        <v>103.46</v>
      </c>
      <c r="AF11">
        <v>113.77</v>
      </c>
      <c r="AG11">
        <v>60.33</v>
      </c>
      <c r="AH11">
        <v>78.81</v>
      </c>
      <c r="AI11">
        <v>28.19</v>
      </c>
      <c r="AK11">
        <v>22.51</v>
      </c>
      <c r="AL11">
        <v>81.819999999999993</v>
      </c>
      <c r="AN11">
        <v>99.9</v>
      </c>
      <c r="AO11">
        <v>100</v>
      </c>
      <c r="AP11">
        <v>89.13</v>
      </c>
      <c r="AQ11">
        <v>108.68</v>
      </c>
      <c r="AR11">
        <v>116.47</v>
      </c>
      <c r="AS11">
        <v>102.49</v>
      </c>
      <c r="AT11">
        <v>96.98</v>
      </c>
      <c r="AU11">
        <v>127.03</v>
      </c>
      <c r="AV11">
        <v>84.99</v>
      </c>
      <c r="AW11">
        <v>108.89</v>
      </c>
      <c r="AX11">
        <v>151.80000000000001</v>
      </c>
      <c r="AY11">
        <v>107.5</v>
      </c>
      <c r="AZ11">
        <v>129.91</v>
      </c>
      <c r="BA11">
        <v>86.77</v>
      </c>
      <c r="BB11">
        <v>127.34</v>
      </c>
      <c r="BC11">
        <v>119.96</v>
      </c>
      <c r="BD11">
        <v>122.08</v>
      </c>
      <c r="BE11">
        <v>92.08</v>
      </c>
      <c r="BF11">
        <v>106.35</v>
      </c>
      <c r="BG11">
        <v>96.83</v>
      </c>
      <c r="BH11">
        <v>113.34</v>
      </c>
      <c r="BI11">
        <v>100.92</v>
      </c>
      <c r="BJ11">
        <v>101.12</v>
      </c>
      <c r="BK11">
        <v>101.17</v>
      </c>
      <c r="BL11">
        <v>106.17</v>
      </c>
      <c r="BM11">
        <v>100</v>
      </c>
      <c r="BN11">
        <v>96.4</v>
      </c>
      <c r="BO11">
        <v>99.36</v>
      </c>
      <c r="BP11">
        <v>97.83</v>
      </c>
      <c r="BQ11">
        <v>98.67</v>
      </c>
      <c r="BR11">
        <v>104.49</v>
      </c>
      <c r="BS11">
        <v>96.75</v>
      </c>
      <c r="BT11">
        <v>100</v>
      </c>
      <c r="BU11">
        <v>100</v>
      </c>
    </row>
    <row r="12" spans="1:73" x14ac:dyDescent="0.3">
      <c r="A12" t="s">
        <v>114</v>
      </c>
      <c r="B12" t="str">
        <f t="shared" si="0"/>
        <v>XS1734201533 Corp</v>
      </c>
      <c r="C12">
        <v>148</v>
      </c>
      <c r="E12" s="3">
        <v>45653</v>
      </c>
      <c r="G12">
        <v>113.8</v>
      </c>
      <c r="U12">
        <v>127.71</v>
      </c>
      <c r="W12">
        <v>115.21</v>
      </c>
      <c r="X12">
        <v>139.22999999999999</v>
      </c>
      <c r="AA12">
        <v>135.9</v>
      </c>
      <c r="AB12">
        <v>145.37</v>
      </c>
      <c r="AE12">
        <v>103.61</v>
      </c>
      <c r="AF12">
        <v>114.03</v>
      </c>
      <c r="AG12">
        <v>59.6</v>
      </c>
      <c r="AH12">
        <v>78.55</v>
      </c>
      <c r="AI12">
        <v>28.2</v>
      </c>
      <c r="AK12">
        <v>21.64</v>
      </c>
      <c r="AL12">
        <v>80.819999999999993</v>
      </c>
      <c r="AN12">
        <v>99.94</v>
      </c>
      <c r="AO12">
        <v>100</v>
      </c>
      <c r="AP12">
        <v>74.73</v>
      </c>
      <c r="AQ12">
        <v>108.65</v>
      </c>
      <c r="AR12">
        <v>117.19</v>
      </c>
      <c r="AS12">
        <v>101.8</v>
      </c>
      <c r="AT12">
        <v>97.03</v>
      </c>
      <c r="AU12">
        <v>127.3</v>
      </c>
      <c r="AV12">
        <v>85.02</v>
      </c>
      <c r="AW12">
        <v>108.66</v>
      </c>
      <c r="AX12">
        <v>151.88999999999999</v>
      </c>
      <c r="AY12">
        <v>107.33</v>
      </c>
      <c r="AZ12">
        <v>127.06</v>
      </c>
      <c r="BA12">
        <v>86.85</v>
      </c>
      <c r="BB12">
        <v>128.38</v>
      </c>
      <c r="BC12">
        <v>120.05</v>
      </c>
      <c r="BD12">
        <v>122.28</v>
      </c>
      <c r="BE12">
        <v>90.63</v>
      </c>
      <c r="BF12">
        <v>106.28</v>
      </c>
      <c r="BG12">
        <v>95.97</v>
      </c>
      <c r="BH12">
        <v>112.88</v>
      </c>
      <c r="BI12">
        <v>101.23</v>
      </c>
      <c r="BJ12">
        <v>101.28</v>
      </c>
      <c r="BK12">
        <v>101.3</v>
      </c>
      <c r="BL12">
        <v>106.4</v>
      </c>
      <c r="BM12">
        <v>100</v>
      </c>
      <c r="BN12">
        <v>92.38</v>
      </c>
      <c r="BO12">
        <v>99.57</v>
      </c>
      <c r="BP12">
        <v>98.67</v>
      </c>
      <c r="BQ12">
        <v>97.85</v>
      </c>
      <c r="BR12">
        <v>104.05</v>
      </c>
      <c r="BS12">
        <v>95.88</v>
      </c>
      <c r="BT12">
        <v>100</v>
      </c>
      <c r="BU12">
        <v>100</v>
      </c>
    </row>
    <row r="13" spans="1:73" x14ac:dyDescent="0.3">
      <c r="A13" t="s">
        <v>115</v>
      </c>
      <c r="B13" t="str">
        <f t="shared" si="0"/>
        <v>XS1737506920 Corp</v>
      </c>
      <c r="C13">
        <v>178</v>
      </c>
      <c r="E13" s="3">
        <v>45646</v>
      </c>
      <c r="G13">
        <v>113.87</v>
      </c>
      <c r="U13">
        <v>127.26</v>
      </c>
      <c r="W13">
        <v>115.33</v>
      </c>
      <c r="X13">
        <v>138.55000000000001</v>
      </c>
      <c r="AA13">
        <v>135.22999999999999</v>
      </c>
      <c r="AB13">
        <v>144.34</v>
      </c>
      <c r="AE13">
        <v>103.13</v>
      </c>
      <c r="AF13">
        <v>112.39</v>
      </c>
      <c r="AG13">
        <v>61.11</v>
      </c>
      <c r="AH13">
        <v>76.88</v>
      </c>
      <c r="AI13">
        <v>28.36</v>
      </c>
      <c r="AK13">
        <v>19.18</v>
      </c>
      <c r="AL13">
        <v>80.78</v>
      </c>
      <c r="AN13">
        <v>99.97</v>
      </c>
      <c r="AO13">
        <v>100</v>
      </c>
      <c r="AP13">
        <v>96.15</v>
      </c>
      <c r="AQ13">
        <v>108.56</v>
      </c>
      <c r="AR13">
        <v>116.56</v>
      </c>
      <c r="AS13">
        <v>102.02</v>
      </c>
      <c r="AT13">
        <v>97.03</v>
      </c>
      <c r="AU13">
        <v>127.58</v>
      </c>
      <c r="AV13">
        <v>85.01</v>
      </c>
      <c r="AW13">
        <v>109.04</v>
      </c>
      <c r="AX13">
        <v>150.9</v>
      </c>
      <c r="AY13">
        <v>107.71</v>
      </c>
      <c r="AZ13">
        <v>125.52</v>
      </c>
      <c r="BA13">
        <v>86.92</v>
      </c>
      <c r="BB13">
        <v>127.84</v>
      </c>
      <c r="BC13">
        <v>119.71</v>
      </c>
      <c r="BD13">
        <v>121.78</v>
      </c>
      <c r="BE13">
        <v>93.55</v>
      </c>
      <c r="BF13">
        <v>106.18</v>
      </c>
      <c r="BG13">
        <v>96.53</v>
      </c>
      <c r="BH13">
        <v>111.96</v>
      </c>
      <c r="BI13">
        <v>100.66</v>
      </c>
      <c r="BJ13">
        <v>101.3</v>
      </c>
      <c r="BK13">
        <v>101.32</v>
      </c>
      <c r="BL13">
        <v>106.4</v>
      </c>
      <c r="BM13">
        <v>100</v>
      </c>
      <c r="BN13">
        <v>91.6</v>
      </c>
      <c r="BO13">
        <v>99.73</v>
      </c>
      <c r="BP13">
        <v>98</v>
      </c>
      <c r="BQ13">
        <v>98.46</v>
      </c>
      <c r="BR13">
        <v>103.85</v>
      </c>
      <c r="BS13">
        <v>95.83</v>
      </c>
      <c r="BT13">
        <v>100</v>
      </c>
      <c r="BU13">
        <v>100</v>
      </c>
    </row>
    <row r="14" spans="1:73" x14ac:dyDescent="0.3">
      <c r="A14" t="s">
        <v>116</v>
      </c>
      <c r="B14" t="str">
        <f t="shared" si="0"/>
        <v>XS1785120566 Corp</v>
      </c>
      <c r="C14">
        <v>179</v>
      </c>
      <c r="E14" s="3">
        <v>45639</v>
      </c>
      <c r="G14">
        <v>114.77</v>
      </c>
      <c r="U14">
        <v>130.86000000000001</v>
      </c>
      <c r="W14">
        <v>116</v>
      </c>
      <c r="X14">
        <v>139.6</v>
      </c>
      <c r="AA14">
        <v>139.15</v>
      </c>
      <c r="AB14">
        <v>144.49</v>
      </c>
      <c r="AE14">
        <v>106.29</v>
      </c>
      <c r="AF14">
        <v>116.73</v>
      </c>
      <c r="AG14">
        <v>59.86</v>
      </c>
      <c r="AH14">
        <v>79.180000000000007</v>
      </c>
      <c r="AI14">
        <v>28.96</v>
      </c>
      <c r="AK14">
        <v>24.61</v>
      </c>
      <c r="AL14">
        <v>82.26</v>
      </c>
      <c r="AN14">
        <v>99.99</v>
      </c>
      <c r="AO14">
        <v>100</v>
      </c>
      <c r="AP14">
        <v>113.75</v>
      </c>
      <c r="AQ14">
        <v>111.06</v>
      </c>
      <c r="AR14">
        <v>120.12</v>
      </c>
      <c r="AS14">
        <v>103.44</v>
      </c>
      <c r="AT14">
        <v>97.14</v>
      </c>
      <c r="AU14">
        <v>131.11000000000001</v>
      </c>
      <c r="AV14">
        <v>85.11</v>
      </c>
      <c r="AW14">
        <v>109.74</v>
      </c>
      <c r="AX14">
        <v>154.04</v>
      </c>
      <c r="AY14">
        <v>109.13</v>
      </c>
      <c r="AZ14">
        <v>129.05000000000001</v>
      </c>
      <c r="BA14">
        <v>86.99</v>
      </c>
      <c r="BB14">
        <v>130.65</v>
      </c>
      <c r="BC14">
        <v>121.63</v>
      </c>
      <c r="BD14">
        <v>122.64</v>
      </c>
      <c r="BE14">
        <v>94.4</v>
      </c>
      <c r="BF14">
        <v>107.33</v>
      </c>
      <c r="BG14">
        <v>103.39</v>
      </c>
      <c r="BH14">
        <v>112.92</v>
      </c>
      <c r="BI14">
        <v>103.19</v>
      </c>
      <c r="BJ14">
        <v>102.96</v>
      </c>
      <c r="BK14">
        <v>102.37</v>
      </c>
      <c r="BL14">
        <v>108.6</v>
      </c>
      <c r="BM14">
        <v>100</v>
      </c>
      <c r="BN14">
        <v>96.56</v>
      </c>
      <c r="BO14">
        <v>100.4</v>
      </c>
      <c r="BP14">
        <v>100.82</v>
      </c>
      <c r="BQ14">
        <v>98.97</v>
      </c>
      <c r="BR14">
        <v>105.58</v>
      </c>
      <c r="BS14">
        <v>97.84</v>
      </c>
      <c r="BT14">
        <v>100</v>
      </c>
      <c r="BU14">
        <v>100</v>
      </c>
    </row>
    <row r="15" spans="1:73" x14ac:dyDescent="0.3">
      <c r="A15" t="s">
        <v>117</v>
      </c>
      <c r="B15" t="str">
        <f t="shared" si="0"/>
        <v>XS1822288772 Corp</v>
      </c>
      <c r="C15">
        <v>207</v>
      </c>
      <c r="E15" s="3">
        <v>45632</v>
      </c>
      <c r="G15">
        <v>115.25</v>
      </c>
      <c r="U15">
        <v>129.79</v>
      </c>
      <c r="W15">
        <v>116.21</v>
      </c>
      <c r="X15">
        <v>139.76</v>
      </c>
      <c r="AA15">
        <v>139.84</v>
      </c>
      <c r="AB15">
        <v>145.18</v>
      </c>
      <c r="AE15">
        <v>107.06</v>
      </c>
      <c r="AF15">
        <v>118.3</v>
      </c>
      <c r="AG15">
        <v>62.15</v>
      </c>
      <c r="AH15">
        <v>80.17</v>
      </c>
      <c r="AI15">
        <v>29.4</v>
      </c>
      <c r="AK15">
        <v>26</v>
      </c>
      <c r="AL15">
        <v>83.17</v>
      </c>
      <c r="AN15">
        <v>100.02</v>
      </c>
      <c r="AO15">
        <v>100</v>
      </c>
      <c r="AP15">
        <v>135.63</v>
      </c>
      <c r="AQ15">
        <v>112.4</v>
      </c>
      <c r="AR15">
        <v>120.98</v>
      </c>
      <c r="AS15">
        <v>104.74</v>
      </c>
      <c r="AT15">
        <v>97.14</v>
      </c>
      <c r="AU15">
        <v>130.78</v>
      </c>
      <c r="AV15">
        <v>86.34</v>
      </c>
      <c r="AW15">
        <v>110.98</v>
      </c>
      <c r="AX15">
        <v>154.77000000000001</v>
      </c>
      <c r="AY15">
        <v>110.79</v>
      </c>
      <c r="AZ15">
        <v>126.7</v>
      </c>
      <c r="BA15">
        <v>87.72</v>
      </c>
      <c r="BB15">
        <v>133.82</v>
      </c>
      <c r="BC15">
        <v>122.44</v>
      </c>
      <c r="BD15">
        <v>122.53</v>
      </c>
      <c r="BE15">
        <v>93.47</v>
      </c>
      <c r="BF15">
        <v>107.51</v>
      </c>
      <c r="BG15">
        <v>105.56</v>
      </c>
      <c r="BH15">
        <v>113.77</v>
      </c>
      <c r="BI15">
        <v>104.78</v>
      </c>
      <c r="BJ15">
        <v>103.9</v>
      </c>
      <c r="BK15">
        <v>102.89</v>
      </c>
      <c r="BL15">
        <v>109.59</v>
      </c>
      <c r="BM15">
        <v>100.79</v>
      </c>
      <c r="BN15">
        <v>96.37</v>
      </c>
      <c r="BO15">
        <v>100.71</v>
      </c>
      <c r="BP15">
        <v>101.72</v>
      </c>
      <c r="BQ15">
        <v>99.66</v>
      </c>
      <c r="BR15">
        <v>105.31</v>
      </c>
      <c r="BS15">
        <v>99.21</v>
      </c>
      <c r="BT15">
        <v>100</v>
      </c>
      <c r="BU15">
        <v>100</v>
      </c>
    </row>
    <row r="16" spans="1:73" x14ac:dyDescent="0.3">
      <c r="A16" t="s">
        <v>118</v>
      </c>
      <c r="B16" t="str">
        <f t="shared" si="0"/>
        <v>XS1927070133 Corp</v>
      </c>
      <c r="C16">
        <v>298</v>
      </c>
      <c r="E16" s="3">
        <v>45625</v>
      </c>
      <c r="G16">
        <v>115.16</v>
      </c>
      <c r="U16">
        <v>129.07</v>
      </c>
      <c r="W16">
        <v>115.79</v>
      </c>
      <c r="X16">
        <v>139.19999999999999</v>
      </c>
      <c r="AA16">
        <v>140.06</v>
      </c>
      <c r="AB16">
        <v>145.12</v>
      </c>
      <c r="AE16">
        <v>106.29</v>
      </c>
      <c r="AF16">
        <v>117.08</v>
      </c>
      <c r="AG16">
        <v>59.62</v>
      </c>
      <c r="AH16">
        <v>78.3</v>
      </c>
      <c r="AI16">
        <v>28.66</v>
      </c>
      <c r="AK16">
        <v>26.36</v>
      </c>
      <c r="AL16">
        <v>84.4</v>
      </c>
      <c r="AN16">
        <v>100.04</v>
      </c>
      <c r="AO16">
        <v>100</v>
      </c>
      <c r="AP16">
        <v>125.53</v>
      </c>
      <c r="AQ16">
        <v>112.1</v>
      </c>
      <c r="AR16">
        <v>120.14</v>
      </c>
      <c r="AS16">
        <v>104.27</v>
      </c>
      <c r="AT16">
        <v>97.21</v>
      </c>
      <c r="AU16">
        <v>127.06</v>
      </c>
      <c r="AV16">
        <v>86.4</v>
      </c>
      <c r="AW16">
        <v>110.5</v>
      </c>
      <c r="AX16">
        <v>152.88</v>
      </c>
      <c r="AY16">
        <v>110.19</v>
      </c>
      <c r="AZ16">
        <v>127.26</v>
      </c>
      <c r="BA16">
        <v>87.79</v>
      </c>
      <c r="BB16">
        <v>133.91</v>
      </c>
      <c r="BC16">
        <v>121.81</v>
      </c>
      <c r="BD16">
        <v>121.61</v>
      </c>
      <c r="BE16">
        <v>95.18</v>
      </c>
      <c r="BF16">
        <v>107.02</v>
      </c>
      <c r="BG16">
        <v>108.57</v>
      </c>
      <c r="BH16">
        <v>112.28</v>
      </c>
      <c r="BI16">
        <v>102.9</v>
      </c>
      <c r="BJ16">
        <v>102.88</v>
      </c>
      <c r="BK16">
        <v>102.26</v>
      </c>
      <c r="BL16">
        <v>108.21</v>
      </c>
      <c r="BM16">
        <v>100.8</v>
      </c>
      <c r="BN16">
        <v>98.1</v>
      </c>
      <c r="BO16">
        <v>100.19</v>
      </c>
      <c r="BP16">
        <v>99.5</v>
      </c>
      <c r="BQ16">
        <v>99.87</v>
      </c>
      <c r="BR16">
        <v>103.54</v>
      </c>
      <c r="BS16">
        <v>99.93</v>
      </c>
      <c r="BT16">
        <v>100</v>
      </c>
      <c r="BU16">
        <v>100</v>
      </c>
    </row>
    <row r="17" spans="1:71" x14ac:dyDescent="0.3">
      <c r="A17" t="s">
        <v>119</v>
      </c>
      <c r="B17" t="str">
        <f t="shared" si="0"/>
        <v>XS1904166748 Corp</v>
      </c>
      <c r="C17">
        <v>310</v>
      </c>
      <c r="E17" s="3">
        <v>45618</v>
      </c>
      <c r="G17">
        <v>114.34</v>
      </c>
      <c r="U17">
        <v>128.85</v>
      </c>
      <c r="W17">
        <v>115.39</v>
      </c>
      <c r="X17">
        <v>138.41999999999999</v>
      </c>
      <c r="AA17">
        <v>140.27000000000001</v>
      </c>
      <c r="AB17">
        <v>144.88999999999999</v>
      </c>
      <c r="AE17">
        <v>105.41</v>
      </c>
      <c r="AF17">
        <v>114.14</v>
      </c>
      <c r="AG17">
        <v>58.09</v>
      </c>
      <c r="AH17">
        <v>77.78</v>
      </c>
      <c r="AI17">
        <v>28.05</v>
      </c>
      <c r="AK17">
        <v>21.37</v>
      </c>
      <c r="AL17">
        <v>83.74</v>
      </c>
      <c r="AN17">
        <v>100.06</v>
      </c>
      <c r="AO17">
        <v>100</v>
      </c>
      <c r="AP17">
        <v>101.3</v>
      </c>
      <c r="AQ17">
        <v>110.92</v>
      </c>
      <c r="AR17">
        <v>118.89</v>
      </c>
      <c r="AS17">
        <v>103.38</v>
      </c>
      <c r="AT17">
        <v>97.23</v>
      </c>
      <c r="AU17">
        <v>126.17</v>
      </c>
      <c r="AV17">
        <v>86.4</v>
      </c>
      <c r="AW17">
        <v>109.22</v>
      </c>
      <c r="AX17">
        <v>151.71</v>
      </c>
      <c r="AY17">
        <v>108.65</v>
      </c>
      <c r="AZ17">
        <v>127.84</v>
      </c>
      <c r="BA17">
        <v>87.86</v>
      </c>
      <c r="BB17">
        <v>133.97999999999999</v>
      </c>
      <c r="BC17">
        <v>120.75</v>
      </c>
      <c r="BD17">
        <v>121.14</v>
      </c>
      <c r="BE17">
        <v>97.82</v>
      </c>
      <c r="BF17">
        <v>106.63</v>
      </c>
      <c r="BG17">
        <v>106.55</v>
      </c>
      <c r="BH17">
        <v>111.55</v>
      </c>
      <c r="BI17">
        <v>101.95</v>
      </c>
      <c r="BJ17">
        <v>102.12</v>
      </c>
      <c r="BK17">
        <v>101.63</v>
      </c>
      <c r="BL17">
        <v>107.53</v>
      </c>
      <c r="BM17">
        <v>100.72</v>
      </c>
      <c r="BN17">
        <v>99.93</v>
      </c>
      <c r="BO17">
        <v>99.58</v>
      </c>
      <c r="BP17">
        <v>99.18</v>
      </c>
      <c r="BQ17">
        <v>99.65</v>
      </c>
      <c r="BR17">
        <v>103.42</v>
      </c>
      <c r="BS17">
        <v>100.38</v>
      </c>
    </row>
    <row r="18" spans="1:71" x14ac:dyDescent="0.3">
      <c r="A18" t="s">
        <v>120</v>
      </c>
      <c r="B18" t="str">
        <f t="shared" si="0"/>
        <v>XS1967678357 Corp</v>
      </c>
      <c r="C18">
        <v>315</v>
      </c>
      <c r="E18" s="3">
        <v>45611</v>
      </c>
      <c r="G18">
        <v>115.6</v>
      </c>
      <c r="U18">
        <v>127.08</v>
      </c>
      <c r="W18">
        <v>115.28</v>
      </c>
      <c r="X18">
        <v>137.38</v>
      </c>
      <c r="AA18">
        <v>139.06</v>
      </c>
      <c r="AB18">
        <v>144.44999999999999</v>
      </c>
      <c r="AE18">
        <v>102.95</v>
      </c>
      <c r="AF18">
        <v>113.73</v>
      </c>
      <c r="AG18">
        <v>56.36</v>
      </c>
      <c r="AH18">
        <v>76.95</v>
      </c>
      <c r="AI18">
        <v>27.69</v>
      </c>
      <c r="AK18">
        <v>17.739999999999998</v>
      </c>
      <c r="AL18">
        <v>81.48</v>
      </c>
      <c r="AN18">
        <v>100.09</v>
      </c>
      <c r="AO18">
        <v>100</v>
      </c>
      <c r="AP18">
        <v>86.64</v>
      </c>
      <c r="AQ18">
        <v>109.58</v>
      </c>
      <c r="AR18">
        <v>116.82</v>
      </c>
      <c r="AS18">
        <v>102.48</v>
      </c>
      <c r="AT18">
        <v>97.23</v>
      </c>
      <c r="AU18">
        <v>122.86</v>
      </c>
      <c r="AV18">
        <v>86.37</v>
      </c>
      <c r="AW18">
        <v>108.84</v>
      </c>
      <c r="AX18">
        <v>149.79</v>
      </c>
      <c r="AY18">
        <v>107.9</v>
      </c>
      <c r="AZ18">
        <v>124.03</v>
      </c>
      <c r="BA18">
        <v>89.11</v>
      </c>
      <c r="BB18">
        <v>134.1</v>
      </c>
      <c r="BC18">
        <v>119.61</v>
      </c>
      <c r="BD18">
        <v>120.07</v>
      </c>
      <c r="BE18">
        <v>97.82</v>
      </c>
      <c r="BF18">
        <v>106.12</v>
      </c>
      <c r="BG18">
        <v>105.31</v>
      </c>
      <c r="BH18">
        <v>111.75</v>
      </c>
      <c r="BI18">
        <v>100.77</v>
      </c>
      <c r="BJ18">
        <v>101.21</v>
      </c>
      <c r="BK18">
        <v>101.18</v>
      </c>
      <c r="BL18">
        <v>106.27</v>
      </c>
      <c r="BM18">
        <v>100.66</v>
      </c>
      <c r="BN18">
        <v>97.6</v>
      </c>
      <c r="BO18">
        <v>99.08</v>
      </c>
      <c r="BP18">
        <v>97.49</v>
      </c>
      <c r="BQ18">
        <v>99.28</v>
      </c>
      <c r="BR18">
        <v>101.9</v>
      </c>
      <c r="BS18">
        <v>100</v>
      </c>
    </row>
    <row r="19" spans="1:71" x14ac:dyDescent="0.3">
      <c r="A19" t="s">
        <v>121</v>
      </c>
      <c r="B19" t="str">
        <f t="shared" si="0"/>
        <v>XS1966017243 Corp</v>
      </c>
      <c r="C19">
        <v>322</v>
      </c>
      <c r="E19" s="3">
        <v>45604</v>
      </c>
      <c r="G19">
        <v>115.82</v>
      </c>
      <c r="U19">
        <v>126.82</v>
      </c>
      <c r="W19">
        <v>115.81</v>
      </c>
      <c r="X19">
        <v>138.37</v>
      </c>
      <c r="AA19">
        <v>140.6</v>
      </c>
      <c r="AB19">
        <v>144.09</v>
      </c>
      <c r="AE19">
        <v>106.06</v>
      </c>
      <c r="AF19">
        <v>116.28</v>
      </c>
      <c r="AG19">
        <v>60.21</v>
      </c>
      <c r="AH19">
        <v>81.319999999999993</v>
      </c>
      <c r="AI19">
        <v>28.69</v>
      </c>
      <c r="AK19">
        <v>21.61</v>
      </c>
      <c r="AL19">
        <v>82.11</v>
      </c>
      <c r="AN19">
        <v>100.11</v>
      </c>
      <c r="AO19">
        <v>100</v>
      </c>
      <c r="AP19">
        <v>110.91</v>
      </c>
      <c r="AQ19">
        <v>111.71</v>
      </c>
      <c r="AR19">
        <v>119.59</v>
      </c>
      <c r="AS19">
        <v>104.56</v>
      </c>
      <c r="AT19">
        <v>97.26</v>
      </c>
      <c r="AU19">
        <v>125.2</v>
      </c>
      <c r="AV19">
        <v>87.63</v>
      </c>
      <c r="AW19">
        <v>109.94</v>
      </c>
      <c r="AX19">
        <v>151.25</v>
      </c>
      <c r="AY19">
        <v>109.19</v>
      </c>
      <c r="AZ19">
        <v>121.38</v>
      </c>
      <c r="BA19">
        <v>89.05</v>
      </c>
      <c r="BB19">
        <v>134.79</v>
      </c>
      <c r="BC19">
        <v>121.44</v>
      </c>
      <c r="BD19">
        <v>121.76</v>
      </c>
      <c r="BE19">
        <v>98.57</v>
      </c>
      <c r="BF19">
        <v>106.56</v>
      </c>
      <c r="BG19">
        <v>107.41</v>
      </c>
      <c r="BH19">
        <v>114.48</v>
      </c>
      <c r="BI19">
        <v>102.78</v>
      </c>
      <c r="BJ19">
        <v>102.75</v>
      </c>
      <c r="BK19">
        <v>102.14</v>
      </c>
      <c r="BL19">
        <v>108.27</v>
      </c>
      <c r="BM19">
        <v>100.61</v>
      </c>
      <c r="BN19">
        <v>99.64</v>
      </c>
      <c r="BO19">
        <v>100.29</v>
      </c>
      <c r="BP19">
        <v>100</v>
      </c>
      <c r="BQ19">
        <v>100.09</v>
      </c>
      <c r="BR19">
        <v>103.06</v>
      </c>
      <c r="BS19">
        <v>100</v>
      </c>
    </row>
    <row r="20" spans="1:71" x14ac:dyDescent="0.3">
      <c r="A20" t="s">
        <v>122</v>
      </c>
      <c r="B20" t="str">
        <f t="shared" si="0"/>
        <v>XS1973722066 Corp</v>
      </c>
      <c r="C20">
        <v>323</v>
      </c>
      <c r="E20" s="3">
        <v>45597</v>
      </c>
      <c r="G20">
        <v>115.19</v>
      </c>
      <c r="U20">
        <v>124.35</v>
      </c>
      <c r="W20">
        <v>115.49</v>
      </c>
      <c r="X20">
        <v>135.97999999999999</v>
      </c>
      <c r="AA20">
        <v>138.33000000000001</v>
      </c>
      <c r="AB20">
        <v>143.46</v>
      </c>
      <c r="AE20">
        <v>100.43</v>
      </c>
      <c r="AF20">
        <v>110.12</v>
      </c>
      <c r="AG20">
        <v>55.32</v>
      </c>
      <c r="AH20">
        <v>78.510000000000005</v>
      </c>
      <c r="AI20">
        <v>27.57</v>
      </c>
      <c r="AK20">
        <v>20.399999999999999</v>
      </c>
      <c r="AL20">
        <v>83.11</v>
      </c>
      <c r="AN20">
        <v>100.13</v>
      </c>
      <c r="AO20">
        <v>100</v>
      </c>
      <c r="AP20">
        <v>68.959999999999994</v>
      </c>
      <c r="AQ20">
        <v>109.4</v>
      </c>
      <c r="AR20">
        <v>115.07</v>
      </c>
      <c r="AS20">
        <v>102.88</v>
      </c>
      <c r="AT20">
        <v>97.25</v>
      </c>
      <c r="AU20">
        <v>117.96</v>
      </c>
      <c r="AV20">
        <v>87.6</v>
      </c>
      <c r="AW20">
        <v>108.74</v>
      </c>
      <c r="AX20">
        <v>145.22999999999999</v>
      </c>
      <c r="AY20">
        <v>107.66</v>
      </c>
      <c r="AZ20">
        <v>116.9</v>
      </c>
      <c r="BA20">
        <v>89.11</v>
      </c>
      <c r="BB20">
        <v>129.09</v>
      </c>
      <c r="BC20">
        <v>118.61</v>
      </c>
      <c r="BD20">
        <v>118</v>
      </c>
      <c r="BE20">
        <v>96.28</v>
      </c>
      <c r="BF20">
        <v>105.76</v>
      </c>
      <c r="BG20">
        <v>105.09</v>
      </c>
      <c r="BH20">
        <v>109.95</v>
      </c>
      <c r="BI20">
        <v>100.64</v>
      </c>
      <c r="BJ20">
        <v>100.1</v>
      </c>
      <c r="BK20">
        <v>100.66</v>
      </c>
      <c r="BL20">
        <v>104.12</v>
      </c>
      <c r="BM20">
        <v>100.5</v>
      </c>
      <c r="BN20">
        <v>97.73</v>
      </c>
      <c r="BO20">
        <v>99.89</v>
      </c>
      <c r="BP20">
        <v>100</v>
      </c>
      <c r="BQ20">
        <v>99.75</v>
      </c>
      <c r="BR20">
        <v>99.28</v>
      </c>
      <c r="BS20">
        <v>100</v>
      </c>
    </row>
    <row r="21" spans="1:71" x14ac:dyDescent="0.3">
      <c r="A21" t="s">
        <v>123</v>
      </c>
      <c r="B21" t="str">
        <f t="shared" si="0"/>
        <v>XS2034602529 Corp</v>
      </c>
      <c r="C21">
        <v>363</v>
      </c>
      <c r="E21" s="3">
        <v>45590</v>
      </c>
      <c r="G21">
        <v>115.54</v>
      </c>
      <c r="U21">
        <v>125.17</v>
      </c>
      <c r="W21">
        <v>115.61</v>
      </c>
      <c r="X21">
        <v>136.56</v>
      </c>
      <c r="AA21">
        <v>139.94</v>
      </c>
      <c r="AB21">
        <v>143.13</v>
      </c>
      <c r="AE21">
        <v>101.85</v>
      </c>
      <c r="AF21">
        <v>111.39</v>
      </c>
      <c r="AG21">
        <v>56.88</v>
      </c>
      <c r="AH21">
        <v>79.790000000000006</v>
      </c>
      <c r="AI21">
        <v>27.99</v>
      </c>
      <c r="AK21">
        <v>22.18</v>
      </c>
      <c r="AL21">
        <v>83.22</v>
      </c>
      <c r="AN21">
        <v>100.15</v>
      </c>
      <c r="AO21">
        <v>100</v>
      </c>
      <c r="AP21">
        <v>83.28</v>
      </c>
      <c r="AQ21">
        <v>110.56</v>
      </c>
      <c r="AR21">
        <v>116.5</v>
      </c>
      <c r="AS21">
        <v>103.17</v>
      </c>
      <c r="AT21">
        <v>97.33</v>
      </c>
      <c r="AU21">
        <v>119.95</v>
      </c>
      <c r="AV21">
        <v>87.68</v>
      </c>
      <c r="AW21">
        <v>109.01</v>
      </c>
      <c r="AX21">
        <v>145.84</v>
      </c>
      <c r="AY21">
        <v>108.46</v>
      </c>
      <c r="AZ21">
        <v>118.41</v>
      </c>
      <c r="BA21">
        <v>89.18</v>
      </c>
      <c r="BB21">
        <v>130.13</v>
      </c>
      <c r="BC21">
        <v>119.31</v>
      </c>
      <c r="BD21">
        <v>118.99</v>
      </c>
      <c r="BE21">
        <v>98.83</v>
      </c>
      <c r="BF21">
        <v>106.35</v>
      </c>
      <c r="BG21">
        <v>106.5</v>
      </c>
      <c r="BH21">
        <v>110.8</v>
      </c>
      <c r="BI21">
        <v>100.44</v>
      </c>
      <c r="BJ21">
        <v>100.97</v>
      </c>
      <c r="BK21">
        <v>101.29</v>
      </c>
      <c r="BL21">
        <v>105.14</v>
      </c>
      <c r="BM21">
        <v>100.48</v>
      </c>
      <c r="BN21">
        <v>99.63</v>
      </c>
      <c r="BO21">
        <v>100.04</v>
      </c>
      <c r="BP21">
        <v>100</v>
      </c>
      <c r="BQ21">
        <v>99.83</v>
      </c>
      <c r="BR21">
        <v>99.46</v>
      </c>
    </row>
    <row r="22" spans="1:71" x14ac:dyDescent="0.3">
      <c r="A22" t="s">
        <v>124</v>
      </c>
      <c r="B22" t="str">
        <f t="shared" si="0"/>
        <v>XS2150005671 Corp</v>
      </c>
      <c r="C22">
        <v>386</v>
      </c>
      <c r="E22" s="3">
        <v>45583</v>
      </c>
      <c r="G22">
        <v>115.92</v>
      </c>
      <c r="U22">
        <v>124.45</v>
      </c>
      <c r="W22">
        <v>116.11</v>
      </c>
      <c r="X22">
        <v>137.01</v>
      </c>
      <c r="AA22">
        <v>139.97</v>
      </c>
      <c r="AB22">
        <v>142.88</v>
      </c>
      <c r="AE22">
        <v>103.28</v>
      </c>
      <c r="AF22">
        <v>113.9</v>
      </c>
      <c r="AG22">
        <v>57.2</v>
      </c>
      <c r="AH22">
        <v>82.99</v>
      </c>
      <c r="AI22">
        <v>28.24</v>
      </c>
      <c r="AK22">
        <v>24.81</v>
      </c>
      <c r="AL22">
        <v>83.34</v>
      </c>
      <c r="AN22">
        <v>100.17</v>
      </c>
      <c r="AO22">
        <v>100</v>
      </c>
      <c r="AP22">
        <v>113.09</v>
      </c>
      <c r="AQ22">
        <v>111.98</v>
      </c>
      <c r="AR22">
        <v>118.07</v>
      </c>
      <c r="AS22">
        <v>103.83</v>
      </c>
      <c r="AT22">
        <v>97.34</v>
      </c>
      <c r="AU22">
        <v>121.56</v>
      </c>
      <c r="AV22">
        <v>87.66</v>
      </c>
      <c r="AW22">
        <v>109.66</v>
      </c>
      <c r="AX22">
        <v>146.38</v>
      </c>
      <c r="AY22">
        <v>109.8</v>
      </c>
      <c r="AZ22">
        <v>115.47</v>
      </c>
      <c r="BA22">
        <v>89.24</v>
      </c>
      <c r="BB22">
        <v>127.34</v>
      </c>
      <c r="BC22">
        <v>120.39</v>
      </c>
      <c r="BD22">
        <v>119.3</v>
      </c>
      <c r="BE22">
        <v>100.26</v>
      </c>
      <c r="BF22">
        <v>106.83</v>
      </c>
      <c r="BG22">
        <v>107.95</v>
      </c>
      <c r="BH22">
        <v>108.53</v>
      </c>
      <c r="BI22">
        <v>101.25</v>
      </c>
      <c r="BJ22">
        <v>101.71</v>
      </c>
      <c r="BK22">
        <v>101.77</v>
      </c>
      <c r="BL22">
        <v>106.2</v>
      </c>
      <c r="BM22">
        <v>100.43</v>
      </c>
      <c r="BN22">
        <v>100.31</v>
      </c>
      <c r="BO22">
        <v>100.31</v>
      </c>
      <c r="BP22">
        <v>100</v>
      </c>
      <c r="BQ22">
        <v>99.8</v>
      </c>
      <c r="BR22">
        <v>101.27</v>
      </c>
    </row>
    <row r="23" spans="1:71" x14ac:dyDescent="0.3">
      <c r="A23" t="s">
        <v>125</v>
      </c>
      <c r="B23" t="str">
        <f t="shared" si="0"/>
        <v>XS2191338040 Corp</v>
      </c>
      <c r="C23">
        <v>421</v>
      </c>
      <c r="E23" s="3">
        <v>45576</v>
      </c>
      <c r="G23">
        <v>116.06</v>
      </c>
      <c r="U23">
        <v>124.05</v>
      </c>
      <c r="W23">
        <v>115.65</v>
      </c>
      <c r="X23">
        <v>136.59</v>
      </c>
      <c r="AA23">
        <v>141.15</v>
      </c>
      <c r="AB23">
        <v>142.41</v>
      </c>
      <c r="AE23">
        <v>102.48</v>
      </c>
      <c r="AF23">
        <v>113</v>
      </c>
      <c r="AG23">
        <v>57.06</v>
      </c>
      <c r="AH23">
        <v>82.54</v>
      </c>
      <c r="AI23">
        <v>28.2</v>
      </c>
      <c r="AK23">
        <v>26.34</v>
      </c>
      <c r="AL23">
        <v>83.46</v>
      </c>
      <c r="AN23">
        <v>100.19</v>
      </c>
      <c r="AO23">
        <v>100</v>
      </c>
      <c r="AP23">
        <v>112.16</v>
      </c>
      <c r="AQ23">
        <v>111.94</v>
      </c>
      <c r="AR23">
        <v>117.55</v>
      </c>
      <c r="AS23">
        <v>103.97</v>
      </c>
      <c r="AT23">
        <v>97.35</v>
      </c>
      <c r="AU23">
        <v>122.08</v>
      </c>
      <c r="AV23">
        <v>87.65</v>
      </c>
      <c r="AW23">
        <v>109.46</v>
      </c>
      <c r="AX23">
        <v>145.85</v>
      </c>
      <c r="AY23">
        <v>109.37</v>
      </c>
      <c r="AZ23">
        <v>115.98</v>
      </c>
      <c r="BA23">
        <v>89.31</v>
      </c>
      <c r="BB23">
        <v>126.43</v>
      </c>
      <c r="BC23">
        <v>120.04</v>
      </c>
      <c r="BD23">
        <v>118.66</v>
      </c>
      <c r="BE23">
        <v>100.27</v>
      </c>
      <c r="BF23">
        <v>106.24</v>
      </c>
      <c r="BG23">
        <v>107.63</v>
      </c>
      <c r="BH23">
        <v>107.75</v>
      </c>
      <c r="BI23">
        <v>101.78</v>
      </c>
      <c r="BJ23">
        <v>101.3</v>
      </c>
      <c r="BK23">
        <v>101.53</v>
      </c>
      <c r="BL23">
        <v>105.55</v>
      </c>
      <c r="BM23">
        <v>100.44</v>
      </c>
      <c r="BN23">
        <v>102.74</v>
      </c>
      <c r="BO23">
        <v>100.51</v>
      </c>
      <c r="BP23">
        <v>100</v>
      </c>
      <c r="BQ23">
        <v>100</v>
      </c>
      <c r="BR23">
        <v>100.1</v>
      </c>
    </row>
    <row r="24" spans="1:71" x14ac:dyDescent="0.3">
      <c r="A24" t="s">
        <v>126</v>
      </c>
      <c r="B24" t="str">
        <f t="shared" si="0"/>
        <v>XS2223800652 Corp</v>
      </c>
      <c r="C24">
        <v>429</v>
      </c>
      <c r="E24" s="3">
        <v>45569</v>
      </c>
      <c r="G24">
        <v>115.88</v>
      </c>
      <c r="U24">
        <v>123.5</v>
      </c>
      <c r="W24">
        <v>116.28</v>
      </c>
      <c r="X24">
        <v>135.97999999999999</v>
      </c>
      <c r="AA24">
        <v>140.9</v>
      </c>
      <c r="AB24">
        <v>142.12</v>
      </c>
      <c r="AE24">
        <v>101.28</v>
      </c>
      <c r="AF24">
        <v>114.85</v>
      </c>
      <c r="AG24">
        <v>56.57</v>
      </c>
      <c r="AH24">
        <v>81.12</v>
      </c>
      <c r="AI24">
        <v>28.2</v>
      </c>
      <c r="AK24">
        <v>24.94</v>
      </c>
      <c r="AL24">
        <v>83.68</v>
      </c>
      <c r="AN24">
        <v>100.21</v>
      </c>
      <c r="AO24">
        <v>100</v>
      </c>
      <c r="AP24">
        <v>154.63999999999999</v>
      </c>
      <c r="AQ24">
        <v>112.03</v>
      </c>
      <c r="AR24">
        <v>116.98</v>
      </c>
      <c r="AS24">
        <v>103.96</v>
      </c>
      <c r="AT24">
        <v>97.35</v>
      </c>
      <c r="AU24">
        <v>120.05</v>
      </c>
      <c r="AV24">
        <v>88.87</v>
      </c>
      <c r="AW24">
        <v>109.09</v>
      </c>
      <c r="AX24">
        <v>144.15</v>
      </c>
      <c r="AY24">
        <v>110.12</v>
      </c>
      <c r="AZ24">
        <v>112.38</v>
      </c>
      <c r="BA24">
        <v>90.39</v>
      </c>
      <c r="BB24">
        <v>123.49</v>
      </c>
      <c r="BC24">
        <v>119.79</v>
      </c>
      <c r="BD24">
        <v>117.7</v>
      </c>
      <c r="BE24">
        <v>103.01</v>
      </c>
      <c r="BF24">
        <v>107.07</v>
      </c>
      <c r="BG24">
        <v>107.17</v>
      </c>
      <c r="BH24">
        <v>105.36</v>
      </c>
      <c r="BI24">
        <v>101.44</v>
      </c>
      <c r="BJ24">
        <v>100.84</v>
      </c>
      <c r="BK24">
        <v>101.25</v>
      </c>
      <c r="BL24">
        <v>104.85</v>
      </c>
      <c r="BM24">
        <v>100.38</v>
      </c>
      <c r="BN24">
        <v>103.56</v>
      </c>
      <c r="BO24">
        <v>100.66</v>
      </c>
      <c r="BP24">
        <v>100</v>
      </c>
      <c r="BQ24">
        <v>100</v>
      </c>
      <c r="BR24">
        <v>99.49</v>
      </c>
    </row>
    <row r="25" spans="1:71" x14ac:dyDescent="0.3">
      <c r="A25" t="s">
        <v>127</v>
      </c>
      <c r="B25" t="str">
        <f t="shared" si="0"/>
        <v>XS2223800819 Corp</v>
      </c>
      <c r="C25">
        <v>430</v>
      </c>
      <c r="E25" s="3">
        <v>45562</v>
      </c>
      <c r="G25">
        <v>116.22</v>
      </c>
      <c r="U25">
        <v>123.18</v>
      </c>
      <c r="W25">
        <v>116.44</v>
      </c>
      <c r="X25">
        <v>135.77000000000001</v>
      </c>
      <c r="AA25">
        <v>141.24</v>
      </c>
      <c r="AB25">
        <v>141.97999999999999</v>
      </c>
      <c r="AE25">
        <v>101.19</v>
      </c>
      <c r="AF25">
        <v>115.81</v>
      </c>
      <c r="AG25">
        <v>57.09</v>
      </c>
      <c r="AH25">
        <v>83.86</v>
      </c>
      <c r="AI25">
        <v>28.6</v>
      </c>
      <c r="AK25">
        <v>25.17</v>
      </c>
      <c r="AL25">
        <v>83.01</v>
      </c>
      <c r="AN25">
        <v>100.22</v>
      </c>
      <c r="AO25">
        <v>100</v>
      </c>
      <c r="AP25">
        <v>192.66</v>
      </c>
      <c r="AQ25">
        <v>112.56</v>
      </c>
      <c r="AR25">
        <v>116.68</v>
      </c>
      <c r="AS25">
        <v>104.57</v>
      </c>
      <c r="AT25">
        <v>97.44</v>
      </c>
      <c r="AU25">
        <v>119.87</v>
      </c>
      <c r="AV25">
        <v>88.96</v>
      </c>
      <c r="AW25">
        <v>109.93</v>
      </c>
      <c r="AX25">
        <v>144.26</v>
      </c>
      <c r="AY25">
        <v>111.37</v>
      </c>
      <c r="AZ25">
        <v>111.93</v>
      </c>
      <c r="BA25">
        <v>90.46</v>
      </c>
      <c r="BB25">
        <v>122.57</v>
      </c>
      <c r="BC25">
        <v>119.81</v>
      </c>
      <c r="BD25">
        <v>117.53</v>
      </c>
      <c r="BE25">
        <v>103.25</v>
      </c>
      <c r="BF25">
        <v>107.24</v>
      </c>
      <c r="BG25">
        <v>107.03</v>
      </c>
      <c r="BH25">
        <v>104.65</v>
      </c>
      <c r="BI25">
        <v>102.04</v>
      </c>
      <c r="BJ25">
        <v>101.32</v>
      </c>
      <c r="BK25">
        <v>101.81</v>
      </c>
      <c r="BL25">
        <v>105.15</v>
      </c>
      <c r="BM25">
        <v>100.43</v>
      </c>
      <c r="BN25">
        <v>103.64</v>
      </c>
      <c r="BO25">
        <v>101.25</v>
      </c>
      <c r="BP25">
        <v>100</v>
      </c>
      <c r="BQ25">
        <v>100</v>
      </c>
    </row>
    <row r="26" spans="1:71" x14ac:dyDescent="0.3">
      <c r="A26" t="s">
        <v>128</v>
      </c>
      <c r="B26" t="str">
        <f t="shared" si="0"/>
        <v>XS2272719498 Corp</v>
      </c>
      <c r="C26">
        <v>434</v>
      </c>
      <c r="E26" s="3">
        <v>45555</v>
      </c>
      <c r="G26">
        <v>116.34</v>
      </c>
      <c r="U26">
        <v>122.38</v>
      </c>
      <c r="W26">
        <v>116.03</v>
      </c>
      <c r="X26">
        <v>135.46</v>
      </c>
      <c r="AA26">
        <v>137.75</v>
      </c>
      <c r="AB26">
        <v>141.71</v>
      </c>
      <c r="AE26">
        <v>100.61</v>
      </c>
      <c r="AF26">
        <v>116</v>
      </c>
      <c r="AG26">
        <v>56.53</v>
      </c>
      <c r="AH26">
        <v>82.27</v>
      </c>
      <c r="AI26">
        <v>28.42</v>
      </c>
      <c r="AK26">
        <v>24.75</v>
      </c>
      <c r="AL26">
        <v>81.2</v>
      </c>
      <c r="AN26">
        <v>100.24</v>
      </c>
      <c r="AO26">
        <v>100</v>
      </c>
      <c r="AP26">
        <v>189.92</v>
      </c>
      <c r="AQ26">
        <v>111.57</v>
      </c>
      <c r="AR26">
        <v>115.23</v>
      </c>
      <c r="AS26">
        <v>104.56</v>
      </c>
      <c r="AT26">
        <v>97.46</v>
      </c>
      <c r="AU26">
        <v>118.36</v>
      </c>
      <c r="AV26">
        <v>88.96</v>
      </c>
      <c r="AW26">
        <v>109.76</v>
      </c>
      <c r="AX26">
        <v>143.93</v>
      </c>
      <c r="AY26">
        <v>111.39</v>
      </c>
      <c r="AZ26">
        <v>110.87</v>
      </c>
      <c r="BA26">
        <v>90.52</v>
      </c>
      <c r="BB26">
        <v>121.12</v>
      </c>
      <c r="BC26">
        <v>119.46</v>
      </c>
      <c r="BD26">
        <v>116.94</v>
      </c>
      <c r="BE26">
        <v>101.59</v>
      </c>
      <c r="BF26">
        <v>106.55</v>
      </c>
      <c r="BG26">
        <v>105.8</v>
      </c>
      <c r="BH26">
        <v>103.74</v>
      </c>
      <c r="BI26">
        <v>101.18</v>
      </c>
      <c r="BJ26">
        <v>100.91</v>
      </c>
      <c r="BK26">
        <v>101.71</v>
      </c>
      <c r="BL26">
        <v>104.72</v>
      </c>
      <c r="BM26">
        <v>100.41</v>
      </c>
      <c r="BN26">
        <v>99.63</v>
      </c>
      <c r="BO26">
        <v>100.93</v>
      </c>
      <c r="BP26">
        <v>100</v>
      </c>
      <c r="BQ26">
        <v>100</v>
      </c>
    </row>
    <row r="27" spans="1:71" x14ac:dyDescent="0.3">
      <c r="A27" t="s">
        <v>144</v>
      </c>
      <c r="B27" t="str">
        <f t="shared" si="0"/>
        <v>XS2356031521 Corp</v>
      </c>
      <c r="C27">
        <v>450</v>
      </c>
      <c r="E27" s="3">
        <v>45548</v>
      </c>
      <c r="G27">
        <v>115.99</v>
      </c>
      <c r="U27">
        <v>121.3</v>
      </c>
      <c r="W27">
        <v>115.35</v>
      </c>
      <c r="X27">
        <v>134.83000000000001</v>
      </c>
      <c r="AA27">
        <v>135.66</v>
      </c>
      <c r="AB27">
        <v>140.68</v>
      </c>
      <c r="AE27">
        <v>99.19</v>
      </c>
      <c r="AF27">
        <v>115.27</v>
      </c>
      <c r="AG27">
        <v>55.88</v>
      </c>
      <c r="AH27">
        <v>79.25</v>
      </c>
      <c r="AI27">
        <v>28.17</v>
      </c>
      <c r="AK27">
        <v>24.91</v>
      </c>
      <c r="AL27">
        <v>81.06</v>
      </c>
      <c r="AN27">
        <v>100.25</v>
      </c>
      <c r="AO27">
        <v>100</v>
      </c>
      <c r="AP27">
        <v>179.62</v>
      </c>
      <c r="AQ27">
        <v>110.77</v>
      </c>
      <c r="AR27">
        <v>113.58</v>
      </c>
      <c r="AS27">
        <v>104.39</v>
      </c>
      <c r="AT27">
        <v>97.44</v>
      </c>
      <c r="AU27">
        <v>116.98</v>
      </c>
      <c r="AV27">
        <v>88.91</v>
      </c>
      <c r="AW27">
        <v>109.49</v>
      </c>
      <c r="AX27">
        <v>139.93</v>
      </c>
      <c r="AY27">
        <v>111.34</v>
      </c>
      <c r="AZ27">
        <v>109.22</v>
      </c>
      <c r="BA27">
        <v>90.58</v>
      </c>
      <c r="BB27">
        <v>119</v>
      </c>
      <c r="BC27">
        <v>118.37</v>
      </c>
      <c r="BD27">
        <v>115.85</v>
      </c>
      <c r="BE27">
        <v>100.43</v>
      </c>
      <c r="BF27">
        <v>105.89</v>
      </c>
      <c r="BG27">
        <v>105.32</v>
      </c>
      <c r="BH27">
        <v>102.5</v>
      </c>
      <c r="BI27">
        <v>100.12</v>
      </c>
      <c r="BJ27">
        <v>100.42</v>
      </c>
      <c r="BK27">
        <v>101.41</v>
      </c>
      <c r="BL27">
        <v>103.88</v>
      </c>
      <c r="BM27">
        <v>100.38</v>
      </c>
      <c r="BN27">
        <v>97.81</v>
      </c>
      <c r="BO27">
        <v>100.76</v>
      </c>
      <c r="BP27">
        <v>100</v>
      </c>
      <c r="BQ27">
        <v>100</v>
      </c>
    </row>
    <row r="28" spans="1:71" x14ac:dyDescent="0.3">
      <c r="A28" t="s">
        <v>145</v>
      </c>
      <c r="B28" t="str">
        <f t="shared" si="0"/>
        <v>XS2370215506 Corp</v>
      </c>
      <c r="C28">
        <v>449</v>
      </c>
      <c r="E28" s="3">
        <v>45541</v>
      </c>
      <c r="G28">
        <v>115.33</v>
      </c>
      <c r="U28">
        <v>119.57</v>
      </c>
      <c r="W28">
        <v>115.25</v>
      </c>
      <c r="X28">
        <v>132.61000000000001</v>
      </c>
      <c r="AA28">
        <v>131.76</v>
      </c>
      <c r="AB28">
        <v>140.52000000000001</v>
      </c>
      <c r="AE28">
        <v>94.84</v>
      </c>
      <c r="AF28">
        <v>111.34</v>
      </c>
      <c r="AG28">
        <v>52.19</v>
      </c>
      <c r="AH28">
        <v>77.17</v>
      </c>
      <c r="AI28">
        <v>26.35</v>
      </c>
      <c r="AK28">
        <v>27.43</v>
      </c>
      <c r="AL28">
        <v>80.239999999999995</v>
      </c>
      <c r="AN28">
        <v>100.27</v>
      </c>
      <c r="AO28">
        <v>100</v>
      </c>
      <c r="AP28">
        <v>169.3</v>
      </c>
      <c r="AQ28">
        <v>108.56</v>
      </c>
      <c r="AR28">
        <v>109.02</v>
      </c>
      <c r="AS28">
        <v>103.98</v>
      </c>
      <c r="AT28">
        <v>97.43</v>
      </c>
      <c r="AU28">
        <v>112.63</v>
      </c>
      <c r="AV28">
        <v>90.13</v>
      </c>
      <c r="AW28">
        <v>108.92</v>
      </c>
      <c r="AX28">
        <v>136.44999999999999</v>
      </c>
      <c r="AY28">
        <v>110.71</v>
      </c>
      <c r="AZ28">
        <v>105.15</v>
      </c>
      <c r="BA28">
        <v>91.76</v>
      </c>
      <c r="BB28">
        <v>115.87</v>
      </c>
      <c r="BC28">
        <v>116.19</v>
      </c>
      <c r="BD28">
        <v>111.86</v>
      </c>
      <c r="BE28">
        <v>99.64</v>
      </c>
      <c r="BF28">
        <v>105.81</v>
      </c>
      <c r="BG28">
        <v>103.84</v>
      </c>
      <c r="BH28">
        <v>100.84</v>
      </c>
      <c r="BI28">
        <v>97.52</v>
      </c>
      <c r="BJ28">
        <v>98.73</v>
      </c>
      <c r="BK28">
        <v>100.32</v>
      </c>
      <c r="BL28">
        <v>101.56</v>
      </c>
      <c r="BM28">
        <v>99.83</v>
      </c>
      <c r="BN28">
        <v>95.56</v>
      </c>
      <c r="BO28">
        <v>99.54</v>
      </c>
      <c r="BP28">
        <v>100</v>
      </c>
      <c r="BQ28">
        <v>100</v>
      </c>
    </row>
    <row r="29" spans="1:71" x14ac:dyDescent="0.3">
      <c r="A29" t="s">
        <v>146</v>
      </c>
      <c r="B29" t="str">
        <f t="shared" si="0"/>
        <v>XS2372990437 Corp</v>
      </c>
      <c r="C29">
        <v>453</v>
      </c>
      <c r="E29" s="3">
        <v>45534</v>
      </c>
      <c r="G29">
        <v>115</v>
      </c>
      <c r="U29">
        <v>120.12</v>
      </c>
      <c r="W29">
        <v>114.97</v>
      </c>
      <c r="X29">
        <v>134.80000000000001</v>
      </c>
      <c r="AA29">
        <v>137.63999999999999</v>
      </c>
      <c r="AB29">
        <v>140.15</v>
      </c>
      <c r="AE29">
        <v>99.68</v>
      </c>
      <c r="AF29">
        <v>115.83</v>
      </c>
      <c r="AG29">
        <v>55.55</v>
      </c>
      <c r="AH29">
        <v>81.77</v>
      </c>
      <c r="AI29">
        <v>27.01</v>
      </c>
      <c r="AK29">
        <v>22.92</v>
      </c>
      <c r="AL29">
        <v>75.599999999999994</v>
      </c>
      <c r="AN29">
        <v>100.28</v>
      </c>
      <c r="AO29">
        <v>100</v>
      </c>
      <c r="AP29">
        <v>165.6</v>
      </c>
      <c r="AQ29">
        <v>110.74</v>
      </c>
      <c r="AR29">
        <v>114.45</v>
      </c>
      <c r="AS29">
        <v>103.55</v>
      </c>
      <c r="AT29">
        <v>97.51</v>
      </c>
      <c r="AU29">
        <v>117.22</v>
      </c>
      <c r="AV29">
        <v>90.2</v>
      </c>
      <c r="AW29">
        <v>108.85</v>
      </c>
      <c r="AX29">
        <v>141.82</v>
      </c>
      <c r="AY29">
        <v>110.04</v>
      </c>
      <c r="AZ29">
        <v>108.32</v>
      </c>
      <c r="BA29">
        <v>91.82</v>
      </c>
      <c r="BB29">
        <v>117.6</v>
      </c>
      <c r="BC29">
        <v>118.1</v>
      </c>
      <c r="BD29">
        <v>116.01</v>
      </c>
      <c r="BE29">
        <v>99.36</v>
      </c>
      <c r="BF29">
        <v>105.71</v>
      </c>
      <c r="BG29">
        <v>106.85</v>
      </c>
      <c r="BH29">
        <v>102.4</v>
      </c>
      <c r="BI29">
        <v>100.4</v>
      </c>
      <c r="BJ29">
        <v>100.13</v>
      </c>
      <c r="BK29">
        <v>101.06</v>
      </c>
      <c r="BL29">
        <v>104.04</v>
      </c>
      <c r="BM29">
        <v>99.85</v>
      </c>
      <c r="BN29">
        <v>100.93</v>
      </c>
      <c r="BO29">
        <v>100.26</v>
      </c>
      <c r="BP29">
        <v>100</v>
      </c>
      <c r="BQ29">
        <v>100</v>
      </c>
    </row>
    <row r="30" spans="1:71" x14ac:dyDescent="0.3">
      <c r="A30" t="s">
        <v>147</v>
      </c>
      <c r="B30" t="str">
        <f t="shared" si="0"/>
        <v>XS2382843253 Corp</v>
      </c>
      <c r="C30">
        <v>448</v>
      </c>
      <c r="E30" s="3">
        <v>45527</v>
      </c>
      <c r="G30">
        <v>114.86</v>
      </c>
      <c r="U30">
        <v>120.17</v>
      </c>
      <c r="W30">
        <v>114.75</v>
      </c>
      <c r="X30">
        <v>134.61000000000001</v>
      </c>
      <c r="AA30">
        <v>136.5</v>
      </c>
      <c r="AB30">
        <v>139.43</v>
      </c>
      <c r="AE30">
        <v>99.82</v>
      </c>
      <c r="AF30">
        <v>115.91</v>
      </c>
      <c r="AG30">
        <v>56.48</v>
      </c>
      <c r="AH30">
        <v>81.89</v>
      </c>
      <c r="AI30">
        <v>27.51</v>
      </c>
      <c r="AK30">
        <v>23.62</v>
      </c>
      <c r="AL30">
        <v>76.28</v>
      </c>
      <c r="AN30">
        <v>100.28</v>
      </c>
      <c r="AO30">
        <v>100</v>
      </c>
      <c r="AP30">
        <v>169.86</v>
      </c>
      <c r="AQ30">
        <v>110.99</v>
      </c>
      <c r="AR30">
        <v>114.33</v>
      </c>
      <c r="AS30">
        <v>103.79</v>
      </c>
      <c r="AT30">
        <v>97.51</v>
      </c>
      <c r="AU30">
        <v>117.5</v>
      </c>
      <c r="AV30">
        <v>90.17</v>
      </c>
      <c r="AW30">
        <v>108.82</v>
      </c>
      <c r="AX30">
        <v>141.37</v>
      </c>
      <c r="AY30">
        <v>110.46</v>
      </c>
      <c r="AZ30">
        <v>106.96</v>
      </c>
      <c r="BA30">
        <v>91.88</v>
      </c>
      <c r="BB30">
        <v>114.95</v>
      </c>
      <c r="BC30">
        <v>118.07</v>
      </c>
      <c r="BD30">
        <v>116.01</v>
      </c>
      <c r="BE30">
        <v>101.48</v>
      </c>
      <c r="BF30">
        <v>105.76</v>
      </c>
      <c r="BG30">
        <v>106.45</v>
      </c>
      <c r="BH30">
        <v>100.25</v>
      </c>
      <c r="BI30">
        <v>100.35</v>
      </c>
      <c r="BJ30">
        <v>100.58</v>
      </c>
      <c r="BK30">
        <v>101.42</v>
      </c>
      <c r="BL30">
        <v>104.66</v>
      </c>
      <c r="BM30">
        <v>99.84</v>
      </c>
      <c r="BN30">
        <v>100.95</v>
      </c>
      <c r="BO30">
        <v>100.04</v>
      </c>
    </row>
    <row r="31" spans="1:71" x14ac:dyDescent="0.3">
      <c r="A31" t="s">
        <v>137</v>
      </c>
      <c r="B31" t="str">
        <f t="shared" si="0"/>
        <v>XS2248447273 Corp</v>
      </c>
      <c r="C31">
        <v>436</v>
      </c>
      <c r="E31" s="3">
        <v>45520</v>
      </c>
      <c r="G31">
        <v>114.57</v>
      </c>
      <c r="U31">
        <v>120.75</v>
      </c>
      <c r="W31">
        <v>114.44</v>
      </c>
      <c r="X31">
        <v>133.91</v>
      </c>
      <c r="AA31">
        <v>134.69</v>
      </c>
      <c r="AB31">
        <v>138.74</v>
      </c>
      <c r="AE31">
        <v>98.36</v>
      </c>
      <c r="AF31">
        <v>115.62</v>
      </c>
      <c r="AG31">
        <v>55.67</v>
      </c>
      <c r="AH31">
        <v>79.459999999999994</v>
      </c>
      <c r="AI31">
        <v>27.1</v>
      </c>
      <c r="AK31">
        <v>20.68</v>
      </c>
      <c r="AL31">
        <v>73.97</v>
      </c>
      <c r="AN31">
        <v>100.29</v>
      </c>
      <c r="AO31">
        <v>100</v>
      </c>
      <c r="AP31">
        <v>159.38</v>
      </c>
      <c r="AQ31">
        <v>109.32</v>
      </c>
      <c r="AR31">
        <v>112.15</v>
      </c>
      <c r="AS31">
        <v>103.27</v>
      </c>
      <c r="AT31">
        <v>97.51</v>
      </c>
      <c r="AU31">
        <v>116.24</v>
      </c>
      <c r="AV31">
        <v>90.15</v>
      </c>
      <c r="AW31">
        <v>108.43</v>
      </c>
      <c r="AX31">
        <v>139.66999999999999</v>
      </c>
      <c r="AY31">
        <v>109.6</v>
      </c>
      <c r="AZ31">
        <v>107.87</v>
      </c>
      <c r="BA31">
        <v>91.93</v>
      </c>
      <c r="BB31">
        <v>114.53</v>
      </c>
      <c r="BC31">
        <v>117.11</v>
      </c>
      <c r="BD31">
        <v>115.14</v>
      </c>
      <c r="BE31">
        <v>101.65</v>
      </c>
      <c r="BF31">
        <v>104.96</v>
      </c>
      <c r="BG31">
        <v>105.5</v>
      </c>
      <c r="BH31">
        <v>99.93</v>
      </c>
      <c r="BI31">
        <v>99.58</v>
      </c>
      <c r="BJ31">
        <v>99.6</v>
      </c>
      <c r="BK31">
        <v>100.75</v>
      </c>
      <c r="BL31">
        <v>103.32</v>
      </c>
      <c r="BM31">
        <v>99.78</v>
      </c>
      <c r="BN31">
        <v>100.52</v>
      </c>
      <c r="BO31">
        <v>100</v>
      </c>
    </row>
    <row r="32" spans="1:71" x14ac:dyDescent="0.3">
      <c r="A32" t="s">
        <v>148</v>
      </c>
      <c r="B32" t="str">
        <f t="shared" si="0"/>
        <v>XS2400633363 Corp</v>
      </c>
      <c r="C32">
        <v>466</v>
      </c>
      <c r="E32" s="3">
        <v>45513</v>
      </c>
      <c r="G32">
        <v>113.88</v>
      </c>
      <c r="U32">
        <v>118.48</v>
      </c>
      <c r="W32">
        <v>113.59</v>
      </c>
      <c r="X32">
        <v>130.44999999999999</v>
      </c>
      <c r="AA32">
        <v>129.66</v>
      </c>
      <c r="AB32">
        <v>138.21</v>
      </c>
      <c r="AE32">
        <v>94.3</v>
      </c>
      <c r="AF32">
        <v>112.97</v>
      </c>
      <c r="AG32">
        <v>52.16</v>
      </c>
      <c r="AH32">
        <v>74.27</v>
      </c>
      <c r="AI32">
        <v>25.35</v>
      </c>
      <c r="AK32">
        <v>22.1</v>
      </c>
      <c r="AL32">
        <v>76.02</v>
      </c>
      <c r="AN32">
        <v>100.3</v>
      </c>
      <c r="AO32">
        <v>100</v>
      </c>
      <c r="AP32">
        <v>140.16999999999999</v>
      </c>
      <c r="AQ32">
        <v>107.07</v>
      </c>
      <c r="AR32">
        <v>107.97</v>
      </c>
      <c r="AS32">
        <v>102.61</v>
      </c>
      <c r="AT32">
        <v>97.49</v>
      </c>
      <c r="AU32">
        <v>111.62</v>
      </c>
      <c r="AV32">
        <v>90.1</v>
      </c>
      <c r="AW32">
        <v>107.62</v>
      </c>
      <c r="AX32">
        <v>135.85</v>
      </c>
      <c r="AY32">
        <v>108.84</v>
      </c>
      <c r="AZ32">
        <v>103.91</v>
      </c>
      <c r="BA32">
        <v>91.99</v>
      </c>
      <c r="BB32">
        <v>111.86</v>
      </c>
      <c r="BC32">
        <v>114.91</v>
      </c>
      <c r="BD32">
        <v>111.18</v>
      </c>
      <c r="BE32">
        <v>101.15</v>
      </c>
      <c r="BF32">
        <v>104.31</v>
      </c>
      <c r="BG32">
        <v>104.48</v>
      </c>
      <c r="BH32">
        <v>97.9</v>
      </c>
      <c r="BI32">
        <v>96.36</v>
      </c>
      <c r="BJ32">
        <v>98.37</v>
      </c>
      <c r="BK32">
        <v>99.99</v>
      </c>
      <c r="BL32">
        <v>101.56</v>
      </c>
      <c r="BM32">
        <v>99.76</v>
      </c>
      <c r="BN32">
        <v>97.34</v>
      </c>
      <c r="BO32">
        <v>99.98</v>
      </c>
    </row>
    <row r="33" spans="1:67" x14ac:dyDescent="0.3">
      <c r="A33" t="s">
        <v>149</v>
      </c>
      <c r="B33" t="str">
        <f t="shared" si="0"/>
        <v>XS2424500275 Corp</v>
      </c>
      <c r="C33">
        <v>452</v>
      </c>
      <c r="E33" s="3">
        <v>45506</v>
      </c>
      <c r="G33">
        <v>113.91</v>
      </c>
      <c r="U33">
        <v>116.35</v>
      </c>
      <c r="W33">
        <v>113.41</v>
      </c>
      <c r="X33">
        <v>130.24</v>
      </c>
      <c r="AA33">
        <v>126.81</v>
      </c>
      <c r="AB33">
        <v>137.72</v>
      </c>
      <c r="AE33">
        <v>95.49</v>
      </c>
      <c r="AF33">
        <v>113.56</v>
      </c>
      <c r="AG33">
        <v>50.24</v>
      </c>
      <c r="AH33">
        <v>74.67</v>
      </c>
      <c r="AI33">
        <v>24.44</v>
      </c>
      <c r="AK33">
        <v>40</v>
      </c>
      <c r="AL33">
        <v>80.63</v>
      </c>
      <c r="AN33">
        <v>100.33</v>
      </c>
      <c r="AO33">
        <v>100</v>
      </c>
      <c r="AP33">
        <v>143.41</v>
      </c>
      <c r="AQ33">
        <v>106.98</v>
      </c>
      <c r="AR33">
        <v>108.08</v>
      </c>
      <c r="AS33">
        <v>102.8</v>
      </c>
      <c r="AT33">
        <v>97.5</v>
      </c>
      <c r="AU33">
        <v>113.35</v>
      </c>
      <c r="AV33">
        <v>91.34</v>
      </c>
      <c r="AW33">
        <v>106.14</v>
      </c>
      <c r="AX33">
        <v>135.12</v>
      </c>
      <c r="AY33">
        <v>109.16</v>
      </c>
      <c r="AZ33">
        <v>99.33</v>
      </c>
      <c r="BA33">
        <v>92.71</v>
      </c>
      <c r="BB33">
        <v>111.16</v>
      </c>
      <c r="BC33">
        <v>115.27</v>
      </c>
      <c r="BD33">
        <v>110.71</v>
      </c>
      <c r="BE33">
        <v>97.14</v>
      </c>
      <c r="BF33">
        <v>104.14</v>
      </c>
      <c r="BG33">
        <v>104.29</v>
      </c>
      <c r="BH33">
        <v>97.51</v>
      </c>
      <c r="BI33">
        <v>95.98</v>
      </c>
      <c r="BJ33">
        <v>99.33</v>
      </c>
      <c r="BK33">
        <v>100.55</v>
      </c>
      <c r="BL33">
        <v>102.59</v>
      </c>
      <c r="BM33">
        <v>99.76</v>
      </c>
      <c r="BN33">
        <v>96.62</v>
      </c>
      <c r="BO33">
        <v>100</v>
      </c>
    </row>
    <row r="34" spans="1:67" x14ac:dyDescent="0.3">
      <c r="A34" t="s">
        <v>155</v>
      </c>
      <c r="B34" t="str">
        <f t="shared" si="0"/>
        <v>XS2448046164 Corp</v>
      </c>
      <c r="C34">
        <v>475</v>
      </c>
      <c r="E34" s="3">
        <v>45499</v>
      </c>
      <c r="G34">
        <v>113.15</v>
      </c>
      <c r="U34">
        <v>118.21</v>
      </c>
      <c r="W34">
        <v>113.19</v>
      </c>
      <c r="X34">
        <v>131.72999999999999</v>
      </c>
      <c r="AA34">
        <v>132.44999999999999</v>
      </c>
      <c r="AB34">
        <v>137.38999999999999</v>
      </c>
      <c r="AE34">
        <v>98.07</v>
      </c>
      <c r="AF34">
        <v>111.57</v>
      </c>
      <c r="AG34">
        <v>49.3</v>
      </c>
      <c r="AH34">
        <v>78.069999999999993</v>
      </c>
      <c r="AI34">
        <v>23.89</v>
      </c>
      <c r="AK34">
        <v>48.9</v>
      </c>
      <c r="AL34">
        <v>86.47</v>
      </c>
      <c r="AN34">
        <v>100.36</v>
      </c>
      <c r="AO34">
        <v>100</v>
      </c>
      <c r="AP34">
        <v>161.25</v>
      </c>
      <c r="AQ34">
        <v>107.75</v>
      </c>
      <c r="AR34">
        <v>111.36</v>
      </c>
      <c r="AS34">
        <v>101.87</v>
      </c>
      <c r="AT34">
        <v>97.59</v>
      </c>
      <c r="AU34">
        <v>115.14</v>
      </c>
      <c r="AV34">
        <v>91.41</v>
      </c>
      <c r="AW34">
        <v>107.02</v>
      </c>
      <c r="AX34">
        <v>139.63999999999999</v>
      </c>
      <c r="AY34">
        <v>108.39</v>
      </c>
      <c r="AZ34">
        <v>101.26</v>
      </c>
      <c r="BA34">
        <v>92.73</v>
      </c>
      <c r="BB34">
        <v>113.4</v>
      </c>
      <c r="BC34">
        <v>115.76</v>
      </c>
      <c r="BD34">
        <v>113.23</v>
      </c>
      <c r="BE34">
        <v>98.13</v>
      </c>
      <c r="BF34">
        <v>103.62</v>
      </c>
      <c r="BG34">
        <v>105.49</v>
      </c>
      <c r="BH34">
        <v>99.34</v>
      </c>
      <c r="BI34">
        <v>98.05</v>
      </c>
      <c r="BJ34">
        <v>99.11</v>
      </c>
      <c r="BK34">
        <v>100.07</v>
      </c>
      <c r="BL34">
        <v>103.33</v>
      </c>
      <c r="BM34">
        <v>99.76</v>
      </c>
      <c r="BN34">
        <v>100.41</v>
      </c>
    </row>
    <row r="35" spans="1:67" x14ac:dyDescent="0.3">
      <c r="A35" t="s">
        <v>156</v>
      </c>
      <c r="B35" t="str">
        <f t="shared" si="0"/>
        <v>XS2448046081 Corp</v>
      </c>
      <c r="C35">
        <v>476</v>
      </c>
      <c r="E35" s="3">
        <v>45492</v>
      </c>
      <c r="G35">
        <v>112.86</v>
      </c>
      <c r="Q35">
        <v>138.97</v>
      </c>
      <c r="U35">
        <v>118.4</v>
      </c>
      <c r="W35">
        <v>112.7</v>
      </c>
      <c r="X35">
        <v>132.22999999999999</v>
      </c>
      <c r="AA35">
        <v>133.97</v>
      </c>
      <c r="AB35">
        <v>137.11000000000001</v>
      </c>
      <c r="AE35">
        <v>98.56</v>
      </c>
      <c r="AF35">
        <v>111.83</v>
      </c>
      <c r="AG35">
        <v>49.27</v>
      </c>
      <c r="AH35">
        <v>80.64</v>
      </c>
      <c r="AI35">
        <v>23.89</v>
      </c>
      <c r="AK35">
        <v>44.71</v>
      </c>
      <c r="AL35">
        <v>85.66</v>
      </c>
      <c r="AN35">
        <v>100.39</v>
      </c>
      <c r="AO35">
        <v>100</v>
      </c>
      <c r="AP35">
        <v>156.75</v>
      </c>
      <c r="AQ35">
        <v>107.9</v>
      </c>
      <c r="AR35">
        <v>112.31</v>
      </c>
      <c r="AS35">
        <v>101.8</v>
      </c>
      <c r="AT35">
        <v>97.58</v>
      </c>
      <c r="AU35">
        <v>116.44</v>
      </c>
      <c r="AV35">
        <v>91.37</v>
      </c>
      <c r="AW35">
        <v>106.95</v>
      </c>
      <c r="AX35">
        <v>140.85</v>
      </c>
      <c r="AY35">
        <v>108.53</v>
      </c>
      <c r="AZ35">
        <v>100.7</v>
      </c>
      <c r="BA35">
        <v>92.74</v>
      </c>
      <c r="BB35">
        <v>112.92</v>
      </c>
      <c r="BC35">
        <v>116.08</v>
      </c>
      <c r="BD35">
        <v>114.56</v>
      </c>
      <c r="BE35">
        <v>99.15</v>
      </c>
      <c r="BF35">
        <v>103.23</v>
      </c>
      <c r="BG35">
        <v>105.24</v>
      </c>
      <c r="BH35">
        <v>99.32</v>
      </c>
      <c r="BI35">
        <v>98.94</v>
      </c>
      <c r="BJ35">
        <v>99.26</v>
      </c>
      <c r="BK35">
        <v>100.15</v>
      </c>
      <c r="BL35">
        <v>103.82</v>
      </c>
      <c r="BM35">
        <v>100</v>
      </c>
    </row>
    <row r="36" spans="1:67" x14ac:dyDescent="0.3">
      <c r="A36" t="s">
        <v>158</v>
      </c>
      <c r="B36" t="str">
        <f t="shared" si="0"/>
        <v>XS2454871182 Corp</v>
      </c>
      <c r="C36">
        <v>429</v>
      </c>
      <c r="E36" s="3">
        <v>45485</v>
      </c>
      <c r="G36">
        <v>113.16</v>
      </c>
      <c r="Q36">
        <v>138.94</v>
      </c>
      <c r="U36">
        <v>119.89</v>
      </c>
      <c r="W36">
        <v>112.34</v>
      </c>
      <c r="X36">
        <v>133.55000000000001</v>
      </c>
      <c r="AA36">
        <v>136.87</v>
      </c>
      <c r="AB36">
        <v>136.61000000000001</v>
      </c>
      <c r="AE36">
        <v>99.55</v>
      </c>
      <c r="AF36">
        <v>113.28</v>
      </c>
      <c r="AG36">
        <v>49.4</v>
      </c>
      <c r="AH36">
        <v>82.31</v>
      </c>
      <c r="AI36">
        <v>23.98</v>
      </c>
      <c r="AK36">
        <v>43.13</v>
      </c>
      <c r="AL36">
        <v>83.59</v>
      </c>
      <c r="AN36">
        <v>100.41</v>
      </c>
      <c r="AO36">
        <v>94.79</v>
      </c>
      <c r="AP36">
        <v>161.19999999999999</v>
      </c>
      <c r="AQ36">
        <v>109.3</v>
      </c>
      <c r="AR36">
        <v>114.6</v>
      </c>
      <c r="AS36">
        <v>102.29</v>
      </c>
      <c r="AT36">
        <v>97.58</v>
      </c>
      <c r="AU36">
        <v>118.42</v>
      </c>
      <c r="AV36">
        <v>91.34</v>
      </c>
      <c r="AW36">
        <v>106.93</v>
      </c>
      <c r="AX36">
        <v>142.87</v>
      </c>
      <c r="AY36">
        <v>108.83</v>
      </c>
      <c r="AZ36">
        <v>104.92</v>
      </c>
      <c r="BA36">
        <v>92.77</v>
      </c>
      <c r="BB36">
        <v>114.84</v>
      </c>
      <c r="BC36">
        <v>117.16</v>
      </c>
      <c r="BD36">
        <v>116.85</v>
      </c>
      <c r="BE36">
        <v>102.27</v>
      </c>
      <c r="BF36">
        <v>103.46</v>
      </c>
      <c r="BG36">
        <v>104.96</v>
      </c>
      <c r="BH36">
        <v>100.83</v>
      </c>
      <c r="BI36">
        <v>100.03</v>
      </c>
      <c r="BJ36">
        <v>100.35</v>
      </c>
      <c r="BK36">
        <v>100.92</v>
      </c>
      <c r="BL36">
        <v>105.18</v>
      </c>
      <c r="BM36">
        <v>100</v>
      </c>
    </row>
    <row r="37" spans="1:67" x14ac:dyDescent="0.3">
      <c r="A37" t="s">
        <v>159</v>
      </c>
      <c r="B37" t="str">
        <f t="shared" si="0"/>
        <v>XS2455359377 Corp</v>
      </c>
      <c r="C37">
        <v>473</v>
      </c>
      <c r="E37" s="3">
        <v>45478</v>
      </c>
      <c r="G37">
        <v>112.33</v>
      </c>
      <c r="Q37">
        <v>138.77000000000001</v>
      </c>
      <c r="U37">
        <v>118.02</v>
      </c>
      <c r="W37">
        <v>111.74</v>
      </c>
      <c r="X37">
        <v>132.88</v>
      </c>
      <c r="AA37">
        <v>134.27000000000001</v>
      </c>
      <c r="AB37">
        <v>136.22999999999999</v>
      </c>
      <c r="AE37">
        <v>97.61</v>
      </c>
      <c r="AF37">
        <v>112.25</v>
      </c>
      <c r="AG37">
        <v>49.22</v>
      </c>
      <c r="AH37">
        <v>81.44</v>
      </c>
      <c r="AI37">
        <v>23.89</v>
      </c>
      <c r="AK37">
        <v>41.23</v>
      </c>
      <c r="AL37">
        <v>82.21</v>
      </c>
      <c r="AN37">
        <v>100.44</v>
      </c>
      <c r="AO37">
        <v>94.7</v>
      </c>
      <c r="AP37">
        <v>151.11000000000001</v>
      </c>
      <c r="AQ37">
        <v>107.8</v>
      </c>
      <c r="AR37">
        <v>113.25</v>
      </c>
      <c r="AS37">
        <v>101.42</v>
      </c>
      <c r="AT37">
        <v>97.58</v>
      </c>
      <c r="AU37">
        <v>117.72</v>
      </c>
      <c r="AV37">
        <v>92.56</v>
      </c>
      <c r="AW37">
        <v>106.55</v>
      </c>
      <c r="AX37">
        <v>143.30000000000001</v>
      </c>
      <c r="AY37">
        <v>107.85</v>
      </c>
      <c r="AZ37">
        <v>101.62</v>
      </c>
      <c r="BA37">
        <v>92.92</v>
      </c>
      <c r="BB37">
        <v>112.75</v>
      </c>
      <c r="BC37">
        <v>116.15</v>
      </c>
      <c r="BD37">
        <v>116.56</v>
      </c>
      <c r="BE37">
        <v>102.28</v>
      </c>
      <c r="BF37">
        <v>103.07</v>
      </c>
      <c r="BG37">
        <v>103.95</v>
      </c>
      <c r="BH37">
        <v>99.3</v>
      </c>
      <c r="BI37">
        <v>99.71</v>
      </c>
      <c r="BJ37">
        <v>99.79</v>
      </c>
      <c r="BK37">
        <v>100.82</v>
      </c>
      <c r="BL37">
        <v>104.5</v>
      </c>
      <c r="BM37">
        <v>100</v>
      </c>
    </row>
    <row r="38" spans="1:67" x14ac:dyDescent="0.3">
      <c r="A38" t="s">
        <v>160</v>
      </c>
      <c r="B38" t="str">
        <f t="shared" si="0"/>
        <v>XS2455359534 Corp</v>
      </c>
      <c r="C38">
        <v>472</v>
      </c>
      <c r="E38" s="3">
        <v>45471</v>
      </c>
      <c r="G38">
        <v>112.5</v>
      </c>
      <c r="Q38">
        <v>138.59</v>
      </c>
      <c r="U38">
        <v>117.2</v>
      </c>
      <c r="W38">
        <v>111.59</v>
      </c>
      <c r="X38">
        <v>130.96</v>
      </c>
      <c r="AA38">
        <v>131.18</v>
      </c>
      <c r="AB38">
        <v>136.06</v>
      </c>
      <c r="AE38">
        <v>95.72</v>
      </c>
      <c r="AF38">
        <v>110</v>
      </c>
      <c r="AG38">
        <v>49.09</v>
      </c>
      <c r="AH38">
        <v>81.040000000000006</v>
      </c>
      <c r="AI38">
        <v>23.83</v>
      </c>
      <c r="AK38">
        <v>44.88</v>
      </c>
      <c r="AL38">
        <v>83.82</v>
      </c>
      <c r="AN38">
        <v>100.47</v>
      </c>
      <c r="AO38">
        <v>94.64</v>
      </c>
      <c r="AP38">
        <v>145.32</v>
      </c>
      <c r="AQ38">
        <v>106.57</v>
      </c>
      <c r="AR38">
        <v>111.43</v>
      </c>
      <c r="AS38">
        <v>100.67</v>
      </c>
      <c r="AT38">
        <v>97.67</v>
      </c>
      <c r="AU38">
        <v>114.33</v>
      </c>
      <c r="AV38">
        <v>92.63</v>
      </c>
      <c r="AW38">
        <v>106.14</v>
      </c>
      <c r="AX38">
        <v>141.46</v>
      </c>
      <c r="AY38">
        <v>106.86</v>
      </c>
      <c r="AZ38">
        <v>101.45</v>
      </c>
      <c r="BA38">
        <v>92.94</v>
      </c>
      <c r="BB38">
        <v>113.67</v>
      </c>
      <c r="BC38">
        <v>115.16</v>
      </c>
      <c r="BD38">
        <v>114.54</v>
      </c>
      <c r="BE38">
        <v>102.29</v>
      </c>
      <c r="BF38">
        <v>102.19</v>
      </c>
      <c r="BG38">
        <v>104.14</v>
      </c>
      <c r="BH38">
        <v>99.48</v>
      </c>
      <c r="BI38">
        <v>100</v>
      </c>
      <c r="BJ38">
        <v>99.15</v>
      </c>
      <c r="BK38">
        <v>100.19</v>
      </c>
      <c r="BL38">
        <v>103.43</v>
      </c>
      <c r="BM38">
        <v>100</v>
      </c>
    </row>
    <row r="39" spans="1:67" x14ac:dyDescent="0.3">
      <c r="A39" t="s">
        <v>167</v>
      </c>
      <c r="B39" t="str">
        <f t="shared" si="0"/>
        <v>XS2481495310 Corp</v>
      </c>
      <c r="C39">
        <v>485</v>
      </c>
      <c r="E39" s="3">
        <v>45464</v>
      </c>
      <c r="G39">
        <v>112.75</v>
      </c>
      <c r="Q39">
        <v>138.41999999999999</v>
      </c>
      <c r="U39">
        <v>117.16</v>
      </c>
      <c r="W39">
        <v>111.2</v>
      </c>
      <c r="X39">
        <v>131.74</v>
      </c>
      <c r="AA39">
        <v>130.01</v>
      </c>
      <c r="AB39">
        <v>135.86000000000001</v>
      </c>
      <c r="AE39">
        <v>95.51</v>
      </c>
      <c r="AF39">
        <v>111.47</v>
      </c>
      <c r="AG39">
        <v>49.3</v>
      </c>
      <c r="AH39">
        <v>80.459999999999994</v>
      </c>
      <c r="AI39">
        <v>23.97</v>
      </c>
      <c r="AK39">
        <v>44.97</v>
      </c>
      <c r="AL39">
        <v>83.44</v>
      </c>
      <c r="AN39">
        <v>100.51</v>
      </c>
      <c r="AO39">
        <v>94.56</v>
      </c>
      <c r="AP39">
        <v>147.26</v>
      </c>
      <c r="AQ39">
        <v>106.79</v>
      </c>
      <c r="AR39">
        <v>111.69</v>
      </c>
      <c r="AS39">
        <v>100.94</v>
      </c>
      <c r="AT39">
        <v>97.67</v>
      </c>
      <c r="AU39">
        <v>115.03</v>
      </c>
      <c r="AV39">
        <v>92.61</v>
      </c>
      <c r="AW39">
        <v>106.19</v>
      </c>
      <c r="AX39">
        <v>139.79</v>
      </c>
      <c r="AY39">
        <v>107.34</v>
      </c>
      <c r="AZ39">
        <v>102.46</v>
      </c>
      <c r="BA39">
        <v>93.31</v>
      </c>
      <c r="BB39">
        <v>113.72</v>
      </c>
      <c r="BC39">
        <v>115.32</v>
      </c>
      <c r="BD39">
        <v>114.5</v>
      </c>
      <c r="BE39">
        <v>102.25</v>
      </c>
      <c r="BF39">
        <v>102.64</v>
      </c>
      <c r="BG39">
        <v>103.85</v>
      </c>
      <c r="BH39">
        <v>99.64</v>
      </c>
      <c r="BI39">
        <v>100</v>
      </c>
      <c r="BJ39">
        <v>99.48</v>
      </c>
      <c r="BK39">
        <v>100.57</v>
      </c>
      <c r="BL39">
        <v>103.8</v>
      </c>
      <c r="BM39">
        <v>100</v>
      </c>
    </row>
    <row r="40" spans="1:67" x14ac:dyDescent="0.3">
      <c r="A40" t="s">
        <v>168</v>
      </c>
      <c r="B40" t="str">
        <f t="shared" si="0"/>
        <v>XS2487343027 Corp</v>
      </c>
      <c r="C40">
        <v>487</v>
      </c>
      <c r="E40" s="3">
        <v>45457</v>
      </c>
      <c r="G40">
        <v>112.79</v>
      </c>
      <c r="Q40">
        <v>138.24</v>
      </c>
      <c r="U40">
        <v>117.54</v>
      </c>
      <c r="W40">
        <v>111.42</v>
      </c>
      <c r="X40">
        <v>131.59</v>
      </c>
      <c r="AA40">
        <v>129.33000000000001</v>
      </c>
      <c r="AB40">
        <v>135.44</v>
      </c>
      <c r="AE40">
        <v>95.63</v>
      </c>
      <c r="AF40">
        <v>111.54</v>
      </c>
      <c r="AG40">
        <v>49.37</v>
      </c>
      <c r="AH40">
        <v>79.94</v>
      </c>
      <c r="AI40">
        <v>24.02</v>
      </c>
      <c r="AK40">
        <v>47.2</v>
      </c>
      <c r="AL40">
        <v>82.14</v>
      </c>
      <c r="AN40">
        <v>100.54</v>
      </c>
      <c r="AO40">
        <v>94.49</v>
      </c>
      <c r="AP40">
        <v>137.87</v>
      </c>
      <c r="AQ40">
        <v>106.52</v>
      </c>
      <c r="AR40">
        <v>111.07</v>
      </c>
      <c r="AS40">
        <v>101.02</v>
      </c>
      <c r="AT40">
        <v>97.68</v>
      </c>
      <c r="AU40">
        <v>114.8</v>
      </c>
      <c r="AV40">
        <v>92.59</v>
      </c>
      <c r="AW40">
        <v>105.99</v>
      </c>
      <c r="AX40">
        <v>139.25</v>
      </c>
      <c r="AY40">
        <v>107.15</v>
      </c>
      <c r="AZ40">
        <v>104.23</v>
      </c>
      <c r="BA40">
        <v>93.41</v>
      </c>
      <c r="BB40">
        <v>114.31</v>
      </c>
      <c r="BC40">
        <v>114.94</v>
      </c>
      <c r="BD40">
        <v>114.22</v>
      </c>
      <c r="BE40">
        <v>102.26</v>
      </c>
      <c r="BF40">
        <v>102.12</v>
      </c>
      <c r="BG40">
        <v>103.16</v>
      </c>
      <c r="BH40">
        <v>100.09</v>
      </c>
      <c r="BI40">
        <v>100</v>
      </c>
    </row>
    <row r="41" spans="1:67" x14ac:dyDescent="0.3">
      <c r="A41" t="s">
        <v>169</v>
      </c>
      <c r="B41" t="str">
        <f t="shared" si="0"/>
        <v>XS2489773296 Corp</v>
      </c>
      <c r="C41">
        <v>455</v>
      </c>
      <c r="E41" s="3">
        <v>45450</v>
      </c>
      <c r="G41">
        <v>112.17</v>
      </c>
      <c r="Q41">
        <v>138.07</v>
      </c>
      <c r="U41">
        <v>117.53</v>
      </c>
      <c r="W41">
        <v>110.57</v>
      </c>
      <c r="X41">
        <v>130.62</v>
      </c>
      <c r="AA41">
        <v>132.72999999999999</v>
      </c>
      <c r="AB41">
        <v>134.69999999999999</v>
      </c>
      <c r="AE41">
        <v>96.04</v>
      </c>
      <c r="AF41">
        <v>110.38</v>
      </c>
      <c r="AG41">
        <v>48.93</v>
      </c>
      <c r="AH41">
        <v>79.900000000000006</v>
      </c>
      <c r="AI41">
        <v>23.74</v>
      </c>
      <c r="AK41">
        <v>55.43</v>
      </c>
      <c r="AL41">
        <v>81.61</v>
      </c>
      <c r="AN41">
        <v>100.56</v>
      </c>
      <c r="AO41">
        <v>94.45</v>
      </c>
      <c r="AP41">
        <v>150.19999999999999</v>
      </c>
      <c r="AQ41">
        <v>106.23</v>
      </c>
      <c r="AR41">
        <v>110.46</v>
      </c>
      <c r="AS41">
        <v>100.5</v>
      </c>
      <c r="AT41">
        <v>97.66</v>
      </c>
      <c r="AU41">
        <v>111.36</v>
      </c>
      <c r="AV41">
        <v>93.79</v>
      </c>
      <c r="AW41">
        <v>105.88</v>
      </c>
      <c r="AX41">
        <v>140.02000000000001</v>
      </c>
      <c r="AY41">
        <v>106.78</v>
      </c>
      <c r="AZ41">
        <v>101.84</v>
      </c>
      <c r="BA41">
        <v>93.6</v>
      </c>
      <c r="BB41">
        <v>108.7</v>
      </c>
      <c r="BC41">
        <v>114.15</v>
      </c>
      <c r="BD41">
        <v>112.59</v>
      </c>
      <c r="BE41">
        <v>102.19</v>
      </c>
      <c r="BF41">
        <v>101.48</v>
      </c>
      <c r="BG41">
        <v>102.68</v>
      </c>
      <c r="BH41">
        <v>94.98</v>
      </c>
      <c r="BI41">
        <v>100</v>
      </c>
    </row>
    <row r="42" spans="1:67" x14ac:dyDescent="0.3">
      <c r="A42" t="s">
        <v>170</v>
      </c>
      <c r="B42" t="str">
        <f t="shared" si="0"/>
        <v>XS2489773379 Corp</v>
      </c>
      <c r="C42">
        <v>456</v>
      </c>
      <c r="E42" s="3">
        <v>45443</v>
      </c>
      <c r="G42">
        <v>112.31</v>
      </c>
      <c r="Q42">
        <v>137.88999999999999</v>
      </c>
      <c r="U42">
        <v>120.29</v>
      </c>
      <c r="W42">
        <v>110.59</v>
      </c>
      <c r="X42">
        <v>130.9</v>
      </c>
      <c r="AA42">
        <v>135.5</v>
      </c>
      <c r="AB42">
        <v>134.66999999999999</v>
      </c>
      <c r="AE42">
        <v>97.87</v>
      </c>
      <c r="AF42">
        <v>109.84</v>
      </c>
      <c r="AG42">
        <v>48.72</v>
      </c>
      <c r="AH42">
        <v>80.88</v>
      </c>
      <c r="AI42">
        <v>23.58</v>
      </c>
      <c r="AK42">
        <v>54.93</v>
      </c>
      <c r="AL42">
        <v>81.27</v>
      </c>
      <c r="AN42">
        <v>100.58</v>
      </c>
      <c r="AO42">
        <v>94.37</v>
      </c>
      <c r="AP42">
        <v>155.72</v>
      </c>
      <c r="AQ42">
        <v>106.22</v>
      </c>
      <c r="AR42">
        <v>109.85</v>
      </c>
      <c r="AS42">
        <v>100.02</v>
      </c>
      <c r="AT42">
        <v>97.75</v>
      </c>
      <c r="AU42">
        <v>108.85</v>
      </c>
      <c r="AV42">
        <v>93.87</v>
      </c>
      <c r="AW42">
        <v>105.7</v>
      </c>
      <c r="AX42">
        <v>138.36000000000001</v>
      </c>
      <c r="AY42">
        <v>106.57</v>
      </c>
      <c r="AZ42">
        <v>108.87</v>
      </c>
      <c r="BA42">
        <v>94.17</v>
      </c>
      <c r="BB42">
        <v>114.75</v>
      </c>
      <c r="BC42">
        <v>113.58</v>
      </c>
      <c r="BD42">
        <v>111.29</v>
      </c>
      <c r="BE42">
        <v>102.1</v>
      </c>
      <c r="BF42">
        <v>101.83</v>
      </c>
      <c r="BG42">
        <v>102.79</v>
      </c>
      <c r="BH42">
        <v>99.22</v>
      </c>
      <c r="BI42">
        <v>100</v>
      </c>
      <c r="BJ42">
        <v>98.05</v>
      </c>
      <c r="BK42">
        <v>99.21</v>
      </c>
      <c r="BL42">
        <v>101.89</v>
      </c>
    </row>
    <row r="43" spans="1:67" x14ac:dyDescent="0.3">
      <c r="A43" t="s">
        <v>171</v>
      </c>
      <c r="B43" t="str">
        <f t="shared" si="0"/>
        <v>XS2489773452 Corp</v>
      </c>
      <c r="C43">
        <v>457</v>
      </c>
      <c r="E43" s="3">
        <v>45436</v>
      </c>
      <c r="G43">
        <v>112.1</v>
      </c>
      <c r="Q43">
        <v>137.72</v>
      </c>
      <c r="U43">
        <v>119.42</v>
      </c>
      <c r="W43">
        <v>110.5</v>
      </c>
      <c r="X43">
        <v>131.06</v>
      </c>
      <c r="AA43">
        <v>136.22999999999999</v>
      </c>
      <c r="AB43">
        <v>134.13</v>
      </c>
      <c r="AE43">
        <v>98.23</v>
      </c>
      <c r="AF43">
        <v>110.46</v>
      </c>
      <c r="AG43">
        <v>48.79</v>
      </c>
      <c r="AH43">
        <v>80.930000000000007</v>
      </c>
      <c r="AI43">
        <v>23.67</v>
      </c>
      <c r="AK43">
        <v>55.31</v>
      </c>
      <c r="AL43">
        <v>80.989999999999995</v>
      </c>
      <c r="AN43">
        <v>100.61</v>
      </c>
      <c r="AO43">
        <v>94.31</v>
      </c>
      <c r="AP43">
        <v>157.27000000000001</v>
      </c>
      <c r="AQ43">
        <v>106.58</v>
      </c>
      <c r="AR43">
        <v>110.38</v>
      </c>
      <c r="AS43">
        <v>100.2</v>
      </c>
      <c r="AT43">
        <v>97.79</v>
      </c>
      <c r="AU43">
        <v>110.15</v>
      </c>
      <c r="AV43">
        <v>93.88</v>
      </c>
      <c r="AW43">
        <v>105.61</v>
      </c>
      <c r="AX43">
        <v>139.08000000000001</v>
      </c>
      <c r="AY43">
        <v>106.54</v>
      </c>
      <c r="AZ43">
        <v>107.46</v>
      </c>
      <c r="BA43">
        <v>93.94</v>
      </c>
      <c r="BB43">
        <v>113.13</v>
      </c>
      <c r="BC43">
        <v>114.13</v>
      </c>
      <c r="BD43">
        <v>111.88</v>
      </c>
      <c r="BE43">
        <v>102.02</v>
      </c>
      <c r="BF43">
        <v>101.22</v>
      </c>
      <c r="BG43">
        <v>102.24</v>
      </c>
      <c r="BH43">
        <v>99.62</v>
      </c>
    </row>
    <row r="44" spans="1:67" x14ac:dyDescent="0.3">
      <c r="A44" t="s">
        <v>172</v>
      </c>
      <c r="B44" t="str">
        <f t="shared" si="0"/>
        <v>XS2493833334 Corp</v>
      </c>
      <c r="C44">
        <v>486</v>
      </c>
      <c r="E44" s="3">
        <v>45429</v>
      </c>
      <c r="G44">
        <v>112.47</v>
      </c>
      <c r="Q44">
        <v>137.54</v>
      </c>
      <c r="U44">
        <v>121.09</v>
      </c>
      <c r="W44">
        <v>110.79</v>
      </c>
      <c r="X44">
        <v>131.04</v>
      </c>
      <c r="AA44">
        <v>137.77000000000001</v>
      </c>
      <c r="AB44">
        <v>134.08000000000001</v>
      </c>
      <c r="AE44">
        <v>100.04</v>
      </c>
      <c r="AF44">
        <v>111.02</v>
      </c>
      <c r="AG44">
        <v>48.79</v>
      </c>
      <c r="AH44">
        <v>80.569999999999993</v>
      </c>
      <c r="AI44">
        <v>23.66</v>
      </c>
      <c r="AK44">
        <v>56.2</v>
      </c>
      <c r="AL44">
        <v>81.06</v>
      </c>
      <c r="AN44">
        <v>100.64</v>
      </c>
      <c r="AO44">
        <v>94.24</v>
      </c>
      <c r="AP44">
        <v>148.44</v>
      </c>
      <c r="AQ44">
        <v>107.39</v>
      </c>
      <c r="AR44">
        <v>111.18</v>
      </c>
      <c r="AS44">
        <v>100.47</v>
      </c>
      <c r="AT44">
        <v>97.76</v>
      </c>
      <c r="AU44">
        <v>109.89</v>
      </c>
      <c r="AV44">
        <v>93.82</v>
      </c>
      <c r="AW44">
        <v>105.69</v>
      </c>
      <c r="AX44">
        <v>140.37</v>
      </c>
      <c r="AY44">
        <v>107.43</v>
      </c>
      <c r="AZ44">
        <v>112.33</v>
      </c>
      <c r="BA44">
        <v>94.38</v>
      </c>
      <c r="BB44">
        <v>118.06</v>
      </c>
      <c r="BC44">
        <v>114.68</v>
      </c>
      <c r="BD44">
        <v>111.4</v>
      </c>
      <c r="BE44">
        <v>101.91</v>
      </c>
      <c r="BF44">
        <v>101.36</v>
      </c>
      <c r="BG44">
        <v>102.33</v>
      </c>
      <c r="BH44">
        <v>101.29</v>
      </c>
    </row>
    <row r="45" spans="1:67" x14ac:dyDescent="0.3">
      <c r="A45" t="s">
        <v>180</v>
      </c>
      <c r="B45" t="str">
        <f t="shared" si="0"/>
        <v>XS2526390393 Corp</v>
      </c>
      <c r="C45">
        <v>495</v>
      </c>
      <c r="E45" s="3">
        <v>45422</v>
      </c>
      <c r="G45">
        <v>112.19</v>
      </c>
      <c r="Q45">
        <v>137.37</v>
      </c>
      <c r="U45">
        <v>120.11</v>
      </c>
      <c r="W45">
        <v>110.35</v>
      </c>
      <c r="X45">
        <v>130.26</v>
      </c>
      <c r="AA45">
        <v>135.16999999999999</v>
      </c>
      <c r="AB45">
        <v>133.78</v>
      </c>
      <c r="AE45">
        <v>98.29</v>
      </c>
      <c r="AF45">
        <v>109.93</v>
      </c>
      <c r="AG45">
        <v>48.93</v>
      </c>
      <c r="AH45">
        <v>80.28</v>
      </c>
      <c r="AI45">
        <v>23.54</v>
      </c>
      <c r="AK45">
        <v>56.23</v>
      </c>
      <c r="AL45">
        <v>82.1</v>
      </c>
      <c r="AN45">
        <v>100.67</v>
      </c>
      <c r="AO45">
        <v>94.16</v>
      </c>
      <c r="AP45">
        <v>147.30000000000001</v>
      </c>
      <c r="AQ45">
        <v>106</v>
      </c>
      <c r="AR45">
        <v>109.57</v>
      </c>
      <c r="AS45">
        <v>100.21</v>
      </c>
      <c r="AT45">
        <v>97.76</v>
      </c>
      <c r="AU45">
        <v>107.93</v>
      </c>
      <c r="AV45">
        <v>93.79</v>
      </c>
      <c r="AW45">
        <v>105.35</v>
      </c>
      <c r="AX45">
        <v>138.85</v>
      </c>
      <c r="AY45">
        <v>106.42</v>
      </c>
      <c r="AZ45">
        <v>111.46</v>
      </c>
      <c r="BA45">
        <v>94.57</v>
      </c>
      <c r="BB45">
        <v>115.72</v>
      </c>
      <c r="BC45">
        <v>113.53</v>
      </c>
      <c r="BD45">
        <v>110.11</v>
      </c>
      <c r="BE45">
        <v>101.82</v>
      </c>
      <c r="BF45">
        <v>100.94</v>
      </c>
      <c r="BG45">
        <v>102.21</v>
      </c>
      <c r="BH45">
        <v>100</v>
      </c>
    </row>
    <row r="46" spans="1:67" x14ac:dyDescent="0.3">
      <c r="A46" t="s">
        <v>184</v>
      </c>
      <c r="B46" t="str">
        <f t="shared" si="0"/>
        <v>XS2568462506 Corp</v>
      </c>
      <c r="C46">
        <v>497</v>
      </c>
      <c r="E46" s="3">
        <v>45415</v>
      </c>
      <c r="G46">
        <v>112.15</v>
      </c>
      <c r="Q46">
        <v>137.19</v>
      </c>
      <c r="U46">
        <v>120.03</v>
      </c>
      <c r="W46">
        <v>110.39</v>
      </c>
      <c r="X46">
        <v>129.4</v>
      </c>
      <c r="AA46">
        <v>133.32</v>
      </c>
      <c r="AB46">
        <v>133.11000000000001</v>
      </c>
      <c r="AE46">
        <v>97.99</v>
      </c>
      <c r="AF46">
        <v>109.64</v>
      </c>
      <c r="AG46">
        <v>49.34</v>
      </c>
      <c r="AH46">
        <v>79.83</v>
      </c>
      <c r="AI46">
        <v>23.51</v>
      </c>
      <c r="AK46">
        <v>57.33</v>
      </c>
      <c r="AL46">
        <v>83.33</v>
      </c>
      <c r="AN46">
        <v>100.7</v>
      </c>
      <c r="AO46">
        <v>94.1</v>
      </c>
      <c r="AP46">
        <v>141.56</v>
      </c>
      <c r="AQ46">
        <v>105.04</v>
      </c>
      <c r="AR46">
        <v>107.75</v>
      </c>
      <c r="AS46">
        <v>100.18</v>
      </c>
      <c r="AT46">
        <v>97.76</v>
      </c>
      <c r="AU46">
        <v>105.91</v>
      </c>
      <c r="AV46">
        <v>95.02</v>
      </c>
      <c r="AW46">
        <v>105.4</v>
      </c>
      <c r="AX46">
        <v>137.6</v>
      </c>
      <c r="AY46">
        <v>106.12</v>
      </c>
      <c r="AZ46">
        <v>112.14</v>
      </c>
      <c r="BA46">
        <v>94.22</v>
      </c>
      <c r="BB46">
        <v>115.73</v>
      </c>
      <c r="BC46">
        <v>112.37</v>
      </c>
      <c r="BD46">
        <v>108.86</v>
      </c>
      <c r="BE46">
        <v>101.7</v>
      </c>
      <c r="BF46">
        <v>101.45</v>
      </c>
      <c r="BG46">
        <v>101.62</v>
      </c>
      <c r="BH46">
        <v>100</v>
      </c>
      <c r="BJ46">
        <v>97.61</v>
      </c>
      <c r="BK46">
        <v>98.37</v>
      </c>
      <c r="BL46">
        <v>100.91</v>
      </c>
    </row>
    <row r="47" spans="1:67" x14ac:dyDescent="0.3">
      <c r="A47" t="s">
        <v>132</v>
      </c>
      <c r="B47" t="str">
        <f t="shared" ref="B47:B70" si="1">+A47&amp;" Corp"</f>
        <v>XS2177907271 Corp</v>
      </c>
      <c r="C47">
        <v>417</v>
      </c>
      <c r="E47" s="3">
        <v>45408</v>
      </c>
      <c r="G47">
        <v>111.58</v>
      </c>
      <c r="Q47">
        <v>137.02000000000001</v>
      </c>
      <c r="U47">
        <v>118.46</v>
      </c>
      <c r="W47">
        <v>109.65</v>
      </c>
      <c r="X47">
        <v>128.91999999999999</v>
      </c>
      <c r="AA47">
        <v>131.11000000000001</v>
      </c>
      <c r="AB47">
        <v>132.96</v>
      </c>
      <c r="AE47">
        <v>96.03</v>
      </c>
      <c r="AF47">
        <v>108.42</v>
      </c>
      <c r="AG47">
        <v>49.24</v>
      </c>
      <c r="AH47">
        <v>79.150000000000006</v>
      </c>
      <c r="AI47">
        <v>23.35</v>
      </c>
      <c r="AK47">
        <v>55.42</v>
      </c>
      <c r="AL47">
        <v>83.29</v>
      </c>
      <c r="AN47">
        <v>100.72</v>
      </c>
      <c r="AO47">
        <v>94</v>
      </c>
      <c r="AP47">
        <v>131.71</v>
      </c>
      <c r="AQ47">
        <v>104.19</v>
      </c>
      <c r="AR47">
        <v>106.87</v>
      </c>
      <c r="AS47">
        <v>99.27</v>
      </c>
      <c r="AT47">
        <v>97.84</v>
      </c>
      <c r="AU47">
        <v>105.39</v>
      </c>
      <c r="AV47">
        <v>95.09</v>
      </c>
      <c r="AW47">
        <v>104.73</v>
      </c>
      <c r="AX47">
        <v>136.69999999999999</v>
      </c>
      <c r="AY47">
        <v>105.59</v>
      </c>
      <c r="AZ47">
        <v>109.36</v>
      </c>
      <c r="BA47">
        <v>94.24</v>
      </c>
      <c r="BB47">
        <v>114.91</v>
      </c>
      <c r="BC47">
        <v>111.65</v>
      </c>
      <c r="BD47">
        <v>108.15</v>
      </c>
      <c r="BE47">
        <v>101.59</v>
      </c>
      <c r="BF47">
        <v>100.53</v>
      </c>
      <c r="BG47">
        <v>100.19</v>
      </c>
    </row>
    <row r="48" spans="1:67" x14ac:dyDescent="0.3">
      <c r="A48" t="s">
        <v>143</v>
      </c>
      <c r="B48" t="str">
        <f t="shared" si="1"/>
        <v>XS2357416879 Corp</v>
      </c>
      <c r="C48">
        <v>451</v>
      </c>
      <c r="E48" s="3">
        <v>45401</v>
      </c>
      <c r="G48">
        <v>113.54</v>
      </c>
      <c r="Q48">
        <v>136.84</v>
      </c>
      <c r="U48">
        <v>117.93</v>
      </c>
      <c r="W48">
        <v>109.65</v>
      </c>
      <c r="X48">
        <v>127.61</v>
      </c>
      <c r="AA48">
        <v>128.56</v>
      </c>
      <c r="AB48">
        <v>132.87</v>
      </c>
      <c r="AE48">
        <v>93.09</v>
      </c>
      <c r="AF48">
        <v>108.04</v>
      </c>
      <c r="AG48">
        <v>48.27</v>
      </c>
      <c r="AH48">
        <v>77.23</v>
      </c>
      <c r="AI48">
        <v>23.41</v>
      </c>
      <c r="AK48">
        <v>53.73</v>
      </c>
      <c r="AL48">
        <v>82.85</v>
      </c>
      <c r="AN48">
        <v>100.75</v>
      </c>
      <c r="AO48">
        <v>94.05</v>
      </c>
      <c r="AP48">
        <v>131.22</v>
      </c>
      <c r="AQ48">
        <v>102.77</v>
      </c>
      <c r="AR48">
        <v>104.05</v>
      </c>
      <c r="AS48">
        <v>98.8</v>
      </c>
      <c r="AT48">
        <v>97.85</v>
      </c>
      <c r="AU48">
        <v>103.92</v>
      </c>
      <c r="AV48">
        <v>95.07</v>
      </c>
      <c r="AW48">
        <v>104.46</v>
      </c>
      <c r="AX48">
        <v>135.61000000000001</v>
      </c>
      <c r="AY48">
        <v>105.16</v>
      </c>
      <c r="AZ48">
        <v>107.14</v>
      </c>
      <c r="BA48">
        <v>95</v>
      </c>
      <c r="BB48">
        <v>113.47</v>
      </c>
      <c r="BC48">
        <v>110.53</v>
      </c>
      <c r="BD48">
        <v>105.6</v>
      </c>
      <c r="BE48">
        <v>101.59</v>
      </c>
      <c r="BF48">
        <v>99.92</v>
      </c>
      <c r="BG48">
        <v>98.63</v>
      </c>
    </row>
    <row r="49" spans="1:64" x14ac:dyDescent="0.3">
      <c r="A49" t="s">
        <v>188</v>
      </c>
      <c r="B49" t="str">
        <f t="shared" si="1"/>
        <v>XS2620753207 Corp</v>
      </c>
      <c r="C49">
        <v>488</v>
      </c>
      <c r="E49" s="3">
        <v>45394</v>
      </c>
      <c r="G49">
        <v>113.88</v>
      </c>
      <c r="Q49">
        <v>136.82</v>
      </c>
      <c r="U49">
        <v>119.53</v>
      </c>
      <c r="W49">
        <v>109.92</v>
      </c>
      <c r="X49">
        <v>128.96</v>
      </c>
      <c r="AA49">
        <v>130.32</v>
      </c>
      <c r="AB49">
        <v>132.61000000000001</v>
      </c>
      <c r="AE49">
        <v>95.15</v>
      </c>
      <c r="AF49">
        <v>108.58</v>
      </c>
      <c r="AG49">
        <v>50.17</v>
      </c>
      <c r="AH49">
        <v>78.930000000000007</v>
      </c>
      <c r="AI49">
        <v>23.54</v>
      </c>
      <c r="AK49">
        <v>51.47</v>
      </c>
      <c r="AL49">
        <v>81.03</v>
      </c>
      <c r="AN49">
        <v>100.78</v>
      </c>
      <c r="AO49">
        <v>94.14</v>
      </c>
      <c r="AP49">
        <v>132.53</v>
      </c>
      <c r="AQ49">
        <v>104.44</v>
      </c>
      <c r="AR49">
        <v>107.41</v>
      </c>
      <c r="AS49">
        <v>99.24</v>
      </c>
      <c r="AT49">
        <v>97.84</v>
      </c>
      <c r="AU49">
        <v>105.72</v>
      </c>
      <c r="AV49">
        <v>95.03</v>
      </c>
      <c r="AW49">
        <v>104.29</v>
      </c>
      <c r="AX49">
        <v>136.88</v>
      </c>
      <c r="AY49">
        <v>105.81</v>
      </c>
      <c r="AZ49">
        <v>108.34</v>
      </c>
      <c r="BA49">
        <v>95.06</v>
      </c>
      <c r="BB49">
        <v>111.19</v>
      </c>
      <c r="BC49">
        <v>112.31</v>
      </c>
      <c r="BD49">
        <v>108.52</v>
      </c>
      <c r="BE49">
        <v>101.36</v>
      </c>
      <c r="BF49">
        <v>101.04</v>
      </c>
      <c r="BG49">
        <v>99.91</v>
      </c>
    </row>
    <row r="50" spans="1:64" x14ac:dyDescent="0.3">
      <c r="A50" t="s">
        <v>189</v>
      </c>
      <c r="B50" t="str">
        <f t="shared" si="1"/>
        <v>XS2629069654 Corp</v>
      </c>
      <c r="C50">
        <v>508</v>
      </c>
      <c r="E50" s="3">
        <v>45387</v>
      </c>
      <c r="G50">
        <v>114.4</v>
      </c>
      <c r="Q50">
        <v>136.63999999999999</v>
      </c>
      <c r="U50">
        <v>119.97</v>
      </c>
      <c r="W50">
        <v>110.58</v>
      </c>
      <c r="X50">
        <v>129.6</v>
      </c>
      <c r="AA50">
        <v>133.02000000000001</v>
      </c>
      <c r="AB50">
        <v>132.91</v>
      </c>
      <c r="AE50">
        <v>96.29</v>
      </c>
      <c r="AF50">
        <v>109.17</v>
      </c>
      <c r="AG50">
        <v>50</v>
      </c>
      <c r="AH50">
        <v>80.37</v>
      </c>
      <c r="AI50">
        <v>23.61</v>
      </c>
      <c r="AJ50">
        <v>100</v>
      </c>
      <c r="AK50">
        <v>52.8</v>
      </c>
      <c r="AL50">
        <v>82.64</v>
      </c>
      <c r="AN50">
        <v>100.81</v>
      </c>
      <c r="AO50">
        <v>94.15</v>
      </c>
      <c r="AP50">
        <v>136.94999999999999</v>
      </c>
      <c r="AQ50">
        <v>105.95</v>
      </c>
      <c r="AR50">
        <v>109.41</v>
      </c>
      <c r="AS50">
        <v>100.53</v>
      </c>
      <c r="AT50">
        <v>97.85</v>
      </c>
      <c r="AU50">
        <v>107.63</v>
      </c>
      <c r="AV50">
        <v>95.01</v>
      </c>
      <c r="AW50">
        <v>104.48</v>
      </c>
      <c r="AX50">
        <v>139.9</v>
      </c>
      <c r="AY50">
        <v>107.18</v>
      </c>
      <c r="AZ50">
        <v>110.4</v>
      </c>
      <c r="BA50">
        <v>94.88</v>
      </c>
      <c r="BB50">
        <v>112.88</v>
      </c>
      <c r="BC50">
        <v>113.51</v>
      </c>
      <c r="BD50">
        <v>109.15</v>
      </c>
      <c r="BE50">
        <v>101.25</v>
      </c>
      <c r="BF50">
        <v>101.31</v>
      </c>
      <c r="BG50">
        <v>100</v>
      </c>
    </row>
    <row r="51" spans="1:64" x14ac:dyDescent="0.3">
      <c r="A51" t="s">
        <v>190</v>
      </c>
      <c r="B51" t="str">
        <f t="shared" si="1"/>
        <v>XS2639904635 Corp</v>
      </c>
      <c r="C51">
        <v>507</v>
      </c>
      <c r="E51" s="3">
        <v>45380</v>
      </c>
      <c r="G51">
        <v>114.53</v>
      </c>
      <c r="Q51">
        <v>136.47</v>
      </c>
      <c r="U51">
        <v>119.53</v>
      </c>
      <c r="W51">
        <v>110.26</v>
      </c>
      <c r="X51">
        <v>129.99</v>
      </c>
      <c r="AA51">
        <v>133.44</v>
      </c>
      <c r="AB51">
        <v>132.18</v>
      </c>
      <c r="AE51">
        <v>96.46</v>
      </c>
      <c r="AF51">
        <v>110.18</v>
      </c>
      <c r="AG51">
        <v>50.39</v>
      </c>
      <c r="AH51">
        <v>82.19</v>
      </c>
      <c r="AI51">
        <v>23.82</v>
      </c>
      <c r="AJ51">
        <v>100</v>
      </c>
      <c r="AK51">
        <v>51.39</v>
      </c>
      <c r="AL51">
        <v>82.55</v>
      </c>
      <c r="AN51">
        <v>100.83</v>
      </c>
      <c r="AO51">
        <v>94.25</v>
      </c>
      <c r="AP51">
        <v>136.15</v>
      </c>
      <c r="AQ51">
        <v>106.91</v>
      </c>
      <c r="AR51">
        <v>110.31</v>
      </c>
      <c r="AS51">
        <v>101.27</v>
      </c>
      <c r="AT51">
        <v>97.93</v>
      </c>
      <c r="AU51">
        <v>107.95</v>
      </c>
      <c r="AV51">
        <v>96.33</v>
      </c>
      <c r="AW51">
        <v>104.67</v>
      </c>
      <c r="AX51">
        <v>142.05000000000001</v>
      </c>
      <c r="AY51">
        <v>108.21</v>
      </c>
      <c r="AZ51">
        <v>109</v>
      </c>
      <c r="BA51">
        <v>95.18</v>
      </c>
      <c r="BB51">
        <v>109.54</v>
      </c>
      <c r="BC51">
        <v>113.98</v>
      </c>
      <c r="BD51">
        <v>109.68</v>
      </c>
      <c r="BE51">
        <v>101.15</v>
      </c>
      <c r="BF51">
        <v>102.2</v>
      </c>
      <c r="BG51">
        <v>100</v>
      </c>
      <c r="BJ51">
        <v>100.32</v>
      </c>
      <c r="BK51">
        <v>99.88</v>
      </c>
      <c r="BL51">
        <v>102.03</v>
      </c>
    </row>
    <row r="52" spans="1:64" x14ac:dyDescent="0.3">
      <c r="A52" t="s">
        <v>191</v>
      </c>
      <c r="B52" t="str">
        <f t="shared" si="1"/>
        <v>XS2657099748 Corp</v>
      </c>
      <c r="C52">
        <v>509</v>
      </c>
      <c r="E52" s="3">
        <v>45373</v>
      </c>
      <c r="G52">
        <v>114.45</v>
      </c>
      <c r="Q52">
        <v>136.29</v>
      </c>
      <c r="U52">
        <v>119.85</v>
      </c>
      <c r="W52">
        <v>110.59</v>
      </c>
      <c r="X52">
        <v>129.78</v>
      </c>
      <c r="AA52">
        <v>132.03</v>
      </c>
      <c r="AB52">
        <v>132.24</v>
      </c>
      <c r="AE52">
        <v>95.19</v>
      </c>
      <c r="AF52">
        <v>109.83</v>
      </c>
      <c r="AG52">
        <v>50.39</v>
      </c>
      <c r="AH52">
        <v>80.83</v>
      </c>
      <c r="AI52">
        <v>23.74</v>
      </c>
      <c r="AJ52">
        <v>100</v>
      </c>
      <c r="AK52">
        <v>48.75</v>
      </c>
      <c r="AL52">
        <v>81.290000000000006</v>
      </c>
      <c r="AN52">
        <v>100.87</v>
      </c>
      <c r="AO52">
        <v>94.15</v>
      </c>
      <c r="AP52">
        <v>133.13999999999999</v>
      </c>
      <c r="AQ52">
        <v>106.32</v>
      </c>
      <c r="AR52">
        <v>109.86</v>
      </c>
      <c r="AS52">
        <v>101.22</v>
      </c>
      <c r="AT52">
        <v>97.93</v>
      </c>
      <c r="AU52">
        <v>107.61</v>
      </c>
      <c r="AV52">
        <v>96.3</v>
      </c>
      <c r="AW52">
        <v>104.58</v>
      </c>
      <c r="AX52">
        <v>140.79</v>
      </c>
      <c r="AY52">
        <v>107.83</v>
      </c>
      <c r="AZ52">
        <v>108.88</v>
      </c>
      <c r="BA52">
        <v>95.23</v>
      </c>
      <c r="BB52">
        <v>109.23</v>
      </c>
      <c r="BC52">
        <v>113.47</v>
      </c>
      <c r="BD52">
        <v>109.67</v>
      </c>
      <c r="BE52">
        <v>101.08</v>
      </c>
      <c r="BF52">
        <v>100.61</v>
      </c>
      <c r="BG52">
        <v>100</v>
      </c>
    </row>
    <row r="53" spans="1:64" x14ac:dyDescent="0.3">
      <c r="A53" t="s">
        <v>193</v>
      </c>
      <c r="B53" t="str">
        <f t="shared" si="1"/>
        <v>XS2720003529 Corp</v>
      </c>
      <c r="C53">
        <v>513</v>
      </c>
      <c r="E53" s="3">
        <v>45366</v>
      </c>
      <c r="G53">
        <v>113.68</v>
      </c>
      <c r="Q53">
        <v>136.12</v>
      </c>
      <c r="U53">
        <v>117.94</v>
      </c>
      <c r="W53">
        <v>110</v>
      </c>
      <c r="X53">
        <v>128.72</v>
      </c>
      <c r="AA53">
        <v>130.88</v>
      </c>
      <c r="AB53">
        <v>131.36000000000001</v>
      </c>
      <c r="AE53">
        <v>94.06</v>
      </c>
      <c r="AF53">
        <v>109.44</v>
      </c>
      <c r="AG53">
        <v>50.1</v>
      </c>
      <c r="AH53">
        <v>79.41</v>
      </c>
      <c r="AI53">
        <v>23.69</v>
      </c>
      <c r="AJ53">
        <v>100</v>
      </c>
      <c r="AK53">
        <v>51.51</v>
      </c>
      <c r="AL53">
        <v>82.2</v>
      </c>
      <c r="AN53">
        <v>100.89</v>
      </c>
      <c r="AO53">
        <v>94.04</v>
      </c>
      <c r="AP53">
        <v>130.63</v>
      </c>
      <c r="AQ53">
        <v>105.35</v>
      </c>
      <c r="AR53">
        <v>107.99</v>
      </c>
      <c r="AS53">
        <v>100.69</v>
      </c>
      <c r="AT53">
        <v>97.94</v>
      </c>
      <c r="AU53">
        <v>105.44</v>
      </c>
      <c r="AV53">
        <v>96.28</v>
      </c>
      <c r="AW53">
        <v>104.18</v>
      </c>
      <c r="AX53">
        <v>137.08000000000001</v>
      </c>
      <c r="AY53">
        <v>106.68</v>
      </c>
      <c r="AZ53">
        <v>106.95</v>
      </c>
      <c r="BA53">
        <v>95.75</v>
      </c>
      <c r="BB53">
        <v>104.6</v>
      </c>
      <c r="BC53">
        <v>112.46</v>
      </c>
      <c r="BD53">
        <v>107.79</v>
      </c>
      <c r="BE53">
        <v>100.98</v>
      </c>
      <c r="BF53">
        <v>101.85</v>
      </c>
      <c r="BG53">
        <v>100</v>
      </c>
    </row>
    <row r="54" spans="1:64" x14ac:dyDescent="0.3">
      <c r="A54" t="s">
        <v>196</v>
      </c>
      <c r="B54" t="str">
        <f t="shared" si="1"/>
        <v>XS2731984071 Corp</v>
      </c>
      <c r="C54">
        <v>503</v>
      </c>
      <c r="E54" s="3">
        <v>45359</v>
      </c>
      <c r="G54">
        <v>114.03</v>
      </c>
      <c r="Q54">
        <v>135.94</v>
      </c>
      <c r="U54">
        <v>117.18</v>
      </c>
      <c r="W54">
        <v>109.76</v>
      </c>
      <c r="X54">
        <v>128.84</v>
      </c>
      <c r="AA54">
        <v>129.97</v>
      </c>
      <c r="AB54">
        <v>130.99</v>
      </c>
      <c r="AE54">
        <v>93.43</v>
      </c>
      <c r="AF54">
        <v>110.13</v>
      </c>
      <c r="AG54">
        <v>50.1</v>
      </c>
      <c r="AH54">
        <v>80.489999999999995</v>
      </c>
      <c r="AI54">
        <v>23.82</v>
      </c>
      <c r="AJ54">
        <v>100</v>
      </c>
      <c r="AK54">
        <v>51.62</v>
      </c>
      <c r="AL54">
        <v>81.7</v>
      </c>
      <c r="AN54">
        <v>100.92</v>
      </c>
      <c r="AO54">
        <v>94</v>
      </c>
      <c r="AP54">
        <v>125.3</v>
      </c>
      <c r="AQ54">
        <v>106.03</v>
      </c>
      <c r="AR54">
        <v>108.06</v>
      </c>
      <c r="AS54">
        <v>101.36</v>
      </c>
      <c r="AT54">
        <v>97.93</v>
      </c>
      <c r="AU54">
        <v>105.69</v>
      </c>
      <c r="AV54">
        <v>96.24</v>
      </c>
      <c r="AW54">
        <v>104.35</v>
      </c>
      <c r="AX54">
        <v>137.72999999999999</v>
      </c>
      <c r="AY54">
        <v>107.37</v>
      </c>
      <c r="AZ54">
        <v>105.8</v>
      </c>
      <c r="BA54">
        <v>95.77</v>
      </c>
      <c r="BB54">
        <v>103.71</v>
      </c>
      <c r="BC54">
        <v>112.8</v>
      </c>
      <c r="BD54">
        <v>108.22</v>
      </c>
      <c r="BE54">
        <v>100.88</v>
      </c>
      <c r="BF54">
        <v>99.98</v>
      </c>
      <c r="BG54">
        <v>100</v>
      </c>
    </row>
    <row r="55" spans="1:64" x14ac:dyDescent="0.3">
      <c r="A55" t="s">
        <v>200</v>
      </c>
      <c r="B55" t="str">
        <f t="shared" si="1"/>
        <v>XS2767955623 Corp</v>
      </c>
      <c r="C55">
        <v>518</v>
      </c>
      <c r="E55" s="3">
        <v>45352</v>
      </c>
      <c r="G55">
        <v>113.59</v>
      </c>
      <c r="Q55">
        <v>135.77000000000001</v>
      </c>
      <c r="U55">
        <v>116.56</v>
      </c>
      <c r="W55">
        <v>109.2</v>
      </c>
      <c r="X55">
        <v>128.69999999999999</v>
      </c>
      <c r="AA55">
        <v>130.71</v>
      </c>
      <c r="AB55">
        <v>130.47</v>
      </c>
      <c r="AE55">
        <v>93.66</v>
      </c>
      <c r="AF55">
        <v>110</v>
      </c>
      <c r="AG55">
        <v>49.84</v>
      </c>
      <c r="AH55">
        <v>80.56</v>
      </c>
      <c r="AI55">
        <v>23.76</v>
      </c>
      <c r="AJ55">
        <v>100</v>
      </c>
      <c r="AK55">
        <v>48.35</v>
      </c>
      <c r="AL55">
        <v>80.069999999999993</v>
      </c>
      <c r="AN55">
        <v>100.95</v>
      </c>
      <c r="AO55">
        <v>93.93</v>
      </c>
      <c r="AP55">
        <v>125.89</v>
      </c>
      <c r="AQ55">
        <v>105.35</v>
      </c>
      <c r="AR55">
        <v>108.55</v>
      </c>
      <c r="AS55">
        <v>101</v>
      </c>
      <c r="AT55">
        <v>97.93</v>
      </c>
      <c r="AU55">
        <v>106.28</v>
      </c>
      <c r="AV55">
        <v>97.43</v>
      </c>
      <c r="AW55">
        <v>104.17</v>
      </c>
      <c r="AX55">
        <v>138.19</v>
      </c>
      <c r="AY55">
        <v>106.59</v>
      </c>
      <c r="AZ55">
        <v>106.92</v>
      </c>
      <c r="BA55">
        <v>96.69</v>
      </c>
      <c r="BB55">
        <v>104.17</v>
      </c>
      <c r="BC55">
        <v>112.21</v>
      </c>
      <c r="BD55">
        <v>108.86</v>
      </c>
      <c r="BE55">
        <v>100.8</v>
      </c>
      <c r="BF55">
        <v>100</v>
      </c>
      <c r="BG55">
        <v>100</v>
      </c>
      <c r="BJ55">
        <v>100.44</v>
      </c>
      <c r="BK55">
        <v>100</v>
      </c>
      <c r="BL55">
        <v>101.07</v>
      </c>
    </row>
    <row r="56" spans="1:64" x14ac:dyDescent="0.3">
      <c r="A56" t="s">
        <v>201</v>
      </c>
      <c r="B56" t="str">
        <f t="shared" si="1"/>
        <v>XS2774938885 Corp</v>
      </c>
      <c r="C56">
        <v>520</v>
      </c>
      <c r="E56" s="3">
        <v>45345</v>
      </c>
      <c r="G56">
        <v>113.29</v>
      </c>
      <c r="I56">
        <v>100</v>
      </c>
      <c r="Q56">
        <v>135.58000000000001</v>
      </c>
      <c r="U56">
        <v>116.32</v>
      </c>
      <c r="W56">
        <v>109.07</v>
      </c>
      <c r="X56">
        <v>128.22</v>
      </c>
      <c r="AA56">
        <v>127.5</v>
      </c>
      <c r="AB56">
        <v>130.44</v>
      </c>
      <c r="AD56">
        <v>100</v>
      </c>
      <c r="AE56">
        <v>93.42</v>
      </c>
      <c r="AF56">
        <v>109.75</v>
      </c>
      <c r="AG56">
        <v>49.74</v>
      </c>
      <c r="AH56">
        <v>79.13</v>
      </c>
      <c r="AI56">
        <v>23.7</v>
      </c>
      <c r="AJ56">
        <v>100</v>
      </c>
      <c r="AK56">
        <v>46.09</v>
      </c>
      <c r="AL56">
        <v>79.040000000000006</v>
      </c>
      <c r="AN56">
        <v>100.98</v>
      </c>
      <c r="AO56">
        <v>93.86</v>
      </c>
      <c r="AP56">
        <v>123.79</v>
      </c>
      <c r="AQ56">
        <v>104.6</v>
      </c>
      <c r="AR56">
        <v>107.21</v>
      </c>
      <c r="AS56">
        <v>100.49</v>
      </c>
      <c r="AT56">
        <v>98.01</v>
      </c>
      <c r="AU56">
        <v>105.46</v>
      </c>
      <c r="AV56">
        <v>97.5</v>
      </c>
      <c r="AW56">
        <v>104.01</v>
      </c>
      <c r="AX56">
        <v>136.4</v>
      </c>
      <c r="AY56">
        <v>106.52</v>
      </c>
      <c r="AZ56">
        <v>105.48</v>
      </c>
      <c r="BA56">
        <v>96.5</v>
      </c>
      <c r="BB56">
        <v>101.75</v>
      </c>
      <c r="BC56">
        <v>112.09</v>
      </c>
      <c r="BD56">
        <v>107.82</v>
      </c>
      <c r="BE56">
        <v>100.77</v>
      </c>
      <c r="BF56">
        <v>100</v>
      </c>
    </row>
    <row r="57" spans="1:64" x14ac:dyDescent="0.3">
      <c r="A57" t="s">
        <v>203</v>
      </c>
      <c r="B57" t="str">
        <f t="shared" si="1"/>
        <v>XS2809151579 Corp</v>
      </c>
      <c r="C57">
        <v>528</v>
      </c>
      <c r="E57" s="3">
        <v>45338</v>
      </c>
      <c r="G57">
        <v>113.07</v>
      </c>
      <c r="I57">
        <v>100</v>
      </c>
      <c r="Q57">
        <v>135.30000000000001</v>
      </c>
      <c r="U57">
        <v>114.06</v>
      </c>
      <c r="W57">
        <v>108.89</v>
      </c>
      <c r="X57">
        <v>127.62</v>
      </c>
      <c r="AA57">
        <v>126.32</v>
      </c>
      <c r="AB57">
        <v>129.75</v>
      </c>
      <c r="AD57">
        <v>100</v>
      </c>
      <c r="AE57">
        <v>92.93</v>
      </c>
      <c r="AF57">
        <v>109.03</v>
      </c>
      <c r="AG57">
        <v>49.67</v>
      </c>
      <c r="AH57">
        <v>79.14</v>
      </c>
      <c r="AI57">
        <v>23.65</v>
      </c>
      <c r="AJ57">
        <v>100</v>
      </c>
      <c r="AK57">
        <v>44.68</v>
      </c>
      <c r="AL57">
        <v>80.180000000000007</v>
      </c>
      <c r="AN57">
        <v>101</v>
      </c>
      <c r="AO57">
        <v>93.8</v>
      </c>
      <c r="AP57">
        <v>117.65</v>
      </c>
      <c r="AQ57">
        <v>103.78</v>
      </c>
      <c r="AR57">
        <v>105.97</v>
      </c>
      <c r="AS57">
        <v>100.43</v>
      </c>
      <c r="AT57">
        <v>98.02</v>
      </c>
      <c r="AU57">
        <v>104.41</v>
      </c>
      <c r="AV57">
        <v>97.48</v>
      </c>
      <c r="AW57">
        <v>103.87</v>
      </c>
      <c r="AX57">
        <v>135.38</v>
      </c>
      <c r="AY57">
        <v>106.1</v>
      </c>
      <c r="AZ57">
        <v>104.46</v>
      </c>
      <c r="BA57">
        <v>97.46</v>
      </c>
      <c r="BB57">
        <v>102.2</v>
      </c>
      <c r="BC57">
        <v>110.87</v>
      </c>
      <c r="BD57">
        <v>106.78</v>
      </c>
      <c r="BE57">
        <v>100.7</v>
      </c>
    </row>
    <row r="58" spans="1:64" x14ac:dyDescent="0.3">
      <c r="A58" t="s">
        <v>204</v>
      </c>
      <c r="B58" t="str">
        <f t="shared" si="1"/>
        <v>XS2830466640 Corp</v>
      </c>
      <c r="C58">
        <v>525</v>
      </c>
      <c r="E58" s="3">
        <v>45331</v>
      </c>
    </row>
    <row r="59" spans="1:64" x14ac:dyDescent="0.3">
      <c r="A59" t="s">
        <v>197</v>
      </c>
      <c r="B59" t="str">
        <f t="shared" si="1"/>
        <v>XS2735825171 Corp</v>
      </c>
      <c r="C59">
        <v>515</v>
      </c>
      <c r="E59" s="3">
        <v>45324</v>
      </c>
      <c r="G59">
        <v>113.3</v>
      </c>
      <c r="I59">
        <v>100</v>
      </c>
      <c r="Q59">
        <v>134.94999999999999</v>
      </c>
      <c r="U59">
        <v>115.04</v>
      </c>
      <c r="W59">
        <v>108.51</v>
      </c>
      <c r="X59">
        <v>126.95</v>
      </c>
      <c r="AA59">
        <v>123.5</v>
      </c>
      <c r="AB59">
        <v>129.77000000000001</v>
      </c>
      <c r="AD59">
        <v>100</v>
      </c>
      <c r="AE59">
        <v>91.85</v>
      </c>
      <c r="AF59">
        <v>109.09</v>
      </c>
      <c r="AG59">
        <v>49.66</v>
      </c>
      <c r="AH59">
        <v>78.040000000000006</v>
      </c>
      <c r="AI59">
        <v>23.62</v>
      </c>
      <c r="AJ59">
        <v>100</v>
      </c>
      <c r="AK59">
        <v>44.45</v>
      </c>
      <c r="AL59">
        <v>76.22</v>
      </c>
      <c r="AN59">
        <v>102.72</v>
      </c>
      <c r="AO59">
        <v>93.68</v>
      </c>
      <c r="AP59">
        <v>109.63</v>
      </c>
      <c r="AQ59">
        <v>103.16</v>
      </c>
      <c r="AR59">
        <v>104.8</v>
      </c>
      <c r="AS59">
        <v>100.55</v>
      </c>
      <c r="AT59">
        <v>97.22</v>
      </c>
      <c r="AU59">
        <v>104.57</v>
      </c>
      <c r="AV59">
        <v>97.66</v>
      </c>
      <c r="AW59">
        <v>103.35</v>
      </c>
      <c r="AX59">
        <v>136.09</v>
      </c>
      <c r="AY59">
        <v>107.06</v>
      </c>
      <c r="AZ59">
        <v>104.55</v>
      </c>
      <c r="BA59">
        <v>98.4</v>
      </c>
      <c r="BB59">
        <v>101.03</v>
      </c>
      <c r="BC59">
        <v>110.66</v>
      </c>
      <c r="BD59">
        <v>106.18</v>
      </c>
      <c r="BE59">
        <v>100.26</v>
      </c>
      <c r="BJ59">
        <v>100</v>
      </c>
      <c r="BK59">
        <v>100</v>
      </c>
      <c r="BL59">
        <v>100</v>
      </c>
    </row>
    <row r="60" spans="1:64" x14ac:dyDescent="0.3">
      <c r="A60" t="s">
        <v>198</v>
      </c>
      <c r="B60" t="str">
        <f t="shared" si="1"/>
        <v>XS2735825254 Corp</v>
      </c>
      <c r="C60">
        <v>516</v>
      </c>
      <c r="E60" s="3">
        <v>45317</v>
      </c>
      <c r="G60">
        <v>113.17</v>
      </c>
      <c r="I60">
        <v>100</v>
      </c>
      <c r="Q60">
        <v>134.77000000000001</v>
      </c>
      <c r="U60">
        <v>115.35</v>
      </c>
      <c r="W60">
        <v>108.77</v>
      </c>
      <c r="X60">
        <v>126.1</v>
      </c>
      <c r="AA60">
        <v>124.51</v>
      </c>
      <c r="AB60">
        <v>129.52000000000001</v>
      </c>
      <c r="AD60">
        <v>100</v>
      </c>
      <c r="AE60">
        <v>91.18</v>
      </c>
      <c r="AF60">
        <v>108.78</v>
      </c>
      <c r="AG60">
        <v>49.83</v>
      </c>
      <c r="AH60">
        <v>77.67</v>
      </c>
      <c r="AI60">
        <v>23.61</v>
      </c>
      <c r="AJ60">
        <v>100</v>
      </c>
      <c r="AK60">
        <v>45.37</v>
      </c>
      <c r="AL60">
        <v>76.989999999999995</v>
      </c>
      <c r="AN60">
        <v>103.32</v>
      </c>
      <c r="AO60">
        <v>93.61</v>
      </c>
      <c r="AP60">
        <v>111.81</v>
      </c>
      <c r="AQ60">
        <v>102.82</v>
      </c>
      <c r="AR60">
        <v>104.34</v>
      </c>
      <c r="AS60">
        <v>100.08</v>
      </c>
      <c r="AT60">
        <v>97.37</v>
      </c>
      <c r="AU60">
        <v>104.04</v>
      </c>
      <c r="AV60">
        <v>93.09</v>
      </c>
      <c r="AW60">
        <v>103.4</v>
      </c>
      <c r="AX60">
        <v>133.33000000000001</v>
      </c>
      <c r="AY60">
        <v>106.16</v>
      </c>
      <c r="AZ60">
        <v>105.61</v>
      </c>
      <c r="BA60">
        <v>98.16</v>
      </c>
      <c r="BB60">
        <v>101.35</v>
      </c>
      <c r="BC60">
        <v>110.01</v>
      </c>
      <c r="BD60">
        <v>105.18</v>
      </c>
      <c r="BE60">
        <v>100.16</v>
      </c>
    </row>
    <row r="61" spans="1:64" x14ac:dyDescent="0.3">
      <c r="A61" t="s">
        <v>199</v>
      </c>
      <c r="B61" t="str">
        <f t="shared" si="1"/>
        <v>XS2735825338 Corp</v>
      </c>
      <c r="C61">
        <v>517</v>
      </c>
      <c r="E61" s="3">
        <v>45310</v>
      </c>
      <c r="G61">
        <v>112.85</v>
      </c>
      <c r="I61">
        <v>129</v>
      </c>
      <c r="Q61">
        <v>134.6</v>
      </c>
      <c r="U61">
        <v>114.61</v>
      </c>
      <c r="W61">
        <v>108.2</v>
      </c>
      <c r="X61">
        <v>125.54</v>
      </c>
      <c r="AA61">
        <v>122.31</v>
      </c>
      <c r="AB61">
        <v>130.11000000000001</v>
      </c>
      <c r="AD61">
        <v>100</v>
      </c>
      <c r="AE61">
        <v>89.74</v>
      </c>
      <c r="AF61">
        <v>108.48</v>
      </c>
      <c r="AG61">
        <v>49.84</v>
      </c>
      <c r="AH61">
        <v>76.47</v>
      </c>
      <c r="AI61">
        <v>23.61</v>
      </c>
      <c r="AJ61">
        <v>100</v>
      </c>
      <c r="AK61">
        <v>43.4</v>
      </c>
      <c r="AL61">
        <v>75.13</v>
      </c>
      <c r="AN61">
        <v>103.38</v>
      </c>
      <c r="AO61">
        <v>93.55</v>
      </c>
      <c r="AP61">
        <v>109.48</v>
      </c>
      <c r="AQ61">
        <v>102.06</v>
      </c>
      <c r="AR61">
        <v>103.49</v>
      </c>
      <c r="AS61">
        <v>99.39</v>
      </c>
      <c r="AT61">
        <v>97.42</v>
      </c>
      <c r="AU61">
        <v>103.48</v>
      </c>
      <c r="AV61">
        <v>91.1</v>
      </c>
      <c r="AW61">
        <v>103.17</v>
      </c>
      <c r="AX61">
        <v>132.53</v>
      </c>
      <c r="AY61">
        <v>105.94</v>
      </c>
      <c r="AZ61">
        <v>103.67</v>
      </c>
      <c r="BA61">
        <v>98.46</v>
      </c>
      <c r="BB61">
        <v>99.29</v>
      </c>
      <c r="BC61">
        <v>109.16</v>
      </c>
      <c r="BD61">
        <v>104.96</v>
      </c>
      <c r="BE61">
        <v>100.04</v>
      </c>
    </row>
    <row r="62" spans="1:64" x14ac:dyDescent="0.3">
      <c r="A62" t="s">
        <v>205</v>
      </c>
      <c r="B62" t="str">
        <f t="shared" si="1"/>
        <v>XS2842879673 Corp</v>
      </c>
      <c r="C62">
        <v>530</v>
      </c>
      <c r="E62" s="3">
        <v>45303</v>
      </c>
      <c r="G62">
        <v>113.48</v>
      </c>
      <c r="I62">
        <v>127.96</v>
      </c>
      <c r="Q62">
        <v>134.57</v>
      </c>
      <c r="U62">
        <v>115.42</v>
      </c>
      <c r="W62">
        <v>109.14</v>
      </c>
      <c r="X62">
        <v>124.88</v>
      </c>
      <c r="AA62">
        <v>122.92</v>
      </c>
      <c r="AB62">
        <v>130.09</v>
      </c>
      <c r="AD62">
        <v>100</v>
      </c>
      <c r="AE62">
        <v>89.43</v>
      </c>
      <c r="AF62">
        <v>109.2</v>
      </c>
      <c r="AG62">
        <v>50.24</v>
      </c>
      <c r="AH62">
        <v>77.67</v>
      </c>
      <c r="AI62">
        <v>23.61</v>
      </c>
      <c r="AJ62">
        <v>100</v>
      </c>
      <c r="AK62">
        <v>46.22</v>
      </c>
      <c r="AL62">
        <v>76.92</v>
      </c>
      <c r="AN62">
        <v>103.38</v>
      </c>
      <c r="AO62">
        <v>93.33</v>
      </c>
      <c r="AP62">
        <v>111.03</v>
      </c>
      <c r="AQ62">
        <v>102.79</v>
      </c>
      <c r="AR62">
        <v>103.16</v>
      </c>
      <c r="AS62">
        <v>100.64</v>
      </c>
      <c r="AT62">
        <v>97.47</v>
      </c>
      <c r="AU62">
        <v>102.16</v>
      </c>
      <c r="AV62">
        <v>88.36</v>
      </c>
      <c r="AW62">
        <v>103.23</v>
      </c>
      <c r="AX62">
        <v>132.6</v>
      </c>
      <c r="AY62">
        <v>106.56</v>
      </c>
      <c r="AZ62">
        <v>104.95</v>
      </c>
      <c r="BA62">
        <v>98.43</v>
      </c>
      <c r="BB62">
        <v>100</v>
      </c>
      <c r="BC62">
        <v>109.35</v>
      </c>
      <c r="BD62">
        <v>103.78</v>
      </c>
      <c r="BE62">
        <v>99.97</v>
      </c>
    </row>
    <row r="63" spans="1:64" x14ac:dyDescent="0.3">
      <c r="A63" t="s">
        <v>206</v>
      </c>
      <c r="B63" t="str">
        <f t="shared" si="1"/>
        <v>XS2865236686 Corp</v>
      </c>
      <c r="C63">
        <v>532</v>
      </c>
      <c r="E63" s="3">
        <v>45296</v>
      </c>
      <c r="G63">
        <v>112.56</v>
      </c>
      <c r="I63">
        <v>126.81</v>
      </c>
      <c r="Q63">
        <v>134.4</v>
      </c>
      <c r="U63">
        <v>114.74</v>
      </c>
      <c r="W63">
        <v>108.85</v>
      </c>
      <c r="X63">
        <v>123.73</v>
      </c>
      <c r="AA63">
        <v>123.21</v>
      </c>
      <c r="AB63">
        <v>129.65</v>
      </c>
      <c r="AD63">
        <v>100</v>
      </c>
      <c r="AE63">
        <v>89.15</v>
      </c>
      <c r="AF63">
        <v>109.26</v>
      </c>
      <c r="AG63">
        <v>50.9</v>
      </c>
      <c r="AH63">
        <v>76.8</v>
      </c>
      <c r="AI63">
        <v>23.6</v>
      </c>
      <c r="AJ63">
        <v>100</v>
      </c>
      <c r="AK63">
        <v>47.99</v>
      </c>
      <c r="AL63">
        <v>78.59</v>
      </c>
      <c r="AN63">
        <v>103.39</v>
      </c>
      <c r="AO63">
        <v>93.24</v>
      </c>
      <c r="AP63">
        <v>101.1</v>
      </c>
      <c r="AQ63">
        <v>101.98</v>
      </c>
      <c r="AR63">
        <v>102.18</v>
      </c>
      <c r="AS63">
        <v>99.89</v>
      </c>
      <c r="AT63">
        <v>97.53</v>
      </c>
      <c r="AU63">
        <v>100.74</v>
      </c>
      <c r="AV63">
        <v>87.31</v>
      </c>
      <c r="AW63">
        <v>102.89</v>
      </c>
      <c r="AX63">
        <v>133.38</v>
      </c>
      <c r="AY63">
        <v>105.75</v>
      </c>
      <c r="AZ63">
        <v>104.54</v>
      </c>
      <c r="BA63">
        <v>98.15</v>
      </c>
      <c r="BB63">
        <v>101.54</v>
      </c>
      <c r="BC63">
        <v>108.21</v>
      </c>
      <c r="BD63">
        <v>102.07</v>
      </c>
      <c r="BE63">
        <v>99.8</v>
      </c>
      <c r="BJ63">
        <v>100</v>
      </c>
      <c r="BK63">
        <v>100</v>
      </c>
      <c r="BL63">
        <v>100</v>
      </c>
    </row>
    <row r="64" spans="1:64" x14ac:dyDescent="0.3">
      <c r="A64" t="s">
        <v>207</v>
      </c>
      <c r="B64" t="str">
        <f t="shared" si="1"/>
        <v>XS2867967379 Corp</v>
      </c>
      <c r="C64">
        <v>534</v>
      </c>
      <c r="E64" s="3">
        <v>45289</v>
      </c>
      <c r="G64">
        <v>113.35</v>
      </c>
      <c r="I64">
        <v>127.29</v>
      </c>
      <c r="Q64">
        <v>134.22</v>
      </c>
      <c r="U64">
        <v>115.65</v>
      </c>
      <c r="W64">
        <v>109.61</v>
      </c>
      <c r="X64">
        <v>124.48</v>
      </c>
      <c r="AA64">
        <v>124.34</v>
      </c>
      <c r="AB64">
        <v>129.15</v>
      </c>
      <c r="AD64">
        <v>100</v>
      </c>
      <c r="AE64">
        <v>89.44</v>
      </c>
      <c r="AF64">
        <v>110.1</v>
      </c>
      <c r="AG64">
        <v>50.23</v>
      </c>
      <c r="AH64">
        <v>77.66</v>
      </c>
      <c r="AI64">
        <v>23.6</v>
      </c>
      <c r="AJ64">
        <v>100</v>
      </c>
      <c r="AK64">
        <v>50.51</v>
      </c>
      <c r="AL64">
        <v>77.78</v>
      </c>
      <c r="AN64">
        <v>103.38</v>
      </c>
      <c r="AO64">
        <v>93.15</v>
      </c>
      <c r="AP64">
        <v>91.31</v>
      </c>
      <c r="AQ64">
        <v>103.47</v>
      </c>
      <c r="AR64">
        <v>104.4</v>
      </c>
      <c r="AS64">
        <v>100.24</v>
      </c>
      <c r="AT64">
        <v>97.59</v>
      </c>
      <c r="AU64">
        <v>102.01</v>
      </c>
      <c r="AV64">
        <v>87.33</v>
      </c>
      <c r="AW64">
        <v>102.84</v>
      </c>
      <c r="AX64">
        <v>135.5</v>
      </c>
      <c r="AY64">
        <v>107.5</v>
      </c>
      <c r="AZ64">
        <v>106.45</v>
      </c>
      <c r="BA64">
        <v>98.59</v>
      </c>
      <c r="BB64">
        <v>104.91</v>
      </c>
      <c r="BC64">
        <v>109.63</v>
      </c>
      <c r="BD64">
        <v>103.49</v>
      </c>
      <c r="BE64">
        <v>99.98</v>
      </c>
      <c r="BJ64">
        <v>100</v>
      </c>
      <c r="BK64">
        <v>100</v>
      </c>
      <c r="BL64">
        <v>100</v>
      </c>
    </row>
    <row r="65" spans="1:57" x14ac:dyDescent="0.3">
      <c r="A65" t="s">
        <v>211</v>
      </c>
      <c r="B65" t="str">
        <f t="shared" si="1"/>
        <v>XS2886122006 Corp</v>
      </c>
      <c r="C65">
        <v>535</v>
      </c>
      <c r="E65" s="3">
        <v>45282</v>
      </c>
      <c r="G65">
        <v>113.15</v>
      </c>
      <c r="I65">
        <v>126.89</v>
      </c>
      <c r="Q65">
        <v>134.05000000000001</v>
      </c>
      <c r="U65">
        <v>115.61</v>
      </c>
      <c r="W65">
        <v>109.38</v>
      </c>
      <c r="X65">
        <v>124.27</v>
      </c>
      <c r="AA65">
        <v>124.09</v>
      </c>
      <c r="AB65">
        <v>128.99</v>
      </c>
      <c r="AD65">
        <v>102.02</v>
      </c>
      <c r="AE65">
        <v>89.3</v>
      </c>
      <c r="AF65">
        <v>109.66</v>
      </c>
      <c r="AG65">
        <v>50.26</v>
      </c>
      <c r="AH65">
        <v>77.25</v>
      </c>
      <c r="AI65">
        <v>23.59</v>
      </c>
      <c r="AJ65">
        <v>100</v>
      </c>
      <c r="AK65">
        <v>51.39</v>
      </c>
      <c r="AL65">
        <v>79.41</v>
      </c>
      <c r="AN65">
        <v>103.38</v>
      </c>
      <c r="AO65">
        <v>93.58</v>
      </c>
      <c r="AP65">
        <v>94.52</v>
      </c>
      <c r="AQ65">
        <v>103.13</v>
      </c>
      <c r="AR65">
        <v>104.25</v>
      </c>
      <c r="AS65">
        <v>100.33</v>
      </c>
      <c r="AT65">
        <v>97.71</v>
      </c>
      <c r="AU65">
        <v>101.86</v>
      </c>
      <c r="AV65">
        <v>87.35</v>
      </c>
      <c r="AW65">
        <v>102.77</v>
      </c>
      <c r="AX65">
        <v>135.75</v>
      </c>
      <c r="AY65">
        <v>106.69</v>
      </c>
      <c r="AZ65">
        <v>106.65</v>
      </c>
      <c r="BA65">
        <v>98.95</v>
      </c>
      <c r="BB65">
        <v>106.22</v>
      </c>
      <c r="BC65">
        <v>109.27</v>
      </c>
      <c r="BD65">
        <v>103.15</v>
      </c>
      <c r="BE65">
        <v>100</v>
      </c>
    </row>
    <row r="66" spans="1:57" x14ac:dyDescent="0.3">
      <c r="A66" t="s">
        <v>212</v>
      </c>
      <c r="B66" t="str">
        <f t="shared" si="1"/>
        <v>XS2886122188 Corp</v>
      </c>
      <c r="C66">
        <v>536</v>
      </c>
      <c r="E66" s="3">
        <v>45275</v>
      </c>
      <c r="G66">
        <v>112.87</v>
      </c>
      <c r="I66">
        <v>126.58</v>
      </c>
      <c r="Q66">
        <v>133.87</v>
      </c>
      <c r="U66">
        <v>113.7</v>
      </c>
      <c r="W66">
        <v>108.75</v>
      </c>
      <c r="X66">
        <v>123.76</v>
      </c>
      <c r="AA66">
        <v>122.31</v>
      </c>
      <c r="AB66">
        <v>128.62</v>
      </c>
      <c r="AD66">
        <v>102.06</v>
      </c>
      <c r="AE66">
        <v>88.55</v>
      </c>
      <c r="AF66">
        <v>109.91</v>
      </c>
      <c r="AG66">
        <v>50.47</v>
      </c>
      <c r="AH66">
        <v>74.650000000000006</v>
      </c>
      <c r="AI66">
        <v>23.59</v>
      </c>
      <c r="AJ66">
        <v>100</v>
      </c>
      <c r="AK66">
        <v>48.74</v>
      </c>
      <c r="AL66">
        <v>77.900000000000006</v>
      </c>
      <c r="AN66">
        <v>101.74</v>
      </c>
      <c r="AO66">
        <v>94.06</v>
      </c>
      <c r="AP66">
        <v>92.66</v>
      </c>
      <c r="AQ66">
        <v>102.6</v>
      </c>
      <c r="AR66">
        <v>103.52</v>
      </c>
      <c r="AS66">
        <v>100.11</v>
      </c>
      <c r="AT66">
        <v>97.85</v>
      </c>
      <c r="AU66">
        <v>101.19</v>
      </c>
      <c r="AV66">
        <v>87.37</v>
      </c>
      <c r="AW66">
        <v>102.57</v>
      </c>
      <c r="AX66">
        <v>133.79</v>
      </c>
      <c r="AY66">
        <v>106.18</v>
      </c>
      <c r="AZ66">
        <v>105.45</v>
      </c>
      <c r="BA66">
        <v>99.16</v>
      </c>
      <c r="BB66">
        <v>102.22</v>
      </c>
      <c r="BC66">
        <v>108.68</v>
      </c>
      <c r="BD66">
        <v>102.62</v>
      </c>
      <c r="BE66">
        <v>100</v>
      </c>
    </row>
    <row r="67" spans="1:57" x14ac:dyDescent="0.3">
      <c r="A67" t="s">
        <v>213</v>
      </c>
      <c r="B67" t="str">
        <f t="shared" si="1"/>
        <v>XS2907247832 Corp</v>
      </c>
      <c r="C67">
        <v>537</v>
      </c>
      <c r="E67" s="3">
        <v>45268</v>
      </c>
      <c r="G67">
        <v>111.24</v>
      </c>
      <c r="I67">
        <v>124.52</v>
      </c>
      <c r="Q67">
        <v>133.69999999999999</v>
      </c>
      <c r="U67">
        <v>111.6</v>
      </c>
      <c r="W67">
        <v>107.14</v>
      </c>
      <c r="X67">
        <v>123.01</v>
      </c>
      <c r="AA67">
        <v>120.14</v>
      </c>
      <c r="AB67">
        <v>128.12</v>
      </c>
      <c r="AD67">
        <v>102.03</v>
      </c>
      <c r="AE67">
        <v>87.14</v>
      </c>
      <c r="AF67">
        <v>109.33</v>
      </c>
      <c r="AG67">
        <v>50.51</v>
      </c>
      <c r="AH67">
        <v>73.28</v>
      </c>
      <c r="AI67">
        <v>23.59</v>
      </c>
      <c r="AJ67">
        <v>100</v>
      </c>
      <c r="AK67">
        <v>45.81</v>
      </c>
      <c r="AL67">
        <v>76.540000000000006</v>
      </c>
      <c r="AN67">
        <v>98.96</v>
      </c>
      <c r="AO67">
        <v>94.71</v>
      </c>
      <c r="AP67">
        <v>101.13</v>
      </c>
      <c r="AQ67">
        <v>100.08</v>
      </c>
      <c r="AR67">
        <v>100.57</v>
      </c>
      <c r="AS67">
        <v>98.02</v>
      </c>
      <c r="AT67">
        <v>97.89</v>
      </c>
      <c r="AU67">
        <v>98.16</v>
      </c>
      <c r="AV67">
        <v>88.65</v>
      </c>
      <c r="AW67">
        <v>102.1</v>
      </c>
      <c r="AX67">
        <v>129.22</v>
      </c>
      <c r="AY67">
        <v>103.83</v>
      </c>
      <c r="AZ67">
        <v>102.8</v>
      </c>
      <c r="BA67">
        <v>99.29</v>
      </c>
      <c r="BB67">
        <v>102.18</v>
      </c>
      <c r="BC67">
        <v>106.35</v>
      </c>
      <c r="BD67">
        <v>100.82</v>
      </c>
      <c r="BE67">
        <v>100</v>
      </c>
    </row>
    <row r="68" spans="1:57" x14ac:dyDescent="0.3">
      <c r="A68" t="s">
        <v>214</v>
      </c>
      <c r="B68" t="str">
        <f t="shared" si="1"/>
        <v>XS2928491419 Corp</v>
      </c>
      <c r="C68">
        <v>542</v>
      </c>
      <c r="E68" s="3">
        <v>45261</v>
      </c>
      <c r="G68">
        <v>110.99</v>
      </c>
      <c r="I68">
        <v>124.23</v>
      </c>
      <c r="Q68">
        <v>133.52000000000001</v>
      </c>
      <c r="U68">
        <v>111.92</v>
      </c>
      <c r="W68">
        <v>107.07</v>
      </c>
      <c r="X68">
        <v>122.91</v>
      </c>
      <c r="AA68">
        <v>120.15</v>
      </c>
      <c r="AB68">
        <v>127.93</v>
      </c>
      <c r="AD68">
        <v>97.13</v>
      </c>
      <c r="AE68">
        <v>87.53</v>
      </c>
      <c r="AF68">
        <v>109.41</v>
      </c>
      <c r="AG68">
        <v>50.45</v>
      </c>
      <c r="AH68">
        <v>74.349999999999994</v>
      </c>
      <c r="AI68">
        <v>23.58</v>
      </c>
      <c r="AJ68">
        <v>100</v>
      </c>
      <c r="AK68">
        <v>46.11</v>
      </c>
      <c r="AL68">
        <v>78.260000000000005</v>
      </c>
      <c r="AN68">
        <v>99.63</v>
      </c>
      <c r="AO68">
        <v>94.76</v>
      </c>
      <c r="AP68">
        <v>106.99</v>
      </c>
      <c r="AQ68">
        <v>100.21</v>
      </c>
      <c r="AR68">
        <v>100.71</v>
      </c>
      <c r="AS68">
        <v>98.03</v>
      </c>
      <c r="AT68">
        <v>97.94</v>
      </c>
      <c r="AU68">
        <v>97.82</v>
      </c>
      <c r="AV68">
        <v>88.67</v>
      </c>
      <c r="AW68">
        <v>102.09</v>
      </c>
      <c r="AX68">
        <v>126.72</v>
      </c>
      <c r="AY68">
        <v>102.94</v>
      </c>
      <c r="AZ68">
        <v>103.01</v>
      </c>
      <c r="BA68">
        <v>99.32</v>
      </c>
      <c r="BB68">
        <v>101.92</v>
      </c>
      <c r="BC68">
        <v>106.2</v>
      </c>
      <c r="BD68">
        <v>100</v>
      </c>
    </row>
    <row r="69" spans="1:57" x14ac:dyDescent="0.3">
      <c r="A69" t="s">
        <v>215</v>
      </c>
      <c r="B69" t="str">
        <f t="shared" si="1"/>
        <v>XS2947951112 Corp</v>
      </c>
      <c r="C69">
        <v>543</v>
      </c>
      <c r="E69" s="3">
        <v>45254</v>
      </c>
      <c r="G69">
        <v>109.97</v>
      </c>
      <c r="I69">
        <v>123.17</v>
      </c>
      <c r="Q69">
        <v>133.35</v>
      </c>
      <c r="U69">
        <v>111.35</v>
      </c>
      <c r="W69">
        <v>106.21</v>
      </c>
      <c r="X69">
        <v>122.56</v>
      </c>
      <c r="AA69">
        <v>118.11</v>
      </c>
      <c r="AB69">
        <v>126.66</v>
      </c>
      <c r="AD69">
        <v>95.03</v>
      </c>
      <c r="AE69">
        <v>87.09</v>
      </c>
      <c r="AF69">
        <v>108.89</v>
      </c>
      <c r="AG69">
        <v>50.44</v>
      </c>
      <c r="AH69">
        <v>72.97</v>
      </c>
      <c r="AI69">
        <v>23.58</v>
      </c>
      <c r="AJ69">
        <v>100</v>
      </c>
      <c r="AK69">
        <v>46.11</v>
      </c>
      <c r="AL69">
        <v>77.84</v>
      </c>
      <c r="AN69">
        <v>99.63</v>
      </c>
      <c r="AO69">
        <v>95.12</v>
      </c>
      <c r="AP69">
        <v>107.43</v>
      </c>
      <c r="AQ69">
        <v>98.75</v>
      </c>
      <c r="AR69">
        <v>99.82</v>
      </c>
      <c r="AS69">
        <v>96.69</v>
      </c>
      <c r="AT69">
        <v>98.07</v>
      </c>
      <c r="AU69">
        <v>98.22</v>
      </c>
      <c r="AV69">
        <v>88.69</v>
      </c>
      <c r="AW69">
        <v>101.36</v>
      </c>
      <c r="AX69">
        <v>123.96</v>
      </c>
      <c r="AY69">
        <v>101.42</v>
      </c>
      <c r="AZ69">
        <v>101.73</v>
      </c>
      <c r="BA69">
        <v>99.33</v>
      </c>
      <c r="BB69">
        <v>100.12</v>
      </c>
      <c r="BC69">
        <v>105.12</v>
      </c>
      <c r="BD69">
        <v>100</v>
      </c>
    </row>
    <row r="70" spans="1:57" x14ac:dyDescent="0.3">
      <c r="A70" t="s">
        <v>216</v>
      </c>
      <c r="B70" t="str">
        <f t="shared" si="1"/>
        <v>XS2946219032 Corp</v>
      </c>
      <c r="C70">
        <v>538</v>
      </c>
      <c r="E70" s="3">
        <v>45247</v>
      </c>
      <c r="G70">
        <v>109.31</v>
      </c>
      <c r="I70">
        <v>122.56</v>
      </c>
      <c r="Q70">
        <v>133.16999999999999</v>
      </c>
      <c r="U70">
        <v>109.98</v>
      </c>
      <c r="W70">
        <v>105.98</v>
      </c>
      <c r="X70">
        <v>122.17</v>
      </c>
      <c r="AA70">
        <v>116.03</v>
      </c>
      <c r="AB70">
        <v>124.72</v>
      </c>
      <c r="AD70">
        <v>93.24</v>
      </c>
      <c r="AE70">
        <v>86.3</v>
      </c>
      <c r="AF70">
        <v>108.79</v>
      </c>
      <c r="AG70">
        <v>50.16</v>
      </c>
      <c r="AH70">
        <v>72.459999999999994</v>
      </c>
      <c r="AI70">
        <v>23.46</v>
      </c>
      <c r="AJ70">
        <v>100</v>
      </c>
      <c r="AK70">
        <v>44.62</v>
      </c>
      <c r="AL70">
        <v>77.83</v>
      </c>
      <c r="AN70">
        <v>99.62</v>
      </c>
      <c r="AO70">
        <v>95.1</v>
      </c>
      <c r="AP70">
        <v>104.13</v>
      </c>
      <c r="AQ70">
        <v>98.24</v>
      </c>
      <c r="AR70">
        <v>99.14</v>
      </c>
      <c r="AS70">
        <v>96.9</v>
      </c>
      <c r="AT70">
        <v>98.15</v>
      </c>
      <c r="AU70">
        <v>97.61</v>
      </c>
      <c r="AV70">
        <v>88.71</v>
      </c>
      <c r="AW70">
        <v>101.35</v>
      </c>
      <c r="AX70">
        <v>123.34</v>
      </c>
      <c r="AY70">
        <v>100.81</v>
      </c>
      <c r="AZ70">
        <v>97.12</v>
      </c>
      <c r="BA70">
        <v>99.36</v>
      </c>
      <c r="BB70">
        <v>95.2</v>
      </c>
      <c r="BC70">
        <v>104.5</v>
      </c>
    </row>
    <row r="71" spans="1:57" x14ac:dyDescent="0.3">
      <c r="E71" s="3">
        <v>45240</v>
      </c>
      <c r="G71">
        <v>108.36</v>
      </c>
      <c r="I71">
        <v>121.9</v>
      </c>
      <c r="Q71">
        <v>133</v>
      </c>
      <c r="U71">
        <v>108.14</v>
      </c>
      <c r="W71">
        <v>104.8</v>
      </c>
      <c r="X71">
        <v>121.27</v>
      </c>
      <c r="AA71">
        <v>112.69</v>
      </c>
      <c r="AB71">
        <v>124.4</v>
      </c>
      <c r="AD71">
        <v>94.37</v>
      </c>
      <c r="AE71">
        <v>85.35</v>
      </c>
      <c r="AF71">
        <v>108.18</v>
      </c>
      <c r="AG71">
        <v>49.44</v>
      </c>
      <c r="AH71">
        <v>69.599999999999994</v>
      </c>
      <c r="AI71">
        <v>23.12</v>
      </c>
      <c r="AJ71">
        <v>100</v>
      </c>
      <c r="AK71">
        <v>41.23</v>
      </c>
      <c r="AL71">
        <v>76.430000000000007</v>
      </c>
      <c r="AN71">
        <v>99.7</v>
      </c>
      <c r="AO71">
        <v>95.48</v>
      </c>
      <c r="AP71">
        <v>100.19</v>
      </c>
      <c r="AQ71">
        <v>95.97</v>
      </c>
      <c r="AR71">
        <v>96.61</v>
      </c>
      <c r="AS71">
        <v>95.55</v>
      </c>
      <c r="AT71">
        <v>98.27</v>
      </c>
      <c r="AU71">
        <v>96.97</v>
      </c>
      <c r="AV71">
        <v>89.98</v>
      </c>
      <c r="AW71">
        <v>100.56</v>
      </c>
      <c r="AX71">
        <v>118.8</v>
      </c>
      <c r="AY71">
        <v>98.69</v>
      </c>
      <c r="AZ71">
        <v>94.16</v>
      </c>
      <c r="BA71">
        <v>99.51</v>
      </c>
      <c r="BB71">
        <v>94.53</v>
      </c>
      <c r="BC71">
        <v>102.63</v>
      </c>
    </row>
    <row r="72" spans="1:57" x14ac:dyDescent="0.3">
      <c r="E72" s="3">
        <v>45233</v>
      </c>
      <c r="G72">
        <v>108.66</v>
      </c>
      <c r="I72">
        <v>121.57</v>
      </c>
      <c r="Q72">
        <v>132.82</v>
      </c>
      <c r="U72">
        <v>108.05</v>
      </c>
      <c r="W72">
        <v>104.65</v>
      </c>
      <c r="X72">
        <v>120.64</v>
      </c>
      <c r="AA72">
        <v>112.06</v>
      </c>
      <c r="AB72">
        <v>123.74</v>
      </c>
      <c r="AD72">
        <v>91.56</v>
      </c>
      <c r="AE72">
        <v>85.69</v>
      </c>
      <c r="AF72">
        <v>108.12</v>
      </c>
      <c r="AG72">
        <v>48.23</v>
      </c>
      <c r="AH72">
        <v>70.680000000000007</v>
      </c>
      <c r="AI72">
        <v>22.57</v>
      </c>
      <c r="AJ72">
        <v>100</v>
      </c>
      <c r="AK72">
        <v>46.28</v>
      </c>
      <c r="AL72">
        <v>79.58</v>
      </c>
      <c r="AN72">
        <v>99.69</v>
      </c>
      <c r="AO72">
        <v>95.43</v>
      </c>
      <c r="AP72">
        <v>97.34</v>
      </c>
      <c r="AQ72">
        <v>96.33</v>
      </c>
      <c r="AR72">
        <v>96.35</v>
      </c>
      <c r="AS72">
        <v>96.05</v>
      </c>
      <c r="AT72">
        <v>98.25</v>
      </c>
      <c r="AU72">
        <v>96.3</v>
      </c>
      <c r="AV72">
        <v>90</v>
      </c>
      <c r="AW72">
        <v>100.68</v>
      </c>
      <c r="AX72">
        <v>118.66</v>
      </c>
      <c r="AY72">
        <v>98.93</v>
      </c>
      <c r="AZ72">
        <v>94.23</v>
      </c>
      <c r="BA72">
        <v>99.53</v>
      </c>
      <c r="BB72">
        <v>93.92</v>
      </c>
      <c r="BC72">
        <v>102.44</v>
      </c>
    </row>
    <row r="73" spans="1:57" x14ac:dyDescent="0.3">
      <c r="E73" s="3">
        <v>45226</v>
      </c>
      <c r="G73">
        <v>107.74</v>
      </c>
      <c r="I73">
        <v>120.8</v>
      </c>
      <c r="Q73">
        <v>132.65</v>
      </c>
      <c r="U73">
        <v>106.02</v>
      </c>
      <c r="W73">
        <v>102.28</v>
      </c>
      <c r="X73">
        <v>118.6</v>
      </c>
      <c r="AA73">
        <v>105.76</v>
      </c>
      <c r="AB73">
        <v>123.5</v>
      </c>
      <c r="AD73">
        <v>90.87</v>
      </c>
      <c r="AE73">
        <v>82.47</v>
      </c>
      <c r="AF73">
        <v>106.89</v>
      </c>
      <c r="AG73">
        <v>44.51</v>
      </c>
      <c r="AH73">
        <v>67.489999999999995</v>
      </c>
      <c r="AI73">
        <v>20.84</v>
      </c>
      <c r="AJ73">
        <v>100</v>
      </c>
      <c r="AK73">
        <v>45.8</v>
      </c>
      <c r="AL73">
        <v>78.42</v>
      </c>
      <c r="AN73">
        <v>99.7</v>
      </c>
      <c r="AO73">
        <v>95.23</v>
      </c>
      <c r="AP73">
        <v>88.41</v>
      </c>
      <c r="AQ73">
        <v>92.66</v>
      </c>
      <c r="AR73">
        <v>91.21</v>
      </c>
      <c r="AS73">
        <v>93.03</v>
      </c>
      <c r="AT73">
        <v>98.35</v>
      </c>
      <c r="AU73">
        <v>94.9</v>
      </c>
      <c r="AV73">
        <v>90.02</v>
      </c>
      <c r="AW73">
        <v>99.27</v>
      </c>
      <c r="AX73">
        <v>112.05</v>
      </c>
      <c r="AY73">
        <v>95.78</v>
      </c>
      <c r="AZ73">
        <v>91.8</v>
      </c>
      <c r="BA73">
        <v>99.56</v>
      </c>
      <c r="BB73">
        <v>93.02</v>
      </c>
      <c r="BC73">
        <v>99.32</v>
      </c>
    </row>
    <row r="74" spans="1:57" x14ac:dyDescent="0.3">
      <c r="E74" s="3">
        <v>45219</v>
      </c>
      <c r="G74">
        <v>107.03</v>
      </c>
      <c r="I74">
        <v>120.35</v>
      </c>
      <c r="Q74">
        <v>132.47</v>
      </c>
      <c r="U74">
        <v>107.77</v>
      </c>
      <c r="W74">
        <v>102.02</v>
      </c>
      <c r="X74">
        <v>119.22</v>
      </c>
      <c r="AA74">
        <v>106.58</v>
      </c>
      <c r="AB74">
        <v>123.41</v>
      </c>
      <c r="AD74">
        <v>86.58</v>
      </c>
      <c r="AE74">
        <v>83.14</v>
      </c>
      <c r="AF74">
        <v>106.73</v>
      </c>
      <c r="AG74">
        <v>45.98</v>
      </c>
      <c r="AH74">
        <v>67.81</v>
      </c>
      <c r="AI74">
        <v>21.54</v>
      </c>
      <c r="AJ74">
        <v>100</v>
      </c>
      <c r="AK74">
        <v>49.16</v>
      </c>
      <c r="AL74">
        <v>77.89</v>
      </c>
      <c r="AN74">
        <v>99.7</v>
      </c>
      <c r="AO74">
        <v>95.44</v>
      </c>
      <c r="AP74">
        <v>87.88</v>
      </c>
      <c r="AQ74">
        <v>93.56</v>
      </c>
      <c r="AR74">
        <v>93.45</v>
      </c>
      <c r="AS74">
        <v>92.89</v>
      </c>
      <c r="AT74">
        <v>98.35</v>
      </c>
      <c r="AU74">
        <v>95.68</v>
      </c>
      <c r="AV74">
        <v>90.05</v>
      </c>
      <c r="AW74">
        <v>98.79</v>
      </c>
      <c r="AX74">
        <v>114.02</v>
      </c>
      <c r="AY74">
        <v>95.91</v>
      </c>
      <c r="AZ74">
        <v>92.77</v>
      </c>
      <c r="BA74">
        <v>99.59</v>
      </c>
      <c r="BB74">
        <v>98.15</v>
      </c>
      <c r="BC74">
        <v>100.06</v>
      </c>
    </row>
    <row r="75" spans="1:57" x14ac:dyDescent="0.3">
      <c r="E75" s="3">
        <v>45212</v>
      </c>
      <c r="G75">
        <v>107.93</v>
      </c>
      <c r="I75">
        <v>120.5</v>
      </c>
      <c r="Q75">
        <v>132.30000000000001</v>
      </c>
      <c r="U75">
        <v>110.21</v>
      </c>
      <c r="W75">
        <v>103.15</v>
      </c>
      <c r="X75">
        <v>119.98</v>
      </c>
      <c r="AA75">
        <v>107.86</v>
      </c>
      <c r="AB75">
        <v>123.56</v>
      </c>
      <c r="AD75">
        <v>84.14</v>
      </c>
      <c r="AE75">
        <v>83.79</v>
      </c>
      <c r="AF75">
        <v>107.73</v>
      </c>
      <c r="AG75">
        <v>47.83</v>
      </c>
      <c r="AH75">
        <v>69.42</v>
      </c>
      <c r="AI75">
        <v>22.42</v>
      </c>
      <c r="AJ75">
        <v>100</v>
      </c>
      <c r="AK75">
        <v>55.19</v>
      </c>
      <c r="AL75">
        <v>80.41</v>
      </c>
      <c r="AN75">
        <v>99.69</v>
      </c>
      <c r="AO75">
        <v>95</v>
      </c>
      <c r="AP75">
        <v>100.31</v>
      </c>
      <c r="AQ75">
        <v>95.53</v>
      </c>
      <c r="AR75">
        <v>96.32</v>
      </c>
      <c r="AS75">
        <v>94.52</v>
      </c>
      <c r="AT75">
        <v>98.34</v>
      </c>
      <c r="AU75">
        <v>97.24</v>
      </c>
      <c r="AV75">
        <v>90.07</v>
      </c>
      <c r="AW75">
        <v>99.79</v>
      </c>
      <c r="AX75">
        <v>116.5</v>
      </c>
      <c r="AY75">
        <v>97.62</v>
      </c>
      <c r="AZ75">
        <v>93.24</v>
      </c>
      <c r="BA75">
        <v>99.61</v>
      </c>
      <c r="BB75">
        <v>99.42</v>
      </c>
      <c r="BC75">
        <v>101.08</v>
      </c>
    </row>
    <row r="76" spans="1:57" x14ac:dyDescent="0.3">
      <c r="E76" s="3">
        <v>45205</v>
      </c>
      <c r="G76">
        <v>107.32</v>
      </c>
      <c r="I76">
        <v>120.44</v>
      </c>
      <c r="Q76">
        <v>132.27000000000001</v>
      </c>
      <c r="U76">
        <v>108.98</v>
      </c>
      <c r="W76">
        <v>102.78</v>
      </c>
      <c r="X76">
        <v>119.83</v>
      </c>
      <c r="AA76">
        <v>107.22</v>
      </c>
      <c r="AB76">
        <v>123.6</v>
      </c>
      <c r="AD76">
        <v>85.1</v>
      </c>
      <c r="AE76">
        <v>82.5</v>
      </c>
      <c r="AF76">
        <v>107.07</v>
      </c>
      <c r="AG76">
        <v>47.79</v>
      </c>
      <c r="AH76">
        <v>69.58</v>
      </c>
      <c r="AI76">
        <v>22.39</v>
      </c>
      <c r="AJ76">
        <v>100</v>
      </c>
      <c r="AK76">
        <v>55.95</v>
      </c>
      <c r="AL76">
        <v>78.180000000000007</v>
      </c>
      <c r="AN76">
        <v>99.69</v>
      </c>
      <c r="AO76">
        <v>95.2</v>
      </c>
      <c r="AP76">
        <v>91.03</v>
      </c>
      <c r="AQ76">
        <v>94.88</v>
      </c>
      <c r="AR76">
        <v>95.95</v>
      </c>
      <c r="AS76">
        <v>94.19</v>
      </c>
      <c r="AT76">
        <v>98.32</v>
      </c>
      <c r="AU76">
        <v>97.31</v>
      </c>
      <c r="AV76">
        <v>91.34</v>
      </c>
      <c r="AW76">
        <v>99.08</v>
      </c>
      <c r="AX76">
        <v>117.48</v>
      </c>
      <c r="AY76">
        <v>96.82</v>
      </c>
      <c r="AZ76">
        <v>91.77</v>
      </c>
      <c r="BA76">
        <v>99.85</v>
      </c>
      <c r="BB76">
        <v>97.07</v>
      </c>
      <c r="BC76">
        <v>100.5</v>
      </c>
    </row>
    <row r="77" spans="1:57" x14ac:dyDescent="0.3">
      <c r="E77" s="3">
        <v>45198</v>
      </c>
      <c r="G77">
        <v>108.37</v>
      </c>
      <c r="I77">
        <v>121.03</v>
      </c>
      <c r="Q77">
        <v>132.09</v>
      </c>
      <c r="U77">
        <v>111.31</v>
      </c>
      <c r="W77">
        <v>104.5</v>
      </c>
      <c r="X77">
        <v>119.61</v>
      </c>
      <c r="AA77">
        <v>108.32</v>
      </c>
      <c r="AB77">
        <v>124.47</v>
      </c>
      <c r="AD77">
        <v>83.76</v>
      </c>
      <c r="AE77">
        <v>82.49</v>
      </c>
      <c r="AF77">
        <v>107.77</v>
      </c>
      <c r="AG77">
        <v>47.81</v>
      </c>
      <c r="AH77">
        <v>72.33</v>
      </c>
      <c r="AI77">
        <v>22.4</v>
      </c>
      <c r="AJ77">
        <v>100</v>
      </c>
      <c r="AK77">
        <v>57.97</v>
      </c>
      <c r="AL77">
        <v>80.739999999999995</v>
      </c>
      <c r="AN77">
        <v>99.68</v>
      </c>
      <c r="AO77">
        <v>94.75</v>
      </c>
      <c r="AP77">
        <v>103.62</v>
      </c>
      <c r="AQ77">
        <v>95.86</v>
      </c>
      <c r="AR77">
        <v>96.31</v>
      </c>
      <c r="AS77">
        <v>95.46</v>
      </c>
      <c r="AT77">
        <v>98.39</v>
      </c>
      <c r="AU77">
        <v>97.41</v>
      </c>
      <c r="AV77">
        <v>91.36</v>
      </c>
      <c r="AW77">
        <v>99.97</v>
      </c>
      <c r="AX77">
        <v>117.71</v>
      </c>
      <c r="AY77">
        <v>97.93</v>
      </c>
      <c r="AZ77">
        <v>93.29</v>
      </c>
      <c r="BA77">
        <v>99.88</v>
      </c>
      <c r="BB77">
        <v>99.93</v>
      </c>
      <c r="BC77">
        <v>100</v>
      </c>
    </row>
    <row r="78" spans="1:57" x14ac:dyDescent="0.3">
      <c r="E78" s="3">
        <v>45191</v>
      </c>
      <c r="G78">
        <v>108.66</v>
      </c>
      <c r="I78">
        <v>121.47</v>
      </c>
      <c r="Q78">
        <v>131.91999999999999</v>
      </c>
      <c r="U78">
        <v>110.96</v>
      </c>
      <c r="W78">
        <v>104.93</v>
      </c>
      <c r="X78">
        <v>119.75</v>
      </c>
      <c r="AA78">
        <v>107.85</v>
      </c>
      <c r="AB78">
        <v>124.39</v>
      </c>
      <c r="AD78">
        <v>83.49</v>
      </c>
      <c r="AE78">
        <v>83.5</v>
      </c>
      <c r="AF78">
        <v>108.34</v>
      </c>
      <c r="AG78">
        <v>47.79</v>
      </c>
      <c r="AH78">
        <v>72.89</v>
      </c>
      <c r="AI78">
        <v>22.4</v>
      </c>
      <c r="AJ78">
        <v>100</v>
      </c>
      <c r="AK78">
        <v>57.85</v>
      </c>
      <c r="AL78">
        <v>83.03</v>
      </c>
      <c r="AN78">
        <v>99.67</v>
      </c>
      <c r="AO78">
        <v>94.59</v>
      </c>
      <c r="AP78">
        <v>113.5</v>
      </c>
      <c r="AQ78">
        <v>96.74</v>
      </c>
      <c r="AR78">
        <v>96.81</v>
      </c>
      <c r="AS78">
        <v>96.81</v>
      </c>
      <c r="AT78">
        <v>98.41</v>
      </c>
      <c r="AU78">
        <v>97.78</v>
      </c>
      <c r="AV78">
        <v>91.38</v>
      </c>
      <c r="AW78">
        <v>100.44</v>
      </c>
      <c r="AX78">
        <v>117.92</v>
      </c>
      <c r="AY78">
        <v>98.73</v>
      </c>
      <c r="AZ78">
        <v>94.7</v>
      </c>
      <c r="BA78">
        <v>99.92</v>
      </c>
      <c r="BB78">
        <v>100.43</v>
      </c>
      <c r="BC78">
        <v>100</v>
      </c>
    </row>
    <row r="79" spans="1:57" x14ac:dyDescent="0.3">
      <c r="E79" s="3">
        <v>45184</v>
      </c>
      <c r="G79">
        <v>109.11</v>
      </c>
      <c r="I79">
        <v>124.11</v>
      </c>
      <c r="Q79">
        <v>131.74</v>
      </c>
      <c r="U79">
        <v>112.06</v>
      </c>
      <c r="W79">
        <v>105.16</v>
      </c>
      <c r="X79">
        <v>120.81</v>
      </c>
      <c r="AA79">
        <v>110.99</v>
      </c>
      <c r="AB79">
        <v>123.88</v>
      </c>
      <c r="AD79">
        <v>83.94</v>
      </c>
      <c r="AE79">
        <v>84.32</v>
      </c>
      <c r="AF79">
        <v>108.78</v>
      </c>
      <c r="AG79">
        <v>48.93</v>
      </c>
      <c r="AH79">
        <v>73.5</v>
      </c>
      <c r="AI79">
        <v>22.8</v>
      </c>
      <c r="AJ79">
        <v>100</v>
      </c>
      <c r="AK79">
        <v>59.84</v>
      </c>
      <c r="AL79">
        <v>82.83</v>
      </c>
      <c r="AN79">
        <v>99.67</v>
      </c>
      <c r="AO79">
        <v>94.37</v>
      </c>
      <c r="AP79">
        <v>116.87</v>
      </c>
      <c r="AQ79">
        <v>98.49</v>
      </c>
      <c r="AR79">
        <v>100.07</v>
      </c>
      <c r="AS79">
        <v>97.58</v>
      </c>
      <c r="AT79">
        <v>98.39</v>
      </c>
      <c r="AU79">
        <v>100.52</v>
      </c>
      <c r="AV79">
        <v>91.39</v>
      </c>
      <c r="AW79">
        <v>100.76</v>
      </c>
      <c r="AX79">
        <v>122.14</v>
      </c>
      <c r="AY79">
        <v>99.59</v>
      </c>
      <c r="AZ79">
        <v>97.14</v>
      </c>
      <c r="BA79">
        <v>99.95</v>
      </c>
      <c r="BB79">
        <v>100.74</v>
      </c>
      <c r="BC79">
        <v>100</v>
      </c>
    </row>
    <row r="80" spans="1:57" x14ac:dyDescent="0.3">
      <c r="E80" s="3">
        <v>45177</v>
      </c>
      <c r="G80">
        <v>108.93</v>
      </c>
      <c r="I80">
        <v>118.26</v>
      </c>
      <c r="Q80">
        <v>131.29</v>
      </c>
      <c r="U80">
        <v>111.13</v>
      </c>
      <c r="W80">
        <v>105.2</v>
      </c>
      <c r="X80">
        <v>120.99</v>
      </c>
      <c r="AA80">
        <v>110.2</v>
      </c>
      <c r="AB80">
        <v>123.56</v>
      </c>
      <c r="AD80">
        <v>83.4</v>
      </c>
      <c r="AE80">
        <v>83.77</v>
      </c>
      <c r="AF80">
        <v>109.04</v>
      </c>
      <c r="AG80">
        <v>49.34</v>
      </c>
      <c r="AH80">
        <v>73.099999999999994</v>
      </c>
      <c r="AI80">
        <v>22.98</v>
      </c>
      <c r="AJ80">
        <v>108.06</v>
      </c>
      <c r="AK80">
        <v>58.18</v>
      </c>
      <c r="AL80">
        <v>82.97</v>
      </c>
      <c r="AN80">
        <v>99.66</v>
      </c>
      <c r="AO80">
        <v>94.85</v>
      </c>
      <c r="AP80">
        <v>117.02</v>
      </c>
      <c r="AQ80">
        <v>98.2</v>
      </c>
      <c r="AR80">
        <v>99.93</v>
      </c>
      <c r="AS80">
        <v>98.15</v>
      </c>
      <c r="AT80">
        <v>98.38</v>
      </c>
      <c r="AU80">
        <v>101.08</v>
      </c>
      <c r="AV80">
        <v>98.91</v>
      </c>
      <c r="AW80">
        <v>100.87</v>
      </c>
      <c r="AX80">
        <v>121.57</v>
      </c>
      <c r="AY80">
        <v>99.57</v>
      </c>
      <c r="AZ80">
        <v>96.35</v>
      </c>
      <c r="BA80">
        <v>99.98</v>
      </c>
      <c r="BB80">
        <v>98.11</v>
      </c>
      <c r="BC80">
        <v>100</v>
      </c>
    </row>
    <row r="81" spans="5:55" x14ac:dyDescent="0.3">
      <c r="E81" s="3">
        <v>45170</v>
      </c>
      <c r="G81">
        <v>108.41</v>
      </c>
      <c r="I81">
        <v>119.83</v>
      </c>
      <c r="Q81">
        <v>131.11000000000001</v>
      </c>
      <c r="U81">
        <v>112.21</v>
      </c>
      <c r="W81">
        <v>105.45</v>
      </c>
      <c r="X81">
        <v>121.45</v>
      </c>
      <c r="AA81">
        <v>111.58</v>
      </c>
      <c r="AB81">
        <v>123.73</v>
      </c>
      <c r="AD81">
        <v>83.45</v>
      </c>
      <c r="AE81">
        <v>84.57</v>
      </c>
      <c r="AF81">
        <v>109.17</v>
      </c>
      <c r="AG81">
        <v>50.39</v>
      </c>
      <c r="AH81">
        <v>74.75</v>
      </c>
      <c r="AI81">
        <v>23.27</v>
      </c>
      <c r="AJ81">
        <v>108.63</v>
      </c>
      <c r="AK81">
        <v>58.59</v>
      </c>
      <c r="AL81">
        <v>83.08</v>
      </c>
      <c r="AN81">
        <v>99.66</v>
      </c>
      <c r="AO81">
        <v>94.37</v>
      </c>
      <c r="AP81">
        <v>116.82</v>
      </c>
      <c r="AQ81">
        <v>99.03</v>
      </c>
      <c r="AR81">
        <v>101.58</v>
      </c>
      <c r="AS81">
        <v>98.64</v>
      </c>
      <c r="AT81">
        <v>98.37</v>
      </c>
      <c r="AU81">
        <v>101.76</v>
      </c>
      <c r="AV81">
        <v>98.92</v>
      </c>
      <c r="AW81">
        <v>101</v>
      </c>
      <c r="AX81">
        <v>123.26</v>
      </c>
      <c r="AY81">
        <v>100.07</v>
      </c>
      <c r="AZ81">
        <v>97.77</v>
      </c>
      <c r="BA81">
        <v>100</v>
      </c>
      <c r="BB81">
        <v>101.42</v>
      </c>
      <c r="BC81">
        <v>100</v>
      </c>
    </row>
    <row r="82" spans="5:55" x14ac:dyDescent="0.3">
      <c r="E82" s="3">
        <v>45163</v>
      </c>
      <c r="G82">
        <v>108.64</v>
      </c>
      <c r="I82">
        <v>119.66</v>
      </c>
      <c r="Q82">
        <v>130.94</v>
      </c>
      <c r="U82">
        <v>112.26</v>
      </c>
      <c r="W82">
        <v>104.92</v>
      </c>
      <c r="X82">
        <v>120.22</v>
      </c>
      <c r="Y82">
        <v>100</v>
      </c>
      <c r="AA82">
        <v>108.63</v>
      </c>
      <c r="AB82">
        <v>123.4</v>
      </c>
      <c r="AD82">
        <v>83.03</v>
      </c>
      <c r="AE82">
        <v>84.36</v>
      </c>
      <c r="AF82">
        <v>109.01</v>
      </c>
      <c r="AG82">
        <v>49.85</v>
      </c>
      <c r="AH82">
        <v>72.099999999999994</v>
      </c>
      <c r="AI82">
        <v>23.1</v>
      </c>
      <c r="AJ82">
        <v>108.49</v>
      </c>
      <c r="AK82">
        <v>58.06</v>
      </c>
      <c r="AL82">
        <v>84.73</v>
      </c>
      <c r="AN82">
        <v>99.65</v>
      </c>
      <c r="AO82">
        <v>94.7</v>
      </c>
      <c r="AP82">
        <v>113.8</v>
      </c>
      <c r="AQ82">
        <v>97.96</v>
      </c>
      <c r="AR82">
        <v>98.77</v>
      </c>
      <c r="AS82">
        <v>97.88</v>
      </c>
      <c r="AT82">
        <v>98.44</v>
      </c>
      <c r="AU82">
        <v>100.61</v>
      </c>
      <c r="AV82">
        <v>98.94</v>
      </c>
      <c r="AW82">
        <v>100.63</v>
      </c>
      <c r="AX82">
        <v>121.56</v>
      </c>
      <c r="AY82">
        <v>99.44</v>
      </c>
      <c r="AZ82">
        <v>97.41</v>
      </c>
      <c r="BA82">
        <v>100</v>
      </c>
      <c r="BB82">
        <v>99.48</v>
      </c>
      <c r="BC82">
        <v>100</v>
      </c>
    </row>
    <row r="83" spans="5:55" x14ac:dyDescent="0.3">
      <c r="E83" s="3">
        <v>45156</v>
      </c>
      <c r="G83">
        <v>108.31</v>
      </c>
      <c r="I83">
        <v>119.97</v>
      </c>
      <c r="Q83">
        <v>130.76</v>
      </c>
      <c r="U83">
        <v>111.08</v>
      </c>
      <c r="W83">
        <v>104.78</v>
      </c>
      <c r="X83">
        <v>119.79</v>
      </c>
      <c r="Y83">
        <v>100</v>
      </c>
      <c r="AA83">
        <v>107.98</v>
      </c>
      <c r="AB83">
        <v>123.17</v>
      </c>
      <c r="AD83">
        <v>83</v>
      </c>
      <c r="AE83">
        <v>83.97</v>
      </c>
      <c r="AF83">
        <v>108.61</v>
      </c>
      <c r="AG83">
        <v>49.78</v>
      </c>
      <c r="AH83">
        <v>72.41</v>
      </c>
      <c r="AI83">
        <v>23.09</v>
      </c>
      <c r="AJ83">
        <v>108.6</v>
      </c>
      <c r="AK83">
        <v>56.08</v>
      </c>
      <c r="AL83">
        <v>82</v>
      </c>
      <c r="AN83">
        <v>99.65</v>
      </c>
      <c r="AO83">
        <v>94.71</v>
      </c>
      <c r="AP83">
        <v>109.91</v>
      </c>
      <c r="AQ83">
        <v>97.53</v>
      </c>
      <c r="AR83">
        <v>98.16</v>
      </c>
      <c r="AS83">
        <v>97.54</v>
      </c>
      <c r="AT83">
        <v>98.47</v>
      </c>
      <c r="AU83">
        <v>100.75</v>
      </c>
      <c r="AV83">
        <v>98.95</v>
      </c>
      <c r="AW83">
        <v>100.46</v>
      </c>
      <c r="AX83">
        <v>121.92</v>
      </c>
      <c r="AY83">
        <v>99.06</v>
      </c>
      <c r="AZ83">
        <v>96.89</v>
      </c>
      <c r="BA83">
        <v>100</v>
      </c>
      <c r="BB83">
        <v>99.42</v>
      </c>
      <c r="BC83">
        <v>100</v>
      </c>
    </row>
    <row r="84" spans="5:55" x14ac:dyDescent="0.3">
      <c r="E84" s="3">
        <v>45149</v>
      </c>
      <c r="G84">
        <v>109.07</v>
      </c>
      <c r="I84">
        <v>120.05</v>
      </c>
      <c r="Q84">
        <v>130.59</v>
      </c>
      <c r="U84">
        <v>112.95</v>
      </c>
      <c r="W84">
        <v>105.5</v>
      </c>
      <c r="X84">
        <v>120.8</v>
      </c>
      <c r="Y84">
        <v>100</v>
      </c>
      <c r="AA84">
        <v>111.36</v>
      </c>
      <c r="AB84">
        <v>123.97</v>
      </c>
      <c r="AD84">
        <v>86.82</v>
      </c>
      <c r="AE84">
        <v>85.92</v>
      </c>
      <c r="AF84">
        <v>108.79</v>
      </c>
      <c r="AG84">
        <v>49.88</v>
      </c>
      <c r="AH84">
        <v>75.2</v>
      </c>
      <c r="AI84">
        <v>23.1</v>
      </c>
      <c r="AJ84">
        <v>108.56</v>
      </c>
      <c r="AK84">
        <v>51.84</v>
      </c>
      <c r="AL84">
        <v>80.38</v>
      </c>
      <c r="AN84">
        <v>99.64</v>
      </c>
      <c r="AO84">
        <v>94.35</v>
      </c>
      <c r="AP84">
        <v>114.32</v>
      </c>
      <c r="AQ84">
        <v>99.28</v>
      </c>
      <c r="AR84">
        <v>100.88</v>
      </c>
      <c r="AS84">
        <v>98.58</v>
      </c>
      <c r="AT84">
        <v>98.45</v>
      </c>
      <c r="AU84">
        <v>102.08</v>
      </c>
      <c r="AV84">
        <v>98.96</v>
      </c>
      <c r="AW84">
        <v>100.7</v>
      </c>
      <c r="AX84">
        <v>125.75</v>
      </c>
      <c r="AY84">
        <v>99.99</v>
      </c>
      <c r="AZ84">
        <v>99.36</v>
      </c>
      <c r="BA84">
        <v>100</v>
      </c>
      <c r="BB84">
        <v>100</v>
      </c>
      <c r="BC84">
        <v>100</v>
      </c>
    </row>
    <row r="85" spans="5:55" x14ac:dyDescent="0.3">
      <c r="E85" s="3">
        <v>45142</v>
      </c>
      <c r="G85">
        <v>109.07</v>
      </c>
      <c r="I85">
        <v>119.67</v>
      </c>
      <c r="Q85">
        <v>130.41</v>
      </c>
      <c r="U85">
        <v>112.45</v>
      </c>
      <c r="W85">
        <v>105.27</v>
      </c>
      <c r="X85">
        <v>120.9</v>
      </c>
      <c r="Y85">
        <v>100</v>
      </c>
      <c r="AA85">
        <v>112.34</v>
      </c>
      <c r="AB85">
        <v>123.14</v>
      </c>
      <c r="AD85">
        <v>86.43</v>
      </c>
      <c r="AE85">
        <v>85.65</v>
      </c>
      <c r="AF85">
        <v>101.72</v>
      </c>
      <c r="AG85">
        <v>49.93</v>
      </c>
      <c r="AH85">
        <v>76.180000000000007</v>
      </c>
      <c r="AI85">
        <v>23.11</v>
      </c>
      <c r="AJ85">
        <v>108.52</v>
      </c>
      <c r="AK85">
        <v>52.83</v>
      </c>
      <c r="AL85">
        <v>80.2</v>
      </c>
      <c r="AN85">
        <v>99.64</v>
      </c>
      <c r="AO85">
        <v>91.99</v>
      </c>
      <c r="AP85">
        <v>115.16</v>
      </c>
      <c r="AQ85">
        <v>99.76</v>
      </c>
      <c r="AR85">
        <v>101.55</v>
      </c>
      <c r="AS85">
        <v>98.44</v>
      </c>
      <c r="AT85">
        <v>98.44</v>
      </c>
      <c r="AU85">
        <v>101.9</v>
      </c>
      <c r="AV85">
        <v>98.97</v>
      </c>
      <c r="AW85">
        <v>100.77</v>
      </c>
      <c r="AX85">
        <v>126.69</v>
      </c>
      <c r="AY85">
        <v>100.45</v>
      </c>
      <c r="AZ85">
        <v>99.69</v>
      </c>
      <c r="BA85">
        <v>100</v>
      </c>
      <c r="BB85">
        <v>100</v>
      </c>
      <c r="BC85">
        <v>100</v>
      </c>
    </row>
    <row r="86" spans="5:55" x14ac:dyDescent="0.3">
      <c r="E86" s="3">
        <v>45135</v>
      </c>
      <c r="G86">
        <v>109.41</v>
      </c>
      <c r="I86">
        <v>119.53</v>
      </c>
      <c r="Q86">
        <v>130.24</v>
      </c>
      <c r="U86">
        <v>113.45</v>
      </c>
      <c r="W86">
        <v>105.25</v>
      </c>
      <c r="X86">
        <v>121.83</v>
      </c>
      <c r="Y86">
        <v>100</v>
      </c>
      <c r="AA86">
        <v>114.09</v>
      </c>
      <c r="AB86">
        <v>123.27</v>
      </c>
      <c r="AD86">
        <v>87.2</v>
      </c>
      <c r="AE86">
        <v>87.59</v>
      </c>
      <c r="AF86">
        <v>102.07</v>
      </c>
      <c r="AG86">
        <v>51.68</v>
      </c>
      <c r="AH86">
        <v>77.16</v>
      </c>
      <c r="AI86">
        <v>23.97</v>
      </c>
      <c r="AJ86">
        <v>108.36</v>
      </c>
      <c r="AK86">
        <v>50.98</v>
      </c>
      <c r="AL86">
        <v>78.489999999999995</v>
      </c>
      <c r="AN86">
        <v>99.63</v>
      </c>
      <c r="AO86">
        <v>91.69</v>
      </c>
      <c r="AP86">
        <v>118.81</v>
      </c>
      <c r="AQ86">
        <v>101.4</v>
      </c>
      <c r="AR86">
        <v>103.83</v>
      </c>
      <c r="AS86">
        <v>98.94</v>
      </c>
      <c r="AT86">
        <v>98.6</v>
      </c>
      <c r="AU86">
        <v>104.11</v>
      </c>
      <c r="AV86">
        <v>98.99</v>
      </c>
      <c r="AW86">
        <v>100.94</v>
      </c>
      <c r="AX86">
        <v>131.13</v>
      </c>
      <c r="AY86">
        <v>101.29</v>
      </c>
      <c r="AZ86">
        <v>100.48</v>
      </c>
      <c r="BA86">
        <v>100</v>
      </c>
      <c r="BB86">
        <v>100</v>
      </c>
      <c r="BC86">
        <v>100</v>
      </c>
    </row>
    <row r="87" spans="5:55" x14ac:dyDescent="0.3">
      <c r="E87" s="3">
        <v>45128</v>
      </c>
      <c r="G87">
        <v>109.16</v>
      </c>
      <c r="I87">
        <v>118.75</v>
      </c>
      <c r="Q87">
        <v>129.81</v>
      </c>
      <c r="U87">
        <v>112.37</v>
      </c>
      <c r="W87">
        <v>104.82</v>
      </c>
      <c r="X87">
        <v>121.23</v>
      </c>
      <c r="Y87">
        <v>100</v>
      </c>
      <c r="AA87">
        <v>112.66</v>
      </c>
      <c r="AB87">
        <v>122.65</v>
      </c>
      <c r="AD87">
        <v>87.72</v>
      </c>
      <c r="AE87">
        <v>87.42</v>
      </c>
      <c r="AF87">
        <v>102.06</v>
      </c>
      <c r="AG87">
        <v>50.19</v>
      </c>
      <c r="AH87">
        <v>76.78</v>
      </c>
      <c r="AI87">
        <v>23.28</v>
      </c>
      <c r="AJ87">
        <v>108.35</v>
      </c>
      <c r="AK87">
        <v>53.54</v>
      </c>
      <c r="AL87">
        <v>78.31</v>
      </c>
      <c r="AN87">
        <v>99.63</v>
      </c>
      <c r="AO87">
        <v>92.57</v>
      </c>
      <c r="AP87">
        <v>118.64</v>
      </c>
      <c r="AQ87">
        <v>101.09</v>
      </c>
      <c r="AR87">
        <v>102.83</v>
      </c>
      <c r="AS87">
        <v>99.19</v>
      </c>
      <c r="AT87">
        <v>98.62</v>
      </c>
      <c r="AU87">
        <v>103.76</v>
      </c>
      <c r="AV87">
        <v>99</v>
      </c>
      <c r="AW87">
        <v>101.09</v>
      </c>
      <c r="AX87">
        <v>128.93</v>
      </c>
      <c r="AY87">
        <v>101.16</v>
      </c>
      <c r="AZ87">
        <v>100.43</v>
      </c>
      <c r="BA87">
        <v>100</v>
      </c>
      <c r="BB87">
        <v>100</v>
      </c>
    </row>
    <row r="88" spans="5:55" x14ac:dyDescent="0.3">
      <c r="E88" s="3">
        <v>45121</v>
      </c>
      <c r="G88">
        <v>109.07</v>
      </c>
      <c r="I88">
        <v>118.02</v>
      </c>
      <c r="Q88">
        <v>129.63999999999999</v>
      </c>
      <c r="U88">
        <v>109.9</v>
      </c>
      <c r="W88">
        <v>104.58</v>
      </c>
      <c r="X88">
        <v>121.1</v>
      </c>
      <c r="Y88">
        <v>100</v>
      </c>
      <c r="AA88">
        <v>111.89</v>
      </c>
      <c r="AB88">
        <v>122.47</v>
      </c>
      <c r="AD88">
        <v>87.73</v>
      </c>
      <c r="AE88">
        <v>86.16</v>
      </c>
      <c r="AF88">
        <v>101.95</v>
      </c>
      <c r="AG88">
        <v>50.71</v>
      </c>
      <c r="AH88">
        <v>77.16</v>
      </c>
      <c r="AI88">
        <v>23.45</v>
      </c>
      <c r="AJ88">
        <v>108.31</v>
      </c>
      <c r="AK88">
        <v>52.95</v>
      </c>
      <c r="AL88">
        <v>78.930000000000007</v>
      </c>
      <c r="AN88">
        <v>99.63</v>
      </c>
      <c r="AO88">
        <v>95.07</v>
      </c>
      <c r="AP88">
        <v>117.52</v>
      </c>
      <c r="AQ88">
        <v>100.81</v>
      </c>
      <c r="AR88">
        <v>102.75</v>
      </c>
      <c r="AS88">
        <v>98.8</v>
      </c>
      <c r="AT88">
        <v>98.61</v>
      </c>
      <c r="AU88">
        <v>103.04</v>
      </c>
      <c r="AV88">
        <v>99.02</v>
      </c>
      <c r="AW88">
        <v>101.01</v>
      </c>
      <c r="AX88">
        <v>128.06</v>
      </c>
      <c r="AY88">
        <v>100.97</v>
      </c>
      <c r="AZ88">
        <v>100.04</v>
      </c>
      <c r="BA88">
        <v>100</v>
      </c>
      <c r="BB88">
        <v>100</v>
      </c>
    </row>
    <row r="89" spans="5:55" x14ac:dyDescent="0.3">
      <c r="E89" s="3">
        <v>45114</v>
      </c>
      <c r="G89">
        <v>108.41</v>
      </c>
      <c r="I89">
        <v>117.51</v>
      </c>
      <c r="Q89">
        <v>129.6</v>
      </c>
      <c r="U89">
        <v>108.39</v>
      </c>
      <c r="W89">
        <v>103.49</v>
      </c>
      <c r="X89">
        <v>119.79</v>
      </c>
      <c r="Y89">
        <v>100</v>
      </c>
      <c r="AA89">
        <v>108.82</v>
      </c>
      <c r="AB89">
        <v>122.21</v>
      </c>
      <c r="AD89">
        <v>86.32</v>
      </c>
      <c r="AE89">
        <v>83.85</v>
      </c>
      <c r="AF89">
        <v>101.69</v>
      </c>
      <c r="AG89">
        <v>50.08</v>
      </c>
      <c r="AH89">
        <v>73.989999999999995</v>
      </c>
      <c r="AI89">
        <v>23.03</v>
      </c>
      <c r="AJ89">
        <v>108.15</v>
      </c>
      <c r="AK89">
        <v>59.32</v>
      </c>
      <c r="AL89">
        <v>77.62</v>
      </c>
      <c r="AN89">
        <v>99.63</v>
      </c>
      <c r="AO89">
        <v>95.65</v>
      </c>
      <c r="AP89">
        <v>113.96</v>
      </c>
      <c r="AQ89">
        <v>98.78</v>
      </c>
      <c r="AR89">
        <v>100.06</v>
      </c>
      <c r="AS89">
        <v>97.68</v>
      </c>
      <c r="AT89">
        <v>98.59</v>
      </c>
      <c r="AU89">
        <v>101.09</v>
      </c>
      <c r="AV89">
        <v>99.04</v>
      </c>
      <c r="AW89">
        <v>100.16</v>
      </c>
      <c r="AX89">
        <v>127.08</v>
      </c>
      <c r="AY89">
        <v>99.29</v>
      </c>
      <c r="AZ89">
        <v>99.98</v>
      </c>
      <c r="BA89">
        <v>100</v>
      </c>
      <c r="BB89">
        <v>100</v>
      </c>
    </row>
    <row r="90" spans="5:55" x14ac:dyDescent="0.3">
      <c r="E90" s="3">
        <v>45107</v>
      </c>
      <c r="G90">
        <v>108.51</v>
      </c>
      <c r="I90">
        <v>117.52</v>
      </c>
      <c r="O90">
        <v>60.33</v>
      </c>
      <c r="Q90">
        <v>129.43</v>
      </c>
      <c r="U90">
        <v>108.34</v>
      </c>
      <c r="W90">
        <v>103.93</v>
      </c>
      <c r="X90">
        <v>120.21</v>
      </c>
      <c r="Y90">
        <v>100</v>
      </c>
      <c r="AA90">
        <v>108.69</v>
      </c>
      <c r="AB90">
        <v>121.42</v>
      </c>
      <c r="AD90">
        <v>87.24</v>
      </c>
      <c r="AE90">
        <v>84.81</v>
      </c>
      <c r="AF90">
        <v>101.73</v>
      </c>
      <c r="AG90">
        <v>50.07</v>
      </c>
      <c r="AH90">
        <v>74.91</v>
      </c>
      <c r="AI90">
        <v>23.03</v>
      </c>
      <c r="AJ90">
        <v>107.93</v>
      </c>
      <c r="AK90">
        <v>60.25</v>
      </c>
      <c r="AL90">
        <v>77.09</v>
      </c>
      <c r="AN90">
        <v>99.63</v>
      </c>
      <c r="AO90">
        <v>95.12</v>
      </c>
      <c r="AP90">
        <v>116.9</v>
      </c>
      <c r="AQ90">
        <v>99.85</v>
      </c>
      <c r="AR90">
        <v>101.1</v>
      </c>
      <c r="AS90">
        <v>98.49</v>
      </c>
      <c r="AT90">
        <v>98.71</v>
      </c>
      <c r="AU90">
        <v>102.16</v>
      </c>
      <c r="AV90">
        <v>99.05</v>
      </c>
      <c r="AW90">
        <v>100.66</v>
      </c>
      <c r="AX90">
        <v>127.16</v>
      </c>
      <c r="AY90">
        <v>100.42</v>
      </c>
      <c r="AZ90">
        <v>100.07</v>
      </c>
      <c r="BA90">
        <v>100</v>
      </c>
      <c r="BB90">
        <v>100</v>
      </c>
    </row>
    <row r="91" spans="5:55" x14ac:dyDescent="0.3">
      <c r="E91" s="3">
        <v>45100</v>
      </c>
      <c r="G91">
        <v>108.43</v>
      </c>
      <c r="I91">
        <v>117.96</v>
      </c>
      <c r="O91">
        <v>60.25</v>
      </c>
      <c r="Q91">
        <v>129.94999999999999</v>
      </c>
      <c r="U91">
        <v>108.14</v>
      </c>
      <c r="W91">
        <v>103.47</v>
      </c>
      <c r="X91">
        <v>119.15</v>
      </c>
      <c r="Y91">
        <v>100</v>
      </c>
      <c r="AA91">
        <v>106.96</v>
      </c>
      <c r="AB91">
        <v>119.96</v>
      </c>
      <c r="AD91">
        <v>86.78</v>
      </c>
      <c r="AE91">
        <v>84.37</v>
      </c>
      <c r="AF91">
        <v>101.56</v>
      </c>
      <c r="AG91">
        <v>50.09</v>
      </c>
      <c r="AH91">
        <v>72.650000000000006</v>
      </c>
      <c r="AI91">
        <v>23.08</v>
      </c>
      <c r="AJ91">
        <v>107.51</v>
      </c>
      <c r="AK91">
        <v>62.73</v>
      </c>
      <c r="AL91">
        <v>79.48</v>
      </c>
      <c r="AN91">
        <v>99.63</v>
      </c>
      <c r="AO91">
        <v>95.85</v>
      </c>
      <c r="AP91">
        <v>115.83</v>
      </c>
      <c r="AQ91">
        <v>98.52</v>
      </c>
      <c r="AR91">
        <v>98.59</v>
      </c>
      <c r="AS91">
        <v>98.28</v>
      </c>
      <c r="AT91">
        <v>98.68</v>
      </c>
      <c r="AU91">
        <v>100.63</v>
      </c>
      <c r="AV91">
        <v>99.07</v>
      </c>
      <c r="AW91">
        <v>100.52</v>
      </c>
      <c r="AX91">
        <v>123.78</v>
      </c>
      <c r="AY91">
        <v>100.05</v>
      </c>
      <c r="AZ91">
        <v>99.98</v>
      </c>
      <c r="BA91">
        <v>100</v>
      </c>
    </row>
    <row r="92" spans="5:55" x14ac:dyDescent="0.3">
      <c r="E92" s="3">
        <v>45093</v>
      </c>
      <c r="G92">
        <v>108.45</v>
      </c>
      <c r="I92">
        <v>117.48</v>
      </c>
      <c r="O92">
        <v>60.16</v>
      </c>
      <c r="Q92">
        <v>128.94999999999999</v>
      </c>
      <c r="U92">
        <v>109.49</v>
      </c>
      <c r="W92">
        <v>103.53</v>
      </c>
      <c r="X92">
        <v>119.84</v>
      </c>
      <c r="Y92">
        <v>100</v>
      </c>
      <c r="AA92">
        <v>107.74</v>
      </c>
      <c r="AB92">
        <v>119.62</v>
      </c>
      <c r="AD92">
        <v>82.91</v>
      </c>
      <c r="AE92">
        <v>85.88</v>
      </c>
      <c r="AF92">
        <v>101.58</v>
      </c>
      <c r="AG92">
        <v>49.96</v>
      </c>
      <c r="AH92">
        <v>74.7</v>
      </c>
      <c r="AI92">
        <v>23.03</v>
      </c>
      <c r="AJ92">
        <v>107.74</v>
      </c>
      <c r="AK92">
        <v>61.16</v>
      </c>
      <c r="AL92">
        <v>77.84</v>
      </c>
      <c r="AN92">
        <v>99.63</v>
      </c>
      <c r="AO92">
        <v>96.16</v>
      </c>
      <c r="AP92">
        <v>114.69</v>
      </c>
      <c r="AQ92">
        <v>100.1</v>
      </c>
      <c r="AR92">
        <v>101.62</v>
      </c>
      <c r="AS92">
        <v>99.36</v>
      </c>
      <c r="AT92">
        <v>99.57</v>
      </c>
      <c r="AU92">
        <v>101.68</v>
      </c>
      <c r="AV92">
        <v>99.09</v>
      </c>
      <c r="AW92">
        <v>100.64</v>
      </c>
      <c r="AX92">
        <v>125.36</v>
      </c>
      <c r="AY92">
        <v>100.65</v>
      </c>
      <c r="AZ92">
        <v>100</v>
      </c>
      <c r="BA92">
        <v>100</v>
      </c>
    </row>
    <row r="93" spans="5:55" x14ac:dyDescent="0.3">
      <c r="E93" s="3">
        <v>45086</v>
      </c>
      <c r="G93">
        <v>108.8</v>
      </c>
      <c r="I93">
        <v>116.84</v>
      </c>
      <c r="O93">
        <v>60.07</v>
      </c>
      <c r="Q93">
        <v>128.77000000000001</v>
      </c>
      <c r="U93">
        <v>108</v>
      </c>
      <c r="W93">
        <v>103.25</v>
      </c>
      <c r="X93">
        <v>118.69</v>
      </c>
      <c r="Y93">
        <v>100</v>
      </c>
      <c r="AA93">
        <v>105.53</v>
      </c>
      <c r="AB93">
        <v>119.25</v>
      </c>
      <c r="AD93">
        <v>80.37</v>
      </c>
      <c r="AE93">
        <v>84.56</v>
      </c>
      <c r="AF93">
        <v>101.4</v>
      </c>
      <c r="AG93">
        <v>49.93</v>
      </c>
      <c r="AH93">
        <v>73.91</v>
      </c>
      <c r="AI93">
        <v>23.05</v>
      </c>
      <c r="AJ93">
        <v>107.68</v>
      </c>
      <c r="AK93">
        <v>68.17</v>
      </c>
      <c r="AL93">
        <v>81.010000000000005</v>
      </c>
      <c r="AN93">
        <v>99.63</v>
      </c>
      <c r="AO93">
        <v>96.04</v>
      </c>
      <c r="AP93">
        <v>112.92</v>
      </c>
      <c r="AQ93">
        <v>98.53</v>
      </c>
      <c r="AR93">
        <v>99.82</v>
      </c>
      <c r="AS93">
        <v>99.93</v>
      </c>
      <c r="AT93">
        <v>99.93</v>
      </c>
      <c r="AU93">
        <v>99.39</v>
      </c>
      <c r="AV93">
        <v>99.1</v>
      </c>
      <c r="AW93">
        <v>100.46</v>
      </c>
      <c r="AX93">
        <v>121.71</v>
      </c>
      <c r="AY93">
        <v>99.99</v>
      </c>
      <c r="AZ93">
        <v>99.98</v>
      </c>
      <c r="BA93">
        <v>100</v>
      </c>
    </row>
    <row r="94" spans="5:55" x14ac:dyDescent="0.3">
      <c r="E94" s="3">
        <v>45079</v>
      </c>
      <c r="G94">
        <v>108.47</v>
      </c>
      <c r="I94">
        <v>117.1</v>
      </c>
      <c r="O94">
        <v>59.99</v>
      </c>
      <c r="Q94">
        <v>128.6</v>
      </c>
      <c r="U94">
        <v>106.47</v>
      </c>
      <c r="W94">
        <v>103.06</v>
      </c>
      <c r="X94">
        <v>118.55</v>
      </c>
      <c r="Y94">
        <v>100</v>
      </c>
      <c r="AA94">
        <v>104.32</v>
      </c>
      <c r="AB94">
        <v>118.66</v>
      </c>
      <c r="AD94">
        <v>81.510000000000005</v>
      </c>
      <c r="AE94">
        <v>83.75</v>
      </c>
      <c r="AF94">
        <v>101.34</v>
      </c>
      <c r="AG94">
        <v>50.56</v>
      </c>
      <c r="AH94">
        <v>71.97</v>
      </c>
      <c r="AI94">
        <v>23.36</v>
      </c>
      <c r="AJ94">
        <v>107.58</v>
      </c>
      <c r="AK94">
        <v>70</v>
      </c>
      <c r="AL94">
        <v>83.77</v>
      </c>
      <c r="AN94">
        <v>99.63</v>
      </c>
      <c r="AO94">
        <v>96.19</v>
      </c>
      <c r="AP94">
        <v>111.88</v>
      </c>
      <c r="AQ94">
        <v>98.35</v>
      </c>
      <c r="AR94">
        <v>100</v>
      </c>
      <c r="AS94">
        <v>100</v>
      </c>
      <c r="AT94">
        <v>100</v>
      </c>
      <c r="AU94">
        <v>99.51</v>
      </c>
      <c r="AV94">
        <v>99.12</v>
      </c>
      <c r="AW94">
        <v>100.38</v>
      </c>
      <c r="AX94">
        <v>119.98</v>
      </c>
      <c r="AY94">
        <v>99.63</v>
      </c>
      <c r="AZ94">
        <v>100</v>
      </c>
      <c r="BA94">
        <v>100</v>
      </c>
    </row>
    <row r="95" spans="5:55" x14ac:dyDescent="0.3">
      <c r="E95" s="3">
        <v>45072</v>
      </c>
      <c r="G95">
        <v>108.84</v>
      </c>
      <c r="I95">
        <v>117.09</v>
      </c>
      <c r="O95">
        <v>59.9</v>
      </c>
      <c r="Q95">
        <v>128.41999999999999</v>
      </c>
      <c r="U95">
        <v>104.86</v>
      </c>
      <c r="W95">
        <v>102.45</v>
      </c>
      <c r="X95">
        <v>117.61</v>
      </c>
      <c r="Y95">
        <v>100</v>
      </c>
      <c r="AA95">
        <v>102.63</v>
      </c>
      <c r="AB95">
        <v>118.3</v>
      </c>
      <c r="AD95">
        <v>80.12</v>
      </c>
      <c r="AE95">
        <v>82.35</v>
      </c>
      <c r="AF95">
        <v>101.2</v>
      </c>
      <c r="AG95">
        <v>50.5</v>
      </c>
      <c r="AH95">
        <v>70.260000000000005</v>
      </c>
      <c r="AI95">
        <v>23.34</v>
      </c>
      <c r="AJ95">
        <v>107.55</v>
      </c>
      <c r="AK95">
        <v>72.77</v>
      </c>
      <c r="AL95">
        <v>85.54</v>
      </c>
      <c r="AN95">
        <v>99.63</v>
      </c>
      <c r="AO95">
        <v>95.65</v>
      </c>
      <c r="AP95">
        <v>108.02</v>
      </c>
      <c r="AQ95">
        <v>97.16</v>
      </c>
      <c r="AR95">
        <v>100</v>
      </c>
      <c r="AS95">
        <v>100</v>
      </c>
      <c r="AT95">
        <v>100</v>
      </c>
      <c r="AU95">
        <v>98.72</v>
      </c>
      <c r="AV95">
        <v>99.14</v>
      </c>
      <c r="AW95">
        <v>100.21</v>
      </c>
      <c r="AX95">
        <v>116.9</v>
      </c>
      <c r="AY95">
        <v>98.6</v>
      </c>
      <c r="AZ95">
        <v>100</v>
      </c>
    </row>
    <row r="96" spans="5:55" x14ac:dyDescent="0.3">
      <c r="E96" s="3">
        <v>45065</v>
      </c>
      <c r="G96">
        <v>109.31</v>
      </c>
      <c r="I96">
        <v>117.66</v>
      </c>
      <c r="O96">
        <v>59.81</v>
      </c>
      <c r="Q96">
        <v>128.25</v>
      </c>
      <c r="U96">
        <v>105.08</v>
      </c>
      <c r="W96">
        <v>102.84</v>
      </c>
      <c r="X96">
        <v>117.19</v>
      </c>
      <c r="Y96">
        <v>100</v>
      </c>
      <c r="AA96">
        <v>101.93</v>
      </c>
      <c r="AB96">
        <v>117.85</v>
      </c>
      <c r="AD96">
        <v>79.010000000000005</v>
      </c>
      <c r="AE96">
        <v>83.92</v>
      </c>
      <c r="AF96">
        <v>101.12</v>
      </c>
      <c r="AG96">
        <v>51.91</v>
      </c>
      <c r="AH96">
        <v>71.34</v>
      </c>
      <c r="AI96">
        <v>24</v>
      </c>
      <c r="AJ96">
        <v>107.55</v>
      </c>
      <c r="AK96">
        <v>78.06</v>
      </c>
      <c r="AL96">
        <v>91.04</v>
      </c>
      <c r="AN96">
        <v>99.63</v>
      </c>
      <c r="AO96">
        <v>96.11</v>
      </c>
      <c r="AP96">
        <v>107.81</v>
      </c>
      <c r="AQ96">
        <v>97.74</v>
      </c>
      <c r="AR96">
        <v>100</v>
      </c>
      <c r="AS96">
        <v>100</v>
      </c>
      <c r="AT96">
        <v>100</v>
      </c>
      <c r="AU96">
        <v>96.66</v>
      </c>
      <c r="AV96">
        <v>99.15</v>
      </c>
      <c r="AW96">
        <v>100.4</v>
      </c>
      <c r="AX96">
        <v>116.27</v>
      </c>
      <c r="AY96">
        <v>98.73</v>
      </c>
    </row>
    <row r="97" spans="5:51" x14ac:dyDescent="0.3">
      <c r="E97" s="3">
        <v>45058</v>
      </c>
      <c r="G97">
        <v>109.79</v>
      </c>
      <c r="I97">
        <v>117.63</v>
      </c>
      <c r="O97">
        <v>59.73</v>
      </c>
      <c r="Q97">
        <v>128.07</v>
      </c>
      <c r="U97">
        <v>104.96</v>
      </c>
      <c r="W97">
        <v>102.96</v>
      </c>
      <c r="X97">
        <v>116.44</v>
      </c>
      <c r="Y97">
        <v>100</v>
      </c>
      <c r="AA97">
        <v>99.58</v>
      </c>
      <c r="AB97">
        <v>116.33</v>
      </c>
      <c r="AD97">
        <v>77.7</v>
      </c>
      <c r="AE97">
        <v>84.33</v>
      </c>
      <c r="AF97">
        <v>100.99</v>
      </c>
      <c r="AG97">
        <v>51.79</v>
      </c>
      <c r="AH97">
        <v>70.39</v>
      </c>
      <c r="AI97">
        <v>23.97</v>
      </c>
      <c r="AJ97">
        <v>107.52</v>
      </c>
      <c r="AK97">
        <v>83.44</v>
      </c>
      <c r="AL97">
        <v>94.15</v>
      </c>
      <c r="AN97">
        <v>99.63</v>
      </c>
      <c r="AO97">
        <v>95.76</v>
      </c>
      <c r="AP97">
        <v>108.94</v>
      </c>
      <c r="AQ97">
        <v>97.63</v>
      </c>
      <c r="AR97">
        <v>100</v>
      </c>
      <c r="AS97">
        <v>100</v>
      </c>
      <c r="AT97">
        <v>100</v>
      </c>
      <c r="AU97">
        <v>94.09</v>
      </c>
      <c r="AV97">
        <v>99.17</v>
      </c>
      <c r="AW97">
        <v>100.63</v>
      </c>
      <c r="AX97">
        <v>113.62</v>
      </c>
      <c r="AY97">
        <v>98.93</v>
      </c>
    </row>
    <row r="98" spans="5:51" x14ac:dyDescent="0.3">
      <c r="E98" s="3">
        <v>45051</v>
      </c>
      <c r="G98">
        <v>109.62</v>
      </c>
      <c r="I98">
        <v>117.42</v>
      </c>
      <c r="O98">
        <v>59.64</v>
      </c>
      <c r="Q98">
        <v>127.9</v>
      </c>
      <c r="U98">
        <v>104.68</v>
      </c>
      <c r="W98">
        <v>102.75</v>
      </c>
      <c r="X98">
        <v>116.54</v>
      </c>
      <c r="Y98">
        <v>100</v>
      </c>
      <c r="AA98">
        <v>99.83</v>
      </c>
      <c r="AB98">
        <v>115.24</v>
      </c>
      <c r="AD98">
        <v>81.2</v>
      </c>
      <c r="AE98">
        <v>85.24</v>
      </c>
      <c r="AF98">
        <v>100.95</v>
      </c>
      <c r="AG98">
        <v>51.85</v>
      </c>
      <c r="AH98">
        <v>71.05</v>
      </c>
      <c r="AI98">
        <v>24.01</v>
      </c>
      <c r="AJ98">
        <v>107.51</v>
      </c>
      <c r="AK98">
        <v>84.06</v>
      </c>
      <c r="AL98">
        <v>95.02</v>
      </c>
      <c r="AN98">
        <v>99.63</v>
      </c>
      <c r="AO98">
        <v>95.53</v>
      </c>
      <c r="AP98">
        <v>108.38</v>
      </c>
      <c r="AQ98">
        <v>98.2</v>
      </c>
      <c r="AR98">
        <v>100</v>
      </c>
      <c r="AS98">
        <v>100</v>
      </c>
      <c r="AT98">
        <v>100</v>
      </c>
      <c r="AU98">
        <v>94.22</v>
      </c>
      <c r="AV98">
        <v>99.19</v>
      </c>
      <c r="AW98">
        <v>100.54</v>
      </c>
      <c r="AX98">
        <v>114.98</v>
      </c>
      <c r="AY98">
        <v>99.48</v>
      </c>
    </row>
    <row r="99" spans="5:51" x14ac:dyDescent="0.3">
      <c r="E99" s="3">
        <v>45044</v>
      </c>
      <c r="G99">
        <v>109.65</v>
      </c>
      <c r="I99">
        <v>116.66</v>
      </c>
      <c r="O99">
        <v>59.56</v>
      </c>
      <c r="Q99">
        <v>127.72</v>
      </c>
      <c r="U99">
        <v>103.14</v>
      </c>
      <c r="W99">
        <v>103.05</v>
      </c>
      <c r="X99">
        <v>116.65</v>
      </c>
      <c r="Y99">
        <v>100</v>
      </c>
      <c r="AA99">
        <v>99.93</v>
      </c>
      <c r="AB99">
        <v>115.5</v>
      </c>
      <c r="AD99">
        <v>81.11</v>
      </c>
      <c r="AE99">
        <v>85.84</v>
      </c>
      <c r="AF99">
        <v>100.95</v>
      </c>
      <c r="AG99">
        <v>51.82</v>
      </c>
      <c r="AH99">
        <v>71.48</v>
      </c>
      <c r="AI99">
        <v>23.99</v>
      </c>
      <c r="AJ99">
        <v>107.42</v>
      </c>
      <c r="AK99">
        <v>84.01</v>
      </c>
      <c r="AL99">
        <v>95.84</v>
      </c>
      <c r="AN99">
        <v>99.63</v>
      </c>
      <c r="AO99">
        <v>95.43</v>
      </c>
      <c r="AP99">
        <v>109.23</v>
      </c>
      <c r="AQ99">
        <v>98.62</v>
      </c>
      <c r="AR99">
        <v>100</v>
      </c>
      <c r="AS99">
        <v>100</v>
      </c>
      <c r="AT99">
        <v>100</v>
      </c>
      <c r="AU99">
        <v>94.57</v>
      </c>
      <c r="AV99">
        <v>99.21</v>
      </c>
      <c r="AW99">
        <v>100.59</v>
      </c>
      <c r="AX99">
        <v>115.36</v>
      </c>
      <c r="AY99">
        <v>99.83</v>
      </c>
    </row>
    <row r="100" spans="5:51" x14ac:dyDescent="0.3">
      <c r="E100" s="3">
        <v>45037</v>
      </c>
      <c r="G100">
        <v>109.57</v>
      </c>
      <c r="I100">
        <v>116.42</v>
      </c>
      <c r="O100">
        <v>59.47</v>
      </c>
      <c r="Q100">
        <v>127.55</v>
      </c>
      <c r="U100">
        <v>104.31</v>
      </c>
      <c r="W100">
        <v>102.64</v>
      </c>
      <c r="X100">
        <v>116.23</v>
      </c>
      <c r="Y100">
        <v>100</v>
      </c>
      <c r="AA100">
        <v>98.26</v>
      </c>
      <c r="AB100">
        <v>117.41</v>
      </c>
      <c r="AD100">
        <v>78.58</v>
      </c>
      <c r="AE100">
        <v>86.15</v>
      </c>
      <c r="AF100">
        <v>100.86</v>
      </c>
      <c r="AG100">
        <v>52.1</v>
      </c>
      <c r="AH100">
        <v>72.22</v>
      </c>
      <c r="AI100">
        <v>24.16</v>
      </c>
      <c r="AJ100">
        <v>108.01</v>
      </c>
      <c r="AK100">
        <v>84.07</v>
      </c>
      <c r="AL100">
        <v>96.09</v>
      </c>
      <c r="AN100">
        <v>99.63</v>
      </c>
      <c r="AO100">
        <v>94.59</v>
      </c>
      <c r="AP100">
        <v>109.63</v>
      </c>
      <c r="AQ100">
        <v>98.29</v>
      </c>
      <c r="AR100">
        <v>100</v>
      </c>
      <c r="AS100">
        <v>100</v>
      </c>
      <c r="AT100">
        <v>100</v>
      </c>
      <c r="AU100">
        <v>95.16</v>
      </c>
      <c r="AV100">
        <v>99.23</v>
      </c>
      <c r="AW100">
        <v>100.42</v>
      </c>
      <c r="AX100">
        <v>114.26</v>
      </c>
      <c r="AY100">
        <v>99.71</v>
      </c>
    </row>
    <row r="101" spans="5:51" x14ac:dyDescent="0.3">
      <c r="E101" s="3">
        <v>45030</v>
      </c>
      <c r="G101">
        <v>109.7</v>
      </c>
      <c r="I101">
        <v>116.09</v>
      </c>
      <c r="O101">
        <v>59.38</v>
      </c>
      <c r="Q101">
        <v>127.37</v>
      </c>
      <c r="U101">
        <v>106.58</v>
      </c>
      <c r="W101">
        <v>102.62</v>
      </c>
      <c r="X101">
        <v>116.27</v>
      </c>
      <c r="Y101">
        <v>100</v>
      </c>
      <c r="AA101">
        <v>100.14</v>
      </c>
      <c r="AB101">
        <v>117.55</v>
      </c>
      <c r="AD101">
        <v>82.25</v>
      </c>
      <c r="AE101">
        <v>86.96</v>
      </c>
      <c r="AF101">
        <v>100.81</v>
      </c>
      <c r="AG101">
        <v>52.12</v>
      </c>
      <c r="AH101">
        <v>73.290000000000006</v>
      </c>
      <c r="AI101">
        <v>24.15</v>
      </c>
      <c r="AJ101">
        <v>107.93</v>
      </c>
      <c r="AK101">
        <v>85.78</v>
      </c>
      <c r="AL101">
        <v>97.67</v>
      </c>
      <c r="AN101">
        <v>99.64</v>
      </c>
      <c r="AO101">
        <v>94.69</v>
      </c>
      <c r="AP101">
        <v>109.64</v>
      </c>
      <c r="AQ101">
        <v>98.54</v>
      </c>
      <c r="AR101">
        <v>100</v>
      </c>
      <c r="AS101">
        <v>100</v>
      </c>
      <c r="AT101">
        <v>100</v>
      </c>
      <c r="AU101">
        <v>95.78</v>
      </c>
      <c r="AV101">
        <v>99.25</v>
      </c>
      <c r="AW101">
        <v>100.36</v>
      </c>
      <c r="AX101">
        <v>114.42</v>
      </c>
      <c r="AY101">
        <v>99.77</v>
      </c>
    </row>
    <row r="102" spans="5:51" x14ac:dyDescent="0.3">
      <c r="E102" s="3">
        <v>45023</v>
      </c>
      <c r="G102">
        <v>109.74</v>
      </c>
      <c r="I102">
        <v>115.86</v>
      </c>
      <c r="O102">
        <v>59.3</v>
      </c>
      <c r="Q102">
        <v>127.34</v>
      </c>
      <c r="U102">
        <v>103.11</v>
      </c>
      <c r="W102">
        <v>102.12</v>
      </c>
      <c r="X102">
        <v>115.81</v>
      </c>
      <c r="Y102">
        <v>100</v>
      </c>
      <c r="AA102">
        <v>96.89</v>
      </c>
      <c r="AB102">
        <v>117.39</v>
      </c>
      <c r="AD102">
        <v>79.849999999999994</v>
      </c>
      <c r="AE102">
        <v>86.02</v>
      </c>
      <c r="AF102">
        <v>100.73</v>
      </c>
      <c r="AG102">
        <v>52.16</v>
      </c>
      <c r="AH102">
        <v>71.53</v>
      </c>
      <c r="AI102">
        <v>24.19</v>
      </c>
      <c r="AJ102">
        <v>107.97</v>
      </c>
      <c r="AK102">
        <v>86.32</v>
      </c>
      <c r="AL102">
        <v>97.87</v>
      </c>
      <c r="AN102">
        <v>99.64</v>
      </c>
      <c r="AO102">
        <v>94.93</v>
      </c>
      <c r="AP102">
        <v>106.97</v>
      </c>
      <c r="AQ102">
        <v>98.15</v>
      </c>
      <c r="AR102">
        <v>100</v>
      </c>
      <c r="AS102">
        <v>100</v>
      </c>
      <c r="AT102">
        <v>100</v>
      </c>
      <c r="AU102">
        <v>95.46</v>
      </c>
      <c r="AV102">
        <v>99.27</v>
      </c>
      <c r="AW102">
        <v>100.44</v>
      </c>
    </row>
    <row r="103" spans="5:51" x14ac:dyDescent="0.3">
      <c r="E103" s="3">
        <v>45016</v>
      </c>
      <c r="G103">
        <v>109.31</v>
      </c>
      <c r="I103">
        <v>115.34</v>
      </c>
      <c r="O103">
        <v>59.21</v>
      </c>
      <c r="Q103">
        <v>127.16</v>
      </c>
      <c r="U103">
        <v>103.59</v>
      </c>
      <c r="W103">
        <v>101.71</v>
      </c>
      <c r="X103">
        <v>115.82</v>
      </c>
      <c r="Y103">
        <v>100</v>
      </c>
      <c r="AA103">
        <v>97.73</v>
      </c>
      <c r="AB103">
        <v>117.07</v>
      </c>
      <c r="AD103">
        <v>80.75</v>
      </c>
      <c r="AE103">
        <v>85.54</v>
      </c>
      <c r="AF103">
        <v>100.69</v>
      </c>
      <c r="AG103">
        <v>51.91</v>
      </c>
      <c r="AH103">
        <v>73.83</v>
      </c>
      <c r="AI103">
        <v>24.07</v>
      </c>
      <c r="AJ103">
        <v>107.94</v>
      </c>
      <c r="AK103">
        <v>84.31</v>
      </c>
      <c r="AL103">
        <v>96.66</v>
      </c>
      <c r="AN103">
        <v>99.65</v>
      </c>
      <c r="AO103">
        <v>94.91</v>
      </c>
      <c r="AP103">
        <v>105.33</v>
      </c>
      <c r="AQ103">
        <v>98.01</v>
      </c>
      <c r="AR103">
        <v>100</v>
      </c>
      <c r="AS103">
        <v>100</v>
      </c>
      <c r="AT103">
        <v>100</v>
      </c>
      <c r="AU103">
        <v>95.96</v>
      </c>
      <c r="AV103">
        <v>99.29</v>
      </c>
      <c r="AW103">
        <v>100.4</v>
      </c>
      <c r="AX103">
        <v>115.13</v>
      </c>
      <c r="AY103">
        <v>99.3</v>
      </c>
    </row>
    <row r="104" spans="5:51" x14ac:dyDescent="0.3">
      <c r="E104" s="3">
        <v>45009</v>
      </c>
      <c r="G104">
        <v>108.7</v>
      </c>
      <c r="I104">
        <v>114.64</v>
      </c>
      <c r="O104">
        <v>59.12</v>
      </c>
      <c r="Q104">
        <v>126.99</v>
      </c>
      <c r="U104">
        <v>99.88</v>
      </c>
      <c r="W104">
        <v>99.85</v>
      </c>
      <c r="X104">
        <v>113.84</v>
      </c>
      <c r="Y104">
        <v>100</v>
      </c>
      <c r="AA104">
        <v>93.78</v>
      </c>
      <c r="AB104">
        <v>116.84</v>
      </c>
      <c r="AD104">
        <v>78.77</v>
      </c>
      <c r="AE104">
        <v>83.44</v>
      </c>
      <c r="AF104">
        <v>100.49</v>
      </c>
      <c r="AG104">
        <v>50.61</v>
      </c>
      <c r="AH104">
        <v>70.87</v>
      </c>
      <c r="AI104">
        <v>23.39</v>
      </c>
      <c r="AJ104">
        <v>107.87</v>
      </c>
      <c r="AK104">
        <v>85.61</v>
      </c>
      <c r="AL104">
        <v>95.06</v>
      </c>
      <c r="AN104">
        <v>99.65</v>
      </c>
      <c r="AO104">
        <v>95.28</v>
      </c>
      <c r="AP104">
        <v>103.4</v>
      </c>
      <c r="AQ104">
        <v>95.88</v>
      </c>
      <c r="AR104">
        <v>100</v>
      </c>
      <c r="AS104">
        <v>100</v>
      </c>
      <c r="AT104">
        <v>100</v>
      </c>
      <c r="AU104">
        <v>92.87</v>
      </c>
      <c r="AV104">
        <v>99.31</v>
      </c>
      <c r="AW104">
        <v>100.17</v>
      </c>
    </row>
    <row r="105" spans="5:51" x14ac:dyDescent="0.3">
      <c r="E105" s="3">
        <v>45002</v>
      </c>
      <c r="G105">
        <v>108.67</v>
      </c>
      <c r="I105">
        <v>115.39</v>
      </c>
      <c r="O105">
        <v>59.04</v>
      </c>
      <c r="Q105">
        <v>126.81</v>
      </c>
      <c r="U105">
        <v>99.23</v>
      </c>
      <c r="W105">
        <v>100.5</v>
      </c>
      <c r="X105">
        <v>113.09</v>
      </c>
      <c r="Y105">
        <v>100</v>
      </c>
      <c r="AA105">
        <v>93.19</v>
      </c>
      <c r="AB105">
        <v>117.64</v>
      </c>
      <c r="AD105">
        <v>78.52</v>
      </c>
      <c r="AE105">
        <v>82.44</v>
      </c>
      <c r="AF105">
        <v>100.5</v>
      </c>
      <c r="AG105">
        <v>50.41</v>
      </c>
      <c r="AH105">
        <v>70.03</v>
      </c>
      <c r="AI105">
        <v>23.34</v>
      </c>
      <c r="AJ105">
        <v>107.65</v>
      </c>
      <c r="AK105">
        <v>86.79</v>
      </c>
      <c r="AL105">
        <v>94.75</v>
      </c>
      <c r="AN105">
        <v>99.98</v>
      </c>
      <c r="AO105">
        <v>95.45</v>
      </c>
      <c r="AP105">
        <v>103.16</v>
      </c>
      <c r="AQ105">
        <v>94.97</v>
      </c>
      <c r="AR105">
        <v>100</v>
      </c>
      <c r="AS105">
        <v>100</v>
      </c>
      <c r="AT105">
        <v>100</v>
      </c>
      <c r="AU105">
        <v>91.44</v>
      </c>
      <c r="AV105">
        <v>99.84</v>
      </c>
      <c r="AW105">
        <v>100.08</v>
      </c>
    </row>
    <row r="106" spans="5:51" x14ac:dyDescent="0.3">
      <c r="E106" s="3">
        <v>44995</v>
      </c>
      <c r="G106">
        <v>110.88</v>
      </c>
      <c r="I106">
        <v>115.93</v>
      </c>
      <c r="O106">
        <v>58.95</v>
      </c>
      <c r="Q106">
        <v>126.64</v>
      </c>
      <c r="U106">
        <v>101.72</v>
      </c>
      <c r="W106">
        <v>100.87</v>
      </c>
      <c r="X106">
        <v>112.02</v>
      </c>
      <c r="Y106">
        <v>100</v>
      </c>
      <c r="AA106">
        <v>92.61</v>
      </c>
      <c r="AB106">
        <v>118.28</v>
      </c>
      <c r="AD106">
        <v>76.48</v>
      </c>
      <c r="AE106">
        <v>80.290000000000006</v>
      </c>
      <c r="AF106">
        <v>100.22</v>
      </c>
      <c r="AG106">
        <v>50.51</v>
      </c>
      <c r="AH106">
        <v>73.5</v>
      </c>
      <c r="AI106">
        <v>23.53</v>
      </c>
      <c r="AJ106">
        <v>106.4</v>
      </c>
      <c r="AK106">
        <v>84.74</v>
      </c>
      <c r="AL106">
        <v>94.37</v>
      </c>
      <c r="AN106">
        <v>99.99</v>
      </c>
      <c r="AO106">
        <v>94.85</v>
      </c>
      <c r="AP106">
        <v>105.98</v>
      </c>
      <c r="AQ106">
        <v>95.26</v>
      </c>
      <c r="AR106">
        <v>100</v>
      </c>
      <c r="AS106">
        <v>100</v>
      </c>
      <c r="AT106">
        <v>100</v>
      </c>
      <c r="AU106">
        <v>91.1</v>
      </c>
      <c r="AV106">
        <v>99.89</v>
      </c>
      <c r="AW106">
        <v>100</v>
      </c>
    </row>
    <row r="107" spans="5:51" x14ac:dyDescent="0.3">
      <c r="E107" s="3">
        <v>44988</v>
      </c>
      <c r="G107">
        <v>108.41</v>
      </c>
      <c r="I107">
        <v>116.2</v>
      </c>
      <c r="O107">
        <v>58.86</v>
      </c>
      <c r="Q107">
        <v>126.46</v>
      </c>
      <c r="U107">
        <v>103.78</v>
      </c>
      <c r="W107">
        <v>101.21</v>
      </c>
      <c r="X107">
        <v>114.68</v>
      </c>
      <c r="Y107">
        <v>100</v>
      </c>
      <c r="AA107">
        <v>96.19</v>
      </c>
      <c r="AB107">
        <v>118.33</v>
      </c>
      <c r="AD107">
        <v>79.489999999999995</v>
      </c>
      <c r="AE107">
        <v>83.18</v>
      </c>
      <c r="AF107">
        <v>100.18</v>
      </c>
      <c r="AG107">
        <v>50.58</v>
      </c>
      <c r="AH107">
        <v>77.849999999999994</v>
      </c>
      <c r="AI107">
        <v>23.51</v>
      </c>
      <c r="AJ107">
        <v>108.06</v>
      </c>
      <c r="AK107">
        <v>84.43</v>
      </c>
      <c r="AL107">
        <v>93.4</v>
      </c>
      <c r="AN107">
        <v>100</v>
      </c>
      <c r="AO107">
        <v>93.87</v>
      </c>
      <c r="AP107">
        <v>107.54</v>
      </c>
      <c r="AQ107">
        <v>97.67</v>
      </c>
      <c r="AR107">
        <v>100</v>
      </c>
      <c r="AS107">
        <v>100</v>
      </c>
      <c r="AT107">
        <v>100</v>
      </c>
      <c r="AU107">
        <v>94</v>
      </c>
      <c r="AV107">
        <v>99.99</v>
      </c>
      <c r="AW107">
        <v>100</v>
      </c>
      <c r="AX107">
        <v>114.37</v>
      </c>
      <c r="AY107">
        <v>98.46</v>
      </c>
    </row>
    <row r="108" spans="5:51" x14ac:dyDescent="0.3">
      <c r="E108" s="3">
        <v>44981</v>
      </c>
      <c r="G108">
        <v>108.28</v>
      </c>
      <c r="I108">
        <v>117.32</v>
      </c>
      <c r="O108">
        <v>58.78</v>
      </c>
      <c r="Q108">
        <v>126.29</v>
      </c>
      <c r="U108">
        <v>101.62</v>
      </c>
      <c r="W108">
        <v>101.28</v>
      </c>
      <c r="X108">
        <v>113.2</v>
      </c>
      <c r="Y108">
        <v>100</v>
      </c>
      <c r="AA108">
        <v>92.89</v>
      </c>
      <c r="AB108">
        <v>117.7</v>
      </c>
      <c r="AD108">
        <v>78.94</v>
      </c>
      <c r="AE108">
        <v>81.63</v>
      </c>
      <c r="AF108">
        <v>100.15</v>
      </c>
      <c r="AG108">
        <v>50.55</v>
      </c>
      <c r="AH108">
        <v>76.040000000000006</v>
      </c>
      <c r="AI108">
        <v>23.53</v>
      </c>
      <c r="AJ108">
        <v>107.48</v>
      </c>
      <c r="AK108">
        <v>86.27</v>
      </c>
      <c r="AL108">
        <v>93.34</v>
      </c>
      <c r="AN108">
        <v>100</v>
      </c>
      <c r="AO108">
        <v>94.28</v>
      </c>
      <c r="AP108">
        <v>108.29</v>
      </c>
      <c r="AQ108">
        <v>96.3</v>
      </c>
      <c r="AR108">
        <v>100</v>
      </c>
      <c r="AS108">
        <v>100</v>
      </c>
      <c r="AT108">
        <v>100</v>
      </c>
      <c r="AU108">
        <v>92.4</v>
      </c>
      <c r="AV108">
        <v>100</v>
      </c>
      <c r="AW108">
        <v>100</v>
      </c>
    </row>
    <row r="109" spans="5:51" x14ac:dyDescent="0.3">
      <c r="E109" s="3">
        <v>44974</v>
      </c>
      <c r="G109">
        <v>108.51</v>
      </c>
      <c r="I109">
        <v>118.08</v>
      </c>
      <c r="O109">
        <v>58.69</v>
      </c>
      <c r="Q109">
        <v>126.11</v>
      </c>
      <c r="U109">
        <v>102.15</v>
      </c>
      <c r="W109">
        <v>101.83</v>
      </c>
      <c r="X109">
        <v>114.79</v>
      </c>
      <c r="Y109">
        <v>100</v>
      </c>
      <c r="AA109">
        <v>94.99</v>
      </c>
      <c r="AB109">
        <v>117.86</v>
      </c>
      <c r="AD109">
        <v>79.87</v>
      </c>
      <c r="AE109">
        <v>83.19</v>
      </c>
      <c r="AF109">
        <v>100.12</v>
      </c>
      <c r="AG109">
        <v>50.6</v>
      </c>
      <c r="AH109">
        <v>77.77</v>
      </c>
      <c r="AI109">
        <v>23.58</v>
      </c>
      <c r="AJ109">
        <v>107.98</v>
      </c>
      <c r="AK109">
        <v>88.2</v>
      </c>
      <c r="AL109">
        <v>95.23</v>
      </c>
      <c r="AN109">
        <v>100</v>
      </c>
      <c r="AO109">
        <v>93.86</v>
      </c>
      <c r="AP109">
        <v>109.43</v>
      </c>
      <c r="AQ109">
        <v>98.27</v>
      </c>
      <c r="AR109">
        <v>100</v>
      </c>
      <c r="AS109">
        <v>100</v>
      </c>
      <c r="AT109">
        <v>100</v>
      </c>
      <c r="AU109">
        <v>95.11</v>
      </c>
      <c r="AV109">
        <v>100</v>
      </c>
      <c r="AW109">
        <v>100</v>
      </c>
    </row>
    <row r="110" spans="5:51" x14ac:dyDescent="0.3">
      <c r="E110" s="3">
        <v>44967</v>
      </c>
      <c r="G110">
        <v>108.94</v>
      </c>
      <c r="I110">
        <v>116.44</v>
      </c>
      <c r="O110">
        <v>58.61</v>
      </c>
      <c r="Q110">
        <v>125.94</v>
      </c>
      <c r="U110">
        <v>102.5</v>
      </c>
      <c r="W110">
        <v>102.62</v>
      </c>
      <c r="X110">
        <v>114.7</v>
      </c>
      <c r="Y110">
        <v>100</v>
      </c>
      <c r="AA110">
        <v>93.59</v>
      </c>
      <c r="AB110">
        <v>117.44</v>
      </c>
      <c r="AD110">
        <v>80.150000000000006</v>
      </c>
      <c r="AE110">
        <v>83.4</v>
      </c>
      <c r="AF110">
        <v>100.09</v>
      </c>
      <c r="AG110">
        <v>50.65</v>
      </c>
      <c r="AH110">
        <v>77.099999999999994</v>
      </c>
      <c r="AI110">
        <v>23.66</v>
      </c>
      <c r="AJ110">
        <v>107.91</v>
      </c>
      <c r="AK110">
        <v>88.24</v>
      </c>
      <c r="AL110">
        <v>95.1</v>
      </c>
      <c r="AN110">
        <v>100</v>
      </c>
      <c r="AO110">
        <v>94</v>
      </c>
      <c r="AP110">
        <v>109.87</v>
      </c>
      <c r="AQ110">
        <v>98.47</v>
      </c>
      <c r="AR110">
        <v>100</v>
      </c>
      <c r="AS110">
        <v>100</v>
      </c>
      <c r="AT110">
        <v>100</v>
      </c>
      <c r="AU110">
        <v>95.73</v>
      </c>
      <c r="AV110">
        <v>100</v>
      </c>
      <c r="AW110">
        <v>100</v>
      </c>
    </row>
    <row r="111" spans="5:51" x14ac:dyDescent="0.3">
      <c r="E111" s="3">
        <v>44960</v>
      </c>
      <c r="G111">
        <v>109.47</v>
      </c>
      <c r="I111">
        <v>117.09</v>
      </c>
      <c r="O111">
        <v>58.52</v>
      </c>
      <c r="Q111">
        <v>125.76</v>
      </c>
      <c r="U111">
        <v>104.28</v>
      </c>
      <c r="W111">
        <v>104.28</v>
      </c>
      <c r="X111">
        <v>115.33</v>
      </c>
      <c r="Y111">
        <v>100</v>
      </c>
      <c r="AA111">
        <v>96.04</v>
      </c>
      <c r="AB111">
        <v>117.62</v>
      </c>
      <c r="AD111">
        <v>80.39</v>
      </c>
      <c r="AE111">
        <v>83.82</v>
      </c>
      <c r="AF111">
        <v>100.07</v>
      </c>
      <c r="AG111">
        <v>50.85</v>
      </c>
      <c r="AH111">
        <v>78.680000000000007</v>
      </c>
      <c r="AI111">
        <v>23.84</v>
      </c>
      <c r="AJ111">
        <v>108.01</v>
      </c>
      <c r="AK111">
        <v>88.82</v>
      </c>
      <c r="AL111">
        <v>93.47</v>
      </c>
      <c r="AN111">
        <v>100</v>
      </c>
      <c r="AO111">
        <v>93.73</v>
      </c>
      <c r="AP111">
        <v>111.19</v>
      </c>
      <c r="AQ111">
        <v>99.57</v>
      </c>
      <c r="AR111">
        <v>100</v>
      </c>
      <c r="AS111">
        <v>100</v>
      </c>
      <c r="AT111">
        <v>100</v>
      </c>
      <c r="AU111">
        <v>96.59</v>
      </c>
      <c r="AV111">
        <v>100</v>
      </c>
      <c r="AW111">
        <v>100</v>
      </c>
      <c r="AX111">
        <v>116.47</v>
      </c>
      <c r="AY111">
        <v>100.34</v>
      </c>
    </row>
    <row r="112" spans="5:51" x14ac:dyDescent="0.3">
      <c r="E112" s="3">
        <v>44953</v>
      </c>
      <c r="F112">
        <v>75.5</v>
      </c>
      <c r="G112">
        <v>109.13</v>
      </c>
      <c r="I112">
        <v>116.21</v>
      </c>
      <c r="O112">
        <v>58.43</v>
      </c>
      <c r="P112">
        <v>49.9</v>
      </c>
      <c r="Q112">
        <v>125.59</v>
      </c>
      <c r="U112">
        <v>105.63</v>
      </c>
      <c r="W112">
        <v>103.71</v>
      </c>
      <c r="X112">
        <v>114.29</v>
      </c>
      <c r="Y112">
        <v>100</v>
      </c>
      <c r="AA112">
        <v>93.35</v>
      </c>
      <c r="AB112">
        <v>117.55</v>
      </c>
      <c r="AD112">
        <v>79.67</v>
      </c>
      <c r="AE112">
        <v>84.13</v>
      </c>
      <c r="AF112">
        <v>100.03</v>
      </c>
      <c r="AG112">
        <v>50.62</v>
      </c>
      <c r="AH112">
        <v>77.48</v>
      </c>
      <c r="AI112">
        <v>23.77</v>
      </c>
      <c r="AJ112">
        <v>108.01</v>
      </c>
      <c r="AK112">
        <v>89.98</v>
      </c>
      <c r="AL112">
        <v>93.55</v>
      </c>
      <c r="AN112">
        <v>100</v>
      </c>
      <c r="AO112">
        <v>94.01</v>
      </c>
      <c r="AP112">
        <v>108.43</v>
      </c>
      <c r="AQ112">
        <v>99.46</v>
      </c>
      <c r="AR112">
        <v>100</v>
      </c>
      <c r="AS112">
        <v>100</v>
      </c>
      <c r="AT112">
        <v>100</v>
      </c>
      <c r="AU112">
        <v>95.66</v>
      </c>
      <c r="AV112">
        <v>100</v>
      </c>
      <c r="AW112">
        <v>100</v>
      </c>
    </row>
    <row r="113" spans="5:51" x14ac:dyDescent="0.3">
      <c r="E113" s="3">
        <v>44946</v>
      </c>
      <c r="F113">
        <v>78.19</v>
      </c>
      <c r="G113">
        <v>108.98</v>
      </c>
      <c r="I113">
        <v>117.14</v>
      </c>
      <c r="O113">
        <v>58.35</v>
      </c>
      <c r="P113">
        <v>49.9</v>
      </c>
      <c r="Q113">
        <v>125.41</v>
      </c>
      <c r="U113">
        <v>104.25</v>
      </c>
      <c r="W113">
        <v>102.78</v>
      </c>
      <c r="X113">
        <v>112.63</v>
      </c>
      <c r="Y113">
        <v>100</v>
      </c>
      <c r="AA113">
        <v>89.51</v>
      </c>
      <c r="AB113">
        <v>116.74</v>
      </c>
      <c r="AD113">
        <v>79.05</v>
      </c>
      <c r="AE113">
        <v>82.34</v>
      </c>
      <c r="AF113">
        <v>100.01</v>
      </c>
      <c r="AG113">
        <v>49.98</v>
      </c>
      <c r="AH113">
        <v>76.349999999999994</v>
      </c>
      <c r="AI113">
        <v>23.38</v>
      </c>
      <c r="AJ113">
        <v>107.9</v>
      </c>
      <c r="AK113">
        <v>90.69</v>
      </c>
      <c r="AL113">
        <v>93.73</v>
      </c>
      <c r="AN113">
        <v>100</v>
      </c>
      <c r="AO113">
        <v>94.88</v>
      </c>
      <c r="AP113">
        <v>107.49</v>
      </c>
      <c r="AQ113">
        <v>98.52</v>
      </c>
      <c r="AR113">
        <v>100</v>
      </c>
      <c r="AS113">
        <v>100</v>
      </c>
      <c r="AT113">
        <v>100</v>
      </c>
      <c r="AU113">
        <v>94.79</v>
      </c>
      <c r="AV113">
        <v>100</v>
      </c>
      <c r="AW113">
        <v>100</v>
      </c>
    </row>
    <row r="114" spans="5:51" x14ac:dyDescent="0.3">
      <c r="E114" s="3">
        <v>44939</v>
      </c>
      <c r="F114">
        <v>80.88</v>
      </c>
      <c r="G114">
        <v>108.62</v>
      </c>
      <c r="I114">
        <v>116.76</v>
      </c>
      <c r="O114">
        <v>58.26</v>
      </c>
      <c r="P114">
        <v>49.98</v>
      </c>
      <c r="Q114">
        <v>125.24</v>
      </c>
      <c r="U114">
        <v>104.16</v>
      </c>
      <c r="W114">
        <v>102.08</v>
      </c>
      <c r="X114">
        <v>113.01</v>
      </c>
      <c r="Y114">
        <v>100</v>
      </c>
      <c r="AA114">
        <v>88.81</v>
      </c>
      <c r="AB114">
        <v>116.38</v>
      </c>
      <c r="AD114">
        <v>79.41</v>
      </c>
      <c r="AE114">
        <v>82.99</v>
      </c>
      <c r="AF114">
        <v>100</v>
      </c>
      <c r="AG114">
        <v>50.16</v>
      </c>
      <c r="AH114">
        <v>76.709999999999994</v>
      </c>
      <c r="AI114">
        <v>23.44</v>
      </c>
      <c r="AJ114">
        <v>107.82</v>
      </c>
      <c r="AK114">
        <v>90.01</v>
      </c>
      <c r="AL114">
        <v>92.66</v>
      </c>
      <c r="AN114">
        <v>100</v>
      </c>
      <c r="AO114">
        <v>95.18</v>
      </c>
      <c r="AP114">
        <v>106.52</v>
      </c>
      <c r="AQ114">
        <v>98.5</v>
      </c>
      <c r="AR114">
        <v>100</v>
      </c>
      <c r="AS114">
        <v>100</v>
      </c>
      <c r="AT114">
        <v>100</v>
      </c>
      <c r="AU114">
        <v>95.39</v>
      </c>
      <c r="AV114">
        <v>100</v>
      </c>
      <c r="AW114">
        <v>100</v>
      </c>
    </row>
    <row r="115" spans="5:51" x14ac:dyDescent="0.3">
      <c r="E115" s="3">
        <v>44932</v>
      </c>
      <c r="F115">
        <v>83.56</v>
      </c>
      <c r="G115">
        <v>108.01</v>
      </c>
      <c r="I115">
        <v>115.95</v>
      </c>
      <c r="O115">
        <v>58.17</v>
      </c>
      <c r="P115">
        <v>50.01</v>
      </c>
      <c r="Q115">
        <v>125.06</v>
      </c>
      <c r="U115">
        <v>101.56</v>
      </c>
      <c r="W115">
        <v>100.45</v>
      </c>
      <c r="X115">
        <v>110.78</v>
      </c>
      <c r="Y115">
        <v>100</v>
      </c>
      <c r="AA115">
        <v>83</v>
      </c>
      <c r="AB115">
        <v>115.74</v>
      </c>
      <c r="AD115">
        <v>78.84</v>
      </c>
      <c r="AE115">
        <v>81.650000000000006</v>
      </c>
      <c r="AF115">
        <v>100</v>
      </c>
      <c r="AG115">
        <v>49.39</v>
      </c>
      <c r="AH115">
        <v>73.22</v>
      </c>
      <c r="AI115">
        <v>23.22</v>
      </c>
      <c r="AJ115">
        <v>107.02</v>
      </c>
      <c r="AK115">
        <v>91.5</v>
      </c>
      <c r="AL115">
        <v>94.33</v>
      </c>
      <c r="AN115">
        <v>100</v>
      </c>
      <c r="AO115">
        <v>95.04</v>
      </c>
      <c r="AP115">
        <v>102.99</v>
      </c>
      <c r="AQ115">
        <v>96.2</v>
      </c>
      <c r="AR115">
        <v>100</v>
      </c>
      <c r="AS115">
        <v>100</v>
      </c>
      <c r="AT115">
        <v>100</v>
      </c>
      <c r="AU115">
        <v>94.62</v>
      </c>
      <c r="AV115">
        <v>100</v>
      </c>
      <c r="AW115">
        <v>100</v>
      </c>
      <c r="AX115">
        <v>104.92</v>
      </c>
      <c r="AY115">
        <v>96.72</v>
      </c>
    </row>
    <row r="116" spans="5:51" x14ac:dyDescent="0.3">
      <c r="E116" s="3">
        <v>44925</v>
      </c>
      <c r="F116">
        <v>84.41</v>
      </c>
      <c r="G116">
        <v>106.69</v>
      </c>
      <c r="I116">
        <v>115.91</v>
      </c>
      <c r="O116">
        <v>59.56</v>
      </c>
      <c r="P116">
        <v>50.03</v>
      </c>
      <c r="Q116">
        <v>125.03</v>
      </c>
      <c r="U116">
        <v>100.26</v>
      </c>
      <c r="W116">
        <v>98.73</v>
      </c>
      <c r="X116">
        <v>109.79</v>
      </c>
      <c r="Y116">
        <v>100</v>
      </c>
      <c r="AA116">
        <v>80.38</v>
      </c>
      <c r="AB116">
        <v>114.41</v>
      </c>
      <c r="AD116">
        <v>78.59</v>
      </c>
      <c r="AE116">
        <v>80.739999999999995</v>
      </c>
      <c r="AF116">
        <v>100</v>
      </c>
      <c r="AG116">
        <v>49.17</v>
      </c>
      <c r="AH116">
        <v>73</v>
      </c>
      <c r="AI116">
        <v>23.11</v>
      </c>
      <c r="AJ116">
        <v>106.57</v>
      </c>
      <c r="AK116">
        <v>87.36</v>
      </c>
      <c r="AL116">
        <v>94.75</v>
      </c>
      <c r="AN116">
        <v>100</v>
      </c>
      <c r="AO116">
        <v>96.66</v>
      </c>
      <c r="AP116">
        <v>100.86</v>
      </c>
      <c r="AQ116">
        <v>94.43</v>
      </c>
      <c r="AR116">
        <v>100</v>
      </c>
      <c r="AS116">
        <v>100</v>
      </c>
      <c r="AT116">
        <v>100</v>
      </c>
      <c r="AU116">
        <v>94.4</v>
      </c>
      <c r="AV116">
        <v>100</v>
      </c>
      <c r="AX116">
        <v>104.92</v>
      </c>
      <c r="AY116">
        <v>96.72</v>
      </c>
    </row>
    <row r="117" spans="5:51" x14ac:dyDescent="0.3">
      <c r="E117" s="3">
        <v>44918</v>
      </c>
      <c r="F117">
        <v>76.61</v>
      </c>
      <c r="G117">
        <v>107.38</v>
      </c>
      <c r="I117">
        <v>115.57</v>
      </c>
      <c r="O117">
        <v>59.47</v>
      </c>
      <c r="P117">
        <v>50.03</v>
      </c>
      <c r="Q117">
        <v>124.86</v>
      </c>
      <c r="U117">
        <v>101.15</v>
      </c>
      <c r="W117">
        <v>99.17</v>
      </c>
      <c r="X117">
        <v>109.87</v>
      </c>
      <c r="Y117">
        <v>100</v>
      </c>
      <c r="AA117">
        <v>80.239999999999995</v>
      </c>
      <c r="AB117">
        <v>114.39</v>
      </c>
      <c r="AD117">
        <v>78.61</v>
      </c>
      <c r="AE117">
        <v>81.02</v>
      </c>
      <c r="AF117">
        <v>100</v>
      </c>
      <c r="AG117">
        <v>49.84</v>
      </c>
      <c r="AH117">
        <v>73.34</v>
      </c>
      <c r="AI117">
        <v>23.35</v>
      </c>
      <c r="AJ117">
        <v>106.55</v>
      </c>
      <c r="AK117">
        <v>87.09</v>
      </c>
      <c r="AL117">
        <v>94.02</v>
      </c>
      <c r="AN117">
        <v>100</v>
      </c>
      <c r="AO117">
        <v>96.77</v>
      </c>
      <c r="AP117">
        <v>101.61</v>
      </c>
      <c r="AQ117">
        <v>94.81</v>
      </c>
      <c r="AR117">
        <v>100</v>
      </c>
      <c r="AS117">
        <v>100</v>
      </c>
      <c r="AT117">
        <v>100</v>
      </c>
      <c r="AU117">
        <v>94.55</v>
      </c>
      <c r="AV117">
        <v>100</v>
      </c>
    </row>
    <row r="118" spans="5:51" x14ac:dyDescent="0.3">
      <c r="E118" s="3">
        <v>44911</v>
      </c>
      <c r="F118">
        <v>64.69</v>
      </c>
      <c r="G118">
        <v>107.31</v>
      </c>
      <c r="I118">
        <v>115.2</v>
      </c>
      <c r="O118">
        <v>59.38</v>
      </c>
      <c r="P118">
        <v>50.05</v>
      </c>
      <c r="Q118">
        <v>124.68</v>
      </c>
      <c r="U118">
        <v>98.08</v>
      </c>
      <c r="W118">
        <v>99.75</v>
      </c>
      <c r="X118">
        <v>110.1</v>
      </c>
      <c r="Y118">
        <v>100</v>
      </c>
      <c r="AA118">
        <v>78.650000000000006</v>
      </c>
      <c r="AB118">
        <v>113.69</v>
      </c>
      <c r="AD118">
        <v>78.81</v>
      </c>
      <c r="AE118">
        <v>80.39</v>
      </c>
      <c r="AF118">
        <v>100</v>
      </c>
      <c r="AG118">
        <v>51.89</v>
      </c>
      <c r="AH118">
        <v>72.56</v>
      </c>
      <c r="AI118">
        <v>24.34</v>
      </c>
      <c r="AJ118">
        <v>105.75</v>
      </c>
      <c r="AK118">
        <v>86.51</v>
      </c>
      <c r="AL118">
        <v>93.4</v>
      </c>
      <c r="AN118">
        <v>100</v>
      </c>
      <c r="AO118">
        <v>96.46</v>
      </c>
      <c r="AP118">
        <v>101.9</v>
      </c>
      <c r="AQ118">
        <v>94.97</v>
      </c>
      <c r="AR118">
        <v>100</v>
      </c>
      <c r="AS118">
        <v>100</v>
      </c>
      <c r="AT118">
        <v>100</v>
      </c>
      <c r="AU118">
        <v>94.5</v>
      </c>
      <c r="AV118">
        <v>100</v>
      </c>
    </row>
    <row r="119" spans="5:51" x14ac:dyDescent="0.3">
      <c r="E119" s="3">
        <v>44904</v>
      </c>
      <c r="F119">
        <v>62.89</v>
      </c>
      <c r="G119">
        <v>107.66</v>
      </c>
      <c r="I119">
        <v>114.72</v>
      </c>
      <c r="O119">
        <v>59.3</v>
      </c>
      <c r="P119">
        <v>50.05</v>
      </c>
      <c r="Q119">
        <v>124.51</v>
      </c>
      <c r="U119">
        <v>98.25</v>
      </c>
      <c r="W119">
        <v>99.38</v>
      </c>
      <c r="X119">
        <v>112.74</v>
      </c>
      <c r="Y119">
        <v>100</v>
      </c>
      <c r="AA119">
        <v>80.930000000000007</v>
      </c>
      <c r="AB119">
        <v>113.33</v>
      </c>
      <c r="AD119">
        <v>79.45</v>
      </c>
      <c r="AE119">
        <v>80.98</v>
      </c>
      <c r="AF119">
        <v>100</v>
      </c>
      <c r="AG119">
        <v>54.22</v>
      </c>
      <c r="AH119">
        <v>73.180000000000007</v>
      </c>
      <c r="AI119">
        <v>26.52</v>
      </c>
      <c r="AJ119">
        <v>103.48</v>
      </c>
      <c r="AK119">
        <v>87.07</v>
      </c>
      <c r="AL119">
        <v>92.64</v>
      </c>
      <c r="AN119">
        <v>100</v>
      </c>
      <c r="AO119">
        <v>96.56</v>
      </c>
      <c r="AP119">
        <v>102.07</v>
      </c>
      <c r="AQ119">
        <v>95.22</v>
      </c>
      <c r="AR119">
        <v>100</v>
      </c>
      <c r="AS119">
        <v>100</v>
      </c>
      <c r="AT119">
        <v>100</v>
      </c>
      <c r="AU119">
        <v>96.1</v>
      </c>
      <c r="AV119">
        <v>100</v>
      </c>
    </row>
    <row r="120" spans="5:51" x14ac:dyDescent="0.3">
      <c r="E120" s="3">
        <v>44897</v>
      </c>
      <c r="F120">
        <v>69.430000000000007</v>
      </c>
      <c r="G120">
        <v>107.62</v>
      </c>
      <c r="I120">
        <v>114.26</v>
      </c>
      <c r="O120">
        <v>59.21</v>
      </c>
      <c r="P120">
        <v>50.04</v>
      </c>
      <c r="Q120">
        <v>124.33</v>
      </c>
      <c r="U120">
        <v>100.46</v>
      </c>
      <c r="W120">
        <v>99.09</v>
      </c>
      <c r="X120">
        <v>113.55</v>
      </c>
      <c r="Y120">
        <v>100</v>
      </c>
      <c r="AA120">
        <v>83.73</v>
      </c>
      <c r="AB120">
        <v>112.5</v>
      </c>
      <c r="AD120">
        <v>80.930000000000007</v>
      </c>
      <c r="AE120">
        <v>82.66</v>
      </c>
      <c r="AF120">
        <v>100</v>
      </c>
      <c r="AG120">
        <v>58.23</v>
      </c>
      <c r="AH120">
        <v>76.040000000000006</v>
      </c>
      <c r="AI120">
        <v>29.56</v>
      </c>
      <c r="AJ120">
        <v>105.12</v>
      </c>
      <c r="AK120">
        <v>89.11</v>
      </c>
      <c r="AL120">
        <v>94.25</v>
      </c>
      <c r="AN120">
        <v>100</v>
      </c>
      <c r="AO120">
        <v>96.69</v>
      </c>
      <c r="AP120">
        <v>102.71</v>
      </c>
      <c r="AQ120">
        <v>95.79</v>
      </c>
      <c r="AR120">
        <v>100</v>
      </c>
      <c r="AS120">
        <v>100</v>
      </c>
      <c r="AT120">
        <v>100</v>
      </c>
      <c r="AU120">
        <v>97.77</v>
      </c>
      <c r="AV120">
        <v>100</v>
      </c>
      <c r="AX120">
        <v>111.81</v>
      </c>
      <c r="AY120">
        <v>97.01</v>
      </c>
    </row>
    <row r="121" spans="5:51" x14ac:dyDescent="0.3">
      <c r="E121" s="3">
        <v>44890</v>
      </c>
      <c r="F121">
        <v>67.680000000000007</v>
      </c>
      <c r="G121">
        <v>106.16</v>
      </c>
      <c r="I121">
        <v>112.93</v>
      </c>
      <c r="O121">
        <v>59.12</v>
      </c>
      <c r="P121">
        <v>49.97</v>
      </c>
      <c r="Q121">
        <v>124.16</v>
      </c>
      <c r="U121">
        <v>97.82</v>
      </c>
      <c r="W121">
        <v>97.95</v>
      </c>
      <c r="X121">
        <v>112.97</v>
      </c>
      <c r="Y121">
        <v>100</v>
      </c>
      <c r="AA121">
        <v>81.010000000000005</v>
      </c>
      <c r="AB121">
        <v>111.32</v>
      </c>
      <c r="AD121">
        <v>80.75</v>
      </c>
      <c r="AE121">
        <v>81.09</v>
      </c>
      <c r="AF121">
        <v>100</v>
      </c>
      <c r="AG121">
        <v>56.86</v>
      </c>
      <c r="AH121">
        <v>75.459999999999994</v>
      </c>
      <c r="AI121">
        <v>28.47</v>
      </c>
      <c r="AJ121">
        <v>104.05</v>
      </c>
      <c r="AK121">
        <v>90.86</v>
      </c>
      <c r="AL121">
        <v>93.76</v>
      </c>
      <c r="AN121">
        <v>100</v>
      </c>
      <c r="AO121">
        <v>97.43</v>
      </c>
      <c r="AP121">
        <v>102.16</v>
      </c>
      <c r="AQ121">
        <v>95.38</v>
      </c>
      <c r="AR121">
        <v>100</v>
      </c>
      <c r="AS121">
        <v>100</v>
      </c>
      <c r="AT121">
        <v>100</v>
      </c>
      <c r="AU121">
        <v>96.9</v>
      </c>
      <c r="AV121">
        <v>100</v>
      </c>
    </row>
    <row r="122" spans="5:51" x14ac:dyDescent="0.3">
      <c r="E122" s="3">
        <v>44883</v>
      </c>
      <c r="F122">
        <v>63.58</v>
      </c>
      <c r="G122">
        <v>105.87</v>
      </c>
      <c r="I122">
        <v>112.13</v>
      </c>
      <c r="O122">
        <v>59.04</v>
      </c>
      <c r="P122">
        <v>50</v>
      </c>
      <c r="Q122">
        <v>123.98</v>
      </c>
      <c r="U122">
        <v>96.69</v>
      </c>
      <c r="W122">
        <v>96.83</v>
      </c>
      <c r="X122">
        <v>112.22</v>
      </c>
      <c r="Y122">
        <v>100</v>
      </c>
      <c r="AA122">
        <v>80.08</v>
      </c>
      <c r="AB122">
        <v>110.15</v>
      </c>
      <c r="AD122">
        <v>80.569999999999993</v>
      </c>
      <c r="AE122">
        <v>80.12</v>
      </c>
      <c r="AF122">
        <v>100</v>
      </c>
      <c r="AG122">
        <v>56.59</v>
      </c>
      <c r="AH122">
        <v>74.12</v>
      </c>
      <c r="AI122">
        <v>28.04</v>
      </c>
      <c r="AJ122">
        <v>103.74</v>
      </c>
      <c r="AK122">
        <v>91.76</v>
      </c>
      <c r="AL122">
        <v>95.77</v>
      </c>
      <c r="AN122">
        <v>100</v>
      </c>
      <c r="AO122">
        <v>97.59</v>
      </c>
      <c r="AP122">
        <v>100.75</v>
      </c>
      <c r="AQ122">
        <v>95.05</v>
      </c>
      <c r="AR122">
        <v>100</v>
      </c>
      <c r="AS122">
        <v>100</v>
      </c>
      <c r="AT122">
        <v>100</v>
      </c>
      <c r="AU122">
        <v>95.7</v>
      </c>
      <c r="AV122">
        <v>100</v>
      </c>
    </row>
    <row r="123" spans="5:51" x14ac:dyDescent="0.3">
      <c r="E123" s="3">
        <v>44876</v>
      </c>
      <c r="F123">
        <v>65.63</v>
      </c>
      <c r="G123">
        <v>105.45</v>
      </c>
      <c r="I123">
        <v>110.57</v>
      </c>
      <c r="O123">
        <v>58.95</v>
      </c>
      <c r="P123">
        <v>50.03</v>
      </c>
      <c r="Q123">
        <v>123.81</v>
      </c>
      <c r="U123">
        <v>97.73</v>
      </c>
      <c r="W123">
        <v>95.09</v>
      </c>
      <c r="X123">
        <v>112.35</v>
      </c>
      <c r="Y123">
        <v>100</v>
      </c>
      <c r="AA123">
        <v>81.66</v>
      </c>
      <c r="AB123">
        <v>109.52</v>
      </c>
      <c r="AD123">
        <v>81.16</v>
      </c>
      <c r="AE123">
        <v>80.260000000000005</v>
      </c>
      <c r="AF123">
        <v>100</v>
      </c>
      <c r="AG123">
        <v>57.49</v>
      </c>
      <c r="AH123">
        <v>74.400000000000006</v>
      </c>
      <c r="AI123">
        <v>28.86</v>
      </c>
      <c r="AJ123">
        <v>103.63</v>
      </c>
      <c r="AK123">
        <v>92.63</v>
      </c>
      <c r="AL123">
        <v>96.39</v>
      </c>
      <c r="AN123">
        <v>100</v>
      </c>
      <c r="AO123">
        <v>97.93</v>
      </c>
      <c r="AP123">
        <v>98.12</v>
      </c>
      <c r="AQ123">
        <v>95.25</v>
      </c>
      <c r="AR123">
        <v>100</v>
      </c>
      <c r="AS123">
        <v>100</v>
      </c>
      <c r="AT123">
        <v>100</v>
      </c>
      <c r="AU123">
        <v>95.53</v>
      </c>
      <c r="AV123">
        <v>100</v>
      </c>
    </row>
    <row r="124" spans="5:51" x14ac:dyDescent="0.3">
      <c r="E124" s="3">
        <v>44869</v>
      </c>
      <c r="F124">
        <v>68.92</v>
      </c>
      <c r="G124">
        <v>104.39</v>
      </c>
      <c r="I124">
        <v>111.04</v>
      </c>
      <c r="O124">
        <v>58.86</v>
      </c>
      <c r="P124">
        <v>50.05</v>
      </c>
      <c r="Q124">
        <v>123.63</v>
      </c>
      <c r="U124">
        <v>97.62</v>
      </c>
      <c r="W124">
        <v>93.32</v>
      </c>
      <c r="X124">
        <v>108.93</v>
      </c>
      <c r="Y124">
        <v>100</v>
      </c>
      <c r="AA124">
        <v>77.58</v>
      </c>
      <c r="AB124">
        <v>108.43</v>
      </c>
      <c r="AD124">
        <v>79.5</v>
      </c>
      <c r="AE124">
        <v>76.78</v>
      </c>
      <c r="AF124">
        <v>100</v>
      </c>
      <c r="AG124">
        <v>53.88</v>
      </c>
      <c r="AH124">
        <v>71.08</v>
      </c>
      <c r="AI124">
        <v>28.21</v>
      </c>
      <c r="AJ124">
        <v>102.46</v>
      </c>
      <c r="AK124">
        <v>86.14</v>
      </c>
      <c r="AL124">
        <v>93.26</v>
      </c>
      <c r="AN124">
        <v>100</v>
      </c>
      <c r="AO124">
        <v>97.97</v>
      </c>
      <c r="AP124">
        <v>95.28</v>
      </c>
      <c r="AQ124">
        <v>94.04</v>
      </c>
      <c r="AR124">
        <v>100</v>
      </c>
      <c r="AS124">
        <v>100</v>
      </c>
      <c r="AT124">
        <v>100</v>
      </c>
      <c r="AU124">
        <v>93.38</v>
      </c>
      <c r="AV124">
        <v>100</v>
      </c>
      <c r="AX124">
        <v>106.48</v>
      </c>
      <c r="AY124">
        <v>93.97</v>
      </c>
    </row>
    <row r="125" spans="5:51" x14ac:dyDescent="0.3">
      <c r="E125" s="3">
        <v>44862</v>
      </c>
      <c r="F125">
        <v>65.430000000000007</v>
      </c>
      <c r="G125">
        <v>104.58</v>
      </c>
      <c r="I125">
        <v>110.57</v>
      </c>
      <c r="O125">
        <v>58.78</v>
      </c>
      <c r="P125">
        <v>50.07</v>
      </c>
      <c r="Q125">
        <v>123.46</v>
      </c>
      <c r="U125">
        <v>96.09</v>
      </c>
      <c r="W125">
        <v>93.68</v>
      </c>
      <c r="X125">
        <v>110.56</v>
      </c>
      <c r="Y125">
        <v>100</v>
      </c>
      <c r="AA125">
        <v>76.98</v>
      </c>
      <c r="AB125">
        <v>107.67</v>
      </c>
      <c r="AD125">
        <v>80.760000000000005</v>
      </c>
      <c r="AE125">
        <v>78.569999999999993</v>
      </c>
      <c r="AF125">
        <v>100</v>
      </c>
      <c r="AG125">
        <v>56.93</v>
      </c>
      <c r="AH125">
        <v>71.239999999999995</v>
      </c>
      <c r="AI125">
        <v>29.74</v>
      </c>
      <c r="AJ125">
        <v>103.26</v>
      </c>
      <c r="AK125">
        <v>87.97</v>
      </c>
      <c r="AL125">
        <v>94.61</v>
      </c>
      <c r="AN125">
        <v>100</v>
      </c>
      <c r="AO125">
        <v>97.47</v>
      </c>
      <c r="AP125">
        <v>95.39</v>
      </c>
      <c r="AQ125">
        <v>94.14</v>
      </c>
      <c r="AR125">
        <v>100</v>
      </c>
      <c r="AS125">
        <v>100</v>
      </c>
      <c r="AT125">
        <v>100</v>
      </c>
      <c r="AU125">
        <v>95.21</v>
      </c>
      <c r="AV125">
        <v>100</v>
      </c>
    </row>
    <row r="126" spans="5:51" x14ac:dyDescent="0.3">
      <c r="E126" s="3">
        <v>44855</v>
      </c>
      <c r="F126">
        <v>64.34</v>
      </c>
      <c r="G126">
        <v>103.71</v>
      </c>
      <c r="I126">
        <v>110.3</v>
      </c>
      <c r="O126">
        <v>58.69</v>
      </c>
      <c r="P126">
        <v>50.09</v>
      </c>
      <c r="Q126">
        <v>123.28</v>
      </c>
      <c r="U126">
        <v>96.65</v>
      </c>
      <c r="W126">
        <v>92.74</v>
      </c>
      <c r="X126">
        <v>108.56</v>
      </c>
      <c r="Y126">
        <v>100</v>
      </c>
      <c r="AA126">
        <v>78.2</v>
      </c>
      <c r="AB126">
        <v>107.51</v>
      </c>
      <c r="AD126">
        <v>80.03</v>
      </c>
      <c r="AE126">
        <v>76.06</v>
      </c>
      <c r="AF126">
        <v>100</v>
      </c>
      <c r="AG126">
        <v>55.97</v>
      </c>
      <c r="AH126">
        <v>68.900000000000006</v>
      </c>
      <c r="AI126">
        <v>29.92</v>
      </c>
      <c r="AJ126">
        <v>103.37</v>
      </c>
      <c r="AK126">
        <v>86.76</v>
      </c>
      <c r="AL126">
        <v>93.81</v>
      </c>
      <c r="AN126">
        <v>100</v>
      </c>
      <c r="AO126">
        <v>98.23</v>
      </c>
      <c r="AP126">
        <v>94.14</v>
      </c>
      <c r="AQ126">
        <v>93.19</v>
      </c>
      <c r="AR126">
        <v>100</v>
      </c>
      <c r="AS126">
        <v>100</v>
      </c>
      <c r="AT126">
        <v>100</v>
      </c>
      <c r="AU126">
        <v>93.46</v>
      </c>
      <c r="AV126">
        <v>100</v>
      </c>
    </row>
    <row r="127" spans="5:51" x14ac:dyDescent="0.3">
      <c r="E127" s="3">
        <v>44848</v>
      </c>
      <c r="F127">
        <v>60.24</v>
      </c>
      <c r="G127">
        <v>103.69</v>
      </c>
      <c r="I127">
        <v>110.65</v>
      </c>
      <c r="O127">
        <v>58.61</v>
      </c>
      <c r="P127">
        <v>50.09</v>
      </c>
      <c r="Q127">
        <v>123.11</v>
      </c>
      <c r="U127">
        <v>94.74</v>
      </c>
      <c r="W127">
        <v>93.28</v>
      </c>
      <c r="X127">
        <v>105.63</v>
      </c>
      <c r="Y127">
        <v>100</v>
      </c>
      <c r="AA127">
        <v>73.88</v>
      </c>
      <c r="AB127">
        <v>107.25</v>
      </c>
      <c r="AD127">
        <v>78.349999999999994</v>
      </c>
      <c r="AE127">
        <v>73.38</v>
      </c>
      <c r="AF127">
        <v>100</v>
      </c>
      <c r="AG127">
        <v>55.95</v>
      </c>
      <c r="AH127">
        <v>65.44</v>
      </c>
      <c r="AI127">
        <v>30.63</v>
      </c>
      <c r="AJ127">
        <v>99.28</v>
      </c>
      <c r="AK127">
        <v>80.540000000000006</v>
      </c>
      <c r="AL127">
        <v>91.77</v>
      </c>
      <c r="AN127">
        <v>100</v>
      </c>
      <c r="AO127">
        <v>99.38</v>
      </c>
      <c r="AP127">
        <v>95.18</v>
      </c>
      <c r="AQ127">
        <v>91.6</v>
      </c>
      <c r="AR127">
        <v>100</v>
      </c>
      <c r="AS127">
        <v>100</v>
      </c>
      <c r="AT127">
        <v>100</v>
      </c>
      <c r="AU127">
        <v>92.44</v>
      </c>
      <c r="AV127">
        <v>100</v>
      </c>
    </row>
    <row r="128" spans="5:51" x14ac:dyDescent="0.3">
      <c r="E128" s="3">
        <v>44841</v>
      </c>
      <c r="F128">
        <v>63.62</v>
      </c>
      <c r="G128">
        <v>104.6</v>
      </c>
      <c r="I128">
        <v>112.1</v>
      </c>
      <c r="O128">
        <v>58.52</v>
      </c>
      <c r="P128">
        <v>50.09</v>
      </c>
      <c r="Q128">
        <v>122.93</v>
      </c>
      <c r="U128">
        <v>96.14</v>
      </c>
      <c r="W128">
        <v>95.12</v>
      </c>
      <c r="X128">
        <v>106.72</v>
      </c>
      <c r="Y128">
        <v>100</v>
      </c>
      <c r="AA128">
        <v>76.56</v>
      </c>
      <c r="AB128">
        <v>108.67</v>
      </c>
      <c r="AD128">
        <v>78.42</v>
      </c>
      <c r="AE128">
        <v>74.41</v>
      </c>
      <c r="AF128">
        <v>100</v>
      </c>
      <c r="AG128">
        <v>60.71</v>
      </c>
      <c r="AH128">
        <v>68.66</v>
      </c>
      <c r="AI128">
        <v>36.61</v>
      </c>
      <c r="AJ128">
        <v>101.4</v>
      </c>
      <c r="AK128">
        <v>79.260000000000005</v>
      </c>
      <c r="AL128">
        <v>93.02</v>
      </c>
      <c r="AN128">
        <v>100</v>
      </c>
      <c r="AO128">
        <v>100.19</v>
      </c>
      <c r="AP128">
        <v>97.55</v>
      </c>
      <c r="AQ128">
        <v>93.15</v>
      </c>
      <c r="AR128">
        <v>100</v>
      </c>
      <c r="AS128">
        <v>100</v>
      </c>
      <c r="AT128">
        <v>100</v>
      </c>
      <c r="AU128">
        <v>92.65</v>
      </c>
      <c r="AV128">
        <v>100</v>
      </c>
    </row>
    <row r="129" spans="5:51" x14ac:dyDescent="0.3">
      <c r="E129" s="3">
        <v>44834</v>
      </c>
      <c r="F129">
        <v>59.37</v>
      </c>
      <c r="G129">
        <v>104.51</v>
      </c>
      <c r="I129">
        <v>111.36</v>
      </c>
      <c r="O129">
        <v>58.43</v>
      </c>
      <c r="P129">
        <v>50.1</v>
      </c>
      <c r="Q129">
        <v>122.76</v>
      </c>
      <c r="U129">
        <v>93.04</v>
      </c>
      <c r="W129">
        <v>94.5</v>
      </c>
      <c r="X129">
        <v>105.83</v>
      </c>
      <c r="Y129">
        <v>100</v>
      </c>
      <c r="AA129">
        <v>74.69</v>
      </c>
      <c r="AB129">
        <v>107.36</v>
      </c>
      <c r="AD129">
        <v>77.63</v>
      </c>
      <c r="AE129">
        <v>72.709999999999994</v>
      </c>
      <c r="AF129">
        <v>100</v>
      </c>
      <c r="AG129">
        <v>61.03</v>
      </c>
      <c r="AH129">
        <v>64.67</v>
      </c>
      <c r="AI129">
        <v>36.630000000000003</v>
      </c>
      <c r="AJ129">
        <v>99.07</v>
      </c>
      <c r="AK129">
        <v>77.73</v>
      </c>
      <c r="AL129">
        <v>91.08</v>
      </c>
      <c r="AN129">
        <v>100</v>
      </c>
      <c r="AO129">
        <v>99.69</v>
      </c>
      <c r="AP129">
        <v>96.38</v>
      </c>
      <c r="AQ129">
        <v>92.06</v>
      </c>
      <c r="AR129">
        <v>100</v>
      </c>
      <c r="AS129">
        <v>100</v>
      </c>
      <c r="AT129">
        <v>100</v>
      </c>
      <c r="AU129">
        <v>93.23</v>
      </c>
      <c r="AV129">
        <v>100</v>
      </c>
      <c r="AX129">
        <v>98.93</v>
      </c>
      <c r="AY129">
        <v>92.4</v>
      </c>
    </row>
    <row r="130" spans="5:51" x14ac:dyDescent="0.3">
      <c r="E130" s="3">
        <v>44827</v>
      </c>
      <c r="F130">
        <v>60.88</v>
      </c>
      <c r="G130">
        <v>105.67</v>
      </c>
      <c r="I130">
        <v>112.49</v>
      </c>
      <c r="O130">
        <v>58.35</v>
      </c>
      <c r="P130">
        <v>50.1</v>
      </c>
      <c r="Q130">
        <v>122.58</v>
      </c>
      <c r="U130">
        <v>94.24</v>
      </c>
      <c r="W130">
        <v>96.23</v>
      </c>
      <c r="X130">
        <v>107.74</v>
      </c>
      <c r="Y130">
        <v>100</v>
      </c>
      <c r="AA130">
        <v>76.08</v>
      </c>
      <c r="AB130">
        <v>108.92</v>
      </c>
      <c r="AD130">
        <v>78.56</v>
      </c>
      <c r="AE130">
        <v>74.709999999999994</v>
      </c>
      <c r="AF130">
        <v>100</v>
      </c>
      <c r="AG130">
        <v>63.86</v>
      </c>
      <c r="AH130">
        <v>63.51</v>
      </c>
      <c r="AI130">
        <v>39.92</v>
      </c>
      <c r="AJ130">
        <v>100.12</v>
      </c>
      <c r="AK130">
        <v>81.45</v>
      </c>
      <c r="AL130">
        <v>93.19</v>
      </c>
      <c r="AN130">
        <v>100</v>
      </c>
      <c r="AO130">
        <v>100.07</v>
      </c>
      <c r="AP130">
        <v>98.76</v>
      </c>
      <c r="AQ130">
        <v>93.62</v>
      </c>
      <c r="AR130">
        <v>100</v>
      </c>
      <c r="AS130">
        <v>100</v>
      </c>
      <c r="AT130">
        <v>100</v>
      </c>
      <c r="AU130">
        <v>93.6</v>
      </c>
      <c r="AV130">
        <v>100</v>
      </c>
    </row>
    <row r="131" spans="5:51" x14ac:dyDescent="0.3">
      <c r="E131" s="3">
        <v>44820</v>
      </c>
      <c r="F131">
        <v>64.89</v>
      </c>
      <c r="G131">
        <v>106.52</v>
      </c>
      <c r="I131">
        <v>115.42</v>
      </c>
      <c r="O131">
        <v>58.26</v>
      </c>
      <c r="P131">
        <v>50.1</v>
      </c>
      <c r="Q131">
        <v>122.41</v>
      </c>
      <c r="U131">
        <v>97.59</v>
      </c>
      <c r="W131">
        <v>97.77</v>
      </c>
      <c r="X131">
        <v>110.94</v>
      </c>
      <c r="Y131">
        <v>100</v>
      </c>
      <c r="AA131">
        <v>80.37</v>
      </c>
      <c r="AB131">
        <v>109.67</v>
      </c>
      <c r="AD131">
        <v>79.83</v>
      </c>
      <c r="AE131">
        <v>77.83</v>
      </c>
      <c r="AF131">
        <v>100</v>
      </c>
      <c r="AG131">
        <v>68.849999999999994</v>
      </c>
      <c r="AH131">
        <v>69.06</v>
      </c>
      <c r="AI131">
        <v>45.74</v>
      </c>
      <c r="AJ131">
        <v>102.11</v>
      </c>
      <c r="AK131">
        <v>89.4</v>
      </c>
      <c r="AL131">
        <v>100.01</v>
      </c>
      <c r="AN131">
        <v>100</v>
      </c>
      <c r="AO131">
        <v>99.8</v>
      </c>
      <c r="AP131">
        <v>102.1</v>
      </c>
      <c r="AQ131">
        <v>97.13</v>
      </c>
      <c r="AR131">
        <v>100</v>
      </c>
      <c r="AS131">
        <v>100</v>
      </c>
      <c r="AT131">
        <v>100</v>
      </c>
      <c r="AU131">
        <v>95.22</v>
      </c>
      <c r="AV131">
        <v>100</v>
      </c>
    </row>
    <row r="132" spans="5:51" x14ac:dyDescent="0.3">
      <c r="E132" s="3">
        <v>44813</v>
      </c>
      <c r="F132">
        <v>67.97</v>
      </c>
      <c r="G132">
        <v>107.19</v>
      </c>
      <c r="I132">
        <v>115.48</v>
      </c>
      <c r="L132">
        <v>15.13</v>
      </c>
      <c r="O132">
        <v>58.17</v>
      </c>
      <c r="P132">
        <v>50.11</v>
      </c>
      <c r="Q132">
        <v>122.23</v>
      </c>
      <c r="U132">
        <v>99.56</v>
      </c>
      <c r="W132">
        <v>98.63</v>
      </c>
      <c r="X132">
        <v>114.47</v>
      </c>
      <c r="Y132">
        <v>100</v>
      </c>
      <c r="AA132">
        <v>85.21</v>
      </c>
      <c r="AB132">
        <v>109.53</v>
      </c>
      <c r="AD132">
        <v>81.44</v>
      </c>
      <c r="AE132">
        <v>80.42</v>
      </c>
      <c r="AF132">
        <v>100</v>
      </c>
      <c r="AG132">
        <v>76.5</v>
      </c>
      <c r="AH132">
        <v>73.87</v>
      </c>
      <c r="AI132">
        <v>56.03</v>
      </c>
      <c r="AJ132">
        <v>102.25</v>
      </c>
      <c r="AK132">
        <v>93.35</v>
      </c>
      <c r="AL132">
        <v>98.92</v>
      </c>
      <c r="AN132">
        <v>100</v>
      </c>
      <c r="AO132">
        <v>100.53</v>
      </c>
      <c r="AP132">
        <v>104.06</v>
      </c>
      <c r="AQ132">
        <v>100.03</v>
      </c>
      <c r="AR132">
        <v>100</v>
      </c>
      <c r="AS132">
        <v>100</v>
      </c>
      <c r="AT132">
        <v>100</v>
      </c>
      <c r="AU132">
        <v>97.28</v>
      </c>
      <c r="AV132">
        <v>100</v>
      </c>
    </row>
    <row r="133" spans="5:51" x14ac:dyDescent="0.3">
      <c r="E133" s="3">
        <v>44806</v>
      </c>
      <c r="F133">
        <v>63.11</v>
      </c>
      <c r="G133">
        <v>107.09</v>
      </c>
      <c r="I133">
        <v>115.69</v>
      </c>
      <c r="L133">
        <v>15.13</v>
      </c>
      <c r="O133">
        <v>101.36</v>
      </c>
      <c r="P133">
        <v>50.11</v>
      </c>
      <c r="Q133">
        <v>122.05</v>
      </c>
      <c r="U133">
        <v>100.09</v>
      </c>
      <c r="W133">
        <v>98.61</v>
      </c>
      <c r="X133">
        <v>111.03</v>
      </c>
      <c r="Y133">
        <v>100</v>
      </c>
      <c r="AA133">
        <v>81.680000000000007</v>
      </c>
      <c r="AB133">
        <v>108.97</v>
      </c>
      <c r="AD133">
        <v>80.28</v>
      </c>
      <c r="AE133">
        <v>77.400000000000006</v>
      </c>
      <c r="AF133">
        <v>100</v>
      </c>
      <c r="AG133">
        <v>72.7</v>
      </c>
      <c r="AH133">
        <v>71.569999999999993</v>
      </c>
      <c r="AI133">
        <v>51.02</v>
      </c>
      <c r="AJ133">
        <v>100.17</v>
      </c>
      <c r="AK133">
        <v>92.72</v>
      </c>
      <c r="AL133">
        <v>98.43</v>
      </c>
      <c r="AN133">
        <v>100</v>
      </c>
      <c r="AO133">
        <v>100.27</v>
      </c>
      <c r="AP133">
        <v>103.72</v>
      </c>
      <c r="AQ133">
        <v>98.58</v>
      </c>
      <c r="AR133">
        <v>100</v>
      </c>
      <c r="AS133">
        <v>100</v>
      </c>
      <c r="AT133">
        <v>100</v>
      </c>
      <c r="AU133">
        <v>96.14</v>
      </c>
      <c r="AV133">
        <v>100</v>
      </c>
      <c r="AX133">
        <v>108.41</v>
      </c>
      <c r="AY133">
        <v>95.72</v>
      </c>
    </row>
    <row r="134" spans="5:51" x14ac:dyDescent="0.3">
      <c r="E134" s="3">
        <v>44799</v>
      </c>
      <c r="F134">
        <v>64.13</v>
      </c>
      <c r="G134">
        <v>107.86</v>
      </c>
      <c r="I134">
        <v>115.86</v>
      </c>
      <c r="L134">
        <v>15.26</v>
      </c>
      <c r="O134">
        <v>101.21</v>
      </c>
      <c r="P134">
        <v>50.09</v>
      </c>
      <c r="Q134">
        <v>121.87</v>
      </c>
      <c r="U134">
        <v>100.61</v>
      </c>
      <c r="W134">
        <v>99.8</v>
      </c>
      <c r="X134">
        <v>113.94</v>
      </c>
      <c r="Y134">
        <v>100</v>
      </c>
      <c r="AA134">
        <v>83.73</v>
      </c>
      <c r="AB134">
        <v>108.37</v>
      </c>
      <c r="AD134">
        <v>81.62</v>
      </c>
      <c r="AE134">
        <v>79.489999999999995</v>
      </c>
      <c r="AF134">
        <v>100</v>
      </c>
      <c r="AG134">
        <v>76.05</v>
      </c>
      <c r="AH134">
        <v>76.37</v>
      </c>
      <c r="AI134">
        <v>55.98</v>
      </c>
      <c r="AJ134">
        <v>101.55</v>
      </c>
      <c r="AK134">
        <v>98.61</v>
      </c>
      <c r="AL134">
        <v>101.23</v>
      </c>
      <c r="AN134">
        <v>100</v>
      </c>
      <c r="AO134">
        <v>100.46</v>
      </c>
      <c r="AP134">
        <v>105.02</v>
      </c>
      <c r="AQ134">
        <v>101.18</v>
      </c>
      <c r="AR134">
        <v>100</v>
      </c>
      <c r="AS134">
        <v>100</v>
      </c>
      <c r="AT134">
        <v>100</v>
      </c>
      <c r="AU134">
        <v>97.78</v>
      </c>
    </row>
    <row r="135" spans="5:51" x14ac:dyDescent="0.3">
      <c r="E135" s="3">
        <v>44792</v>
      </c>
      <c r="F135">
        <v>58.84</v>
      </c>
      <c r="G135">
        <v>107.79</v>
      </c>
      <c r="I135">
        <v>116.8</v>
      </c>
      <c r="L135">
        <v>16.3</v>
      </c>
      <c r="O135">
        <v>101.06</v>
      </c>
      <c r="P135">
        <v>50.1</v>
      </c>
      <c r="Q135">
        <v>121.7</v>
      </c>
      <c r="U135">
        <v>99.06</v>
      </c>
      <c r="W135">
        <v>100.62</v>
      </c>
      <c r="X135">
        <v>116.39</v>
      </c>
      <c r="Y135">
        <v>100</v>
      </c>
      <c r="AA135">
        <v>84.56</v>
      </c>
      <c r="AB135">
        <v>106.72</v>
      </c>
      <c r="AD135">
        <v>83.48</v>
      </c>
      <c r="AE135">
        <v>81.87</v>
      </c>
      <c r="AF135">
        <v>100</v>
      </c>
      <c r="AG135">
        <v>81.709999999999994</v>
      </c>
      <c r="AH135">
        <v>78</v>
      </c>
      <c r="AI135">
        <v>63.99</v>
      </c>
      <c r="AJ135">
        <v>102.04</v>
      </c>
      <c r="AK135">
        <v>100</v>
      </c>
      <c r="AL135">
        <v>103.48</v>
      </c>
      <c r="AN135">
        <v>100</v>
      </c>
      <c r="AO135">
        <v>100.06</v>
      </c>
      <c r="AP135">
        <v>105.79</v>
      </c>
      <c r="AQ135">
        <v>102.48</v>
      </c>
      <c r="AR135">
        <v>100</v>
      </c>
      <c r="AS135">
        <v>100</v>
      </c>
      <c r="AT135">
        <v>100</v>
      </c>
      <c r="AU135">
        <v>101.04</v>
      </c>
    </row>
    <row r="136" spans="5:51" x14ac:dyDescent="0.3">
      <c r="E136" s="3">
        <v>44785</v>
      </c>
      <c r="F136">
        <v>60.53</v>
      </c>
      <c r="G136">
        <v>107.88</v>
      </c>
      <c r="I136">
        <v>115.2</v>
      </c>
      <c r="L136">
        <v>17.8</v>
      </c>
      <c r="O136">
        <v>100.91</v>
      </c>
      <c r="P136">
        <v>50.11</v>
      </c>
      <c r="Q136">
        <v>121.52</v>
      </c>
      <c r="U136">
        <v>101.62</v>
      </c>
      <c r="W136">
        <v>101.03</v>
      </c>
      <c r="X136">
        <v>117.11</v>
      </c>
      <c r="Y136">
        <v>100</v>
      </c>
      <c r="AA136">
        <v>89.93</v>
      </c>
      <c r="AB136">
        <v>105.92</v>
      </c>
      <c r="AD136">
        <v>84.25</v>
      </c>
      <c r="AE136">
        <v>83.08</v>
      </c>
      <c r="AF136">
        <v>100</v>
      </c>
      <c r="AG136">
        <v>85.1</v>
      </c>
      <c r="AH136">
        <v>80.290000000000006</v>
      </c>
      <c r="AI136">
        <v>68.58</v>
      </c>
      <c r="AJ136">
        <v>102.17</v>
      </c>
      <c r="AK136">
        <v>100</v>
      </c>
      <c r="AL136">
        <v>105.75</v>
      </c>
      <c r="AN136">
        <v>100</v>
      </c>
      <c r="AO136">
        <v>100</v>
      </c>
      <c r="AP136">
        <v>107.51</v>
      </c>
      <c r="AQ136">
        <v>103.58</v>
      </c>
      <c r="AR136">
        <v>100</v>
      </c>
      <c r="AS136">
        <v>100</v>
      </c>
      <c r="AT136">
        <v>100</v>
      </c>
      <c r="AU136">
        <v>101.63</v>
      </c>
    </row>
    <row r="137" spans="5:51" x14ac:dyDescent="0.3">
      <c r="E137" s="3">
        <v>44778</v>
      </c>
      <c r="F137">
        <v>58.13</v>
      </c>
      <c r="G137">
        <v>107.72</v>
      </c>
      <c r="I137">
        <v>122.44</v>
      </c>
      <c r="L137">
        <v>15.91</v>
      </c>
      <c r="O137">
        <v>100.76</v>
      </c>
      <c r="P137">
        <v>50.16</v>
      </c>
      <c r="Q137">
        <v>121.35</v>
      </c>
      <c r="R137">
        <v>62.9</v>
      </c>
      <c r="U137">
        <v>98.25</v>
      </c>
      <c r="W137">
        <v>99.74</v>
      </c>
      <c r="X137">
        <v>115.11</v>
      </c>
      <c r="Y137">
        <v>100</v>
      </c>
      <c r="AA137">
        <v>85.95</v>
      </c>
      <c r="AB137">
        <v>104.98</v>
      </c>
      <c r="AD137">
        <v>82.67</v>
      </c>
      <c r="AE137">
        <v>81.59</v>
      </c>
      <c r="AF137">
        <v>100</v>
      </c>
      <c r="AG137">
        <v>81.45</v>
      </c>
      <c r="AH137">
        <v>77.31</v>
      </c>
      <c r="AI137">
        <v>63.86</v>
      </c>
      <c r="AJ137">
        <v>102.09</v>
      </c>
      <c r="AK137">
        <v>100</v>
      </c>
      <c r="AL137">
        <v>103.63</v>
      </c>
      <c r="AN137">
        <v>100</v>
      </c>
      <c r="AO137">
        <v>100</v>
      </c>
      <c r="AP137">
        <v>104.17</v>
      </c>
      <c r="AQ137">
        <v>102.63</v>
      </c>
      <c r="AR137">
        <v>100</v>
      </c>
      <c r="AS137">
        <v>100</v>
      </c>
      <c r="AT137">
        <v>100</v>
      </c>
      <c r="AU137">
        <v>100.13</v>
      </c>
    </row>
    <row r="138" spans="5:51" x14ac:dyDescent="0.3">
      <c r="E138" s="3">
        <v>44771</v>
      </c>
      <c r="F138">
        <v>57.76</v>
      </c>
      <c r="G138">
        <v>107.83</v>
      </c>
      <c r="I138">
        <v>124.03</v>
      </c>
      <c r="L138">
        <v>14.85</v>
      </c>
      <c r="O138">
        <v>100.62</v>
      </c>
      <c r="P138">
        <v>50.18</v>
      </c>
      <c r="Q138">
        <v>120.99</v>
      </c>
      <c r="R138">
        <v>65.56</v>
      </c>
      <c r="U138">
        <v>98.04</v>
      </c>
      <c r="W138">
        <v>98.48</v>
      </c>
      <c r="X138">
        <v>114.8</v>
      </c>
      <c r="Y138">
        <v>100</v>
      </c>
      <c r="AA138">
        <v>82.98</v>
      </c>
      <c r="AB138">
        <v>104.74</v>
      </c>
      <c r="AD138">
        <v>82.57</v>
      </c>
      <c r="AE138">
        <v>80.63</v>
      </c>
      <c r="AF138">
        <v>100</v>
      </c>
      <c r="AG138">
        <v>79.13</v>
      </c>
      <c r="AH138">
        <v>77.290000000000006</v>
      </c>
      <c r="AI138">
        <v>60.72</v>
      </c>
      <c r="AJ138">
        <v>102.1</v>
      </c>
      <c r="AK138">
        <v>100</v>
      </c>
      <c r="AL138">
        <v>103.14</v>
      </c>
      <c r="AN138">
        <v>100</v>
      </c>
      <c r="AO138">
        <v>100</v>
      </c>
      <c r="AP138">
        <v>102.55</v>
      </c>
      <c r="AQ138">
        <v>102.91</v>
      </c>
      <c r="AR138">
        <v>100</v>
      </c>
      <c r="AS138">
        <v>100</v>
      </c>
      <c r="AT138">
        <v>100</v>
      </c>
      <c r="AU138">
        <v>100</v>
      </c>
      <c r="AX138">
        <v>109.89</v>
      </c>
      <c r="AY138">
        <v>97.47</v>
      </c>
    </row>
    <row r="139" spans="5:51" x14ac:dyDescent="0.3">
      <c r="E139" s="3">
        <v>44764</v>
      </c>
      <c r="F139">
        <v>47.38</v>
      </c>
      <c r="G139">
        <v>106.84</v>
      </c>
      <c r="I139">
        <v>120.99</v>
      </c>
      <c r="L139">
        <v>12.98</v>
      </c>
      <c r="O139">
        <v>100.47</v>
      </c>
      <c r="P139">
        <v>50.19</v>
      </c>
      <c r="Q139">
        <v>120.81</v>
      </c>
      <c r="R139">
        <v>65.56</v>
      </c>
      <c r="U139">
        <v>94.66</v>
      </c>
      <c r="W139">
        <v>96.55</v>
      </c>
      <c r="X139">
        <v>112.14</v>
      </c>
      <c r="Y139">
        <v>100</v>
      </c>
      <c r="AA139">
        <v>80.3</v>
      </c>
      <c r="AB139">
        <v>104.32</v>
      </c>
      <c r="AD139">
        <v>80.91</v>
      </c>
      <c r="AE139">
        <v>77.739999999999995</v>
      </c>
      <c r="AF139">
        <v>100</v>
      </c>
      <c r="AG139">
        <v>74.17</v>
      </c>
      <c r="AH139">
        <v>71.91</v>
      </c>
      <c r="AI139">
        <v>54.25</v>
      </c>
      <c r="AJ139">
        <v>102.35</v>
      </c>
      <c r="AK139">
        <v>100</v>
      </c>
      <c r="AL139">
        <v>99.88</v>
      </c>
      <c r="AN139">
        <v>100</v>
      </c>
      <c r="AO139">
        <v>100</v>
      </c>
      <c r="AP139">
        <v>99.71</v>
      </c>
      <c r="AQ139">
        <v>101.85</v>
      </c>
      <c r="AR139">
        <v>100</v>
      </c>
      <c r="AS139">
        <v>100</v>
      </c>
      <c r="AT139">
        <v>100</v>
      </c>
      <c r="AU139">
        <v>100</v>
      </c>
    </row>
    <row r="140" spans="5:51" x14ac:dyDescent="0.3">
      <c r="E140" s="3">
        <v>44757</v>
      </c>
      <c r="F140">
        <v>47.48</v>
      </c>
      <c r="G140">
        <v>105.91</v>
      </c>
      <c r="I140">
        <v>121</v>
      </c>
      <c r="L140">
        <v>11.11</v>
      </c>
      <c r="O140">
        <v>100.32</v>
      </c>
      <c r="P140">
        <v>50.22</v>
      </c>
      <c r="Q140">
        <v>120.64</v>
      </c>
      <c r="R140">
        <v>65.58</v>
      </c>
      <c r="U140">
        <v>92.58</v>
      </c>
      <c r="W140">
        <v>95.42</v>
      </c>
      <c r="X140">
        <v>110.33</v>
      </c>
      <c r="Y140">
        <v>100</v>
      </c>
      <c r="AA140">
        <v>77.67</v>
      </c>
      <c r="AB140">
        <v>104.95</v>
      </c>
      <c r="AD140">
        <v>80</v>
      </c>
      <c r="AE140">
        <v>75.91</v>
      </c>
      <c r="AF140">
        <v>100</v>
      </c>
      <c r="AG140">
        <v>70.400000000000006</v>
      </c>
      <c r="AH140">
        <v>68.75</v>
      </c>
      <c r="AI140">
        <v>49.57</v>
      </c>
      <c r="AJ140">
        <v>101.94</v>
      </c>
      <c r="AK140">
        <v>100</v>
      </c>
      <c r="AL140">
        <v>98.04</v>
      </c>
      <c r="AN140">
        <v>100</v>
      </c>
      <c r="AO140">
        <v>100</v>
      </c>
      <c r="AP140">
        <v>97.11</v>
      </c>
      <c r="AQ140">
        <v>99.88</v>
      </c>
      <c r="AR140">
        <v>100</v>
      </c>
      <c r="AS140">
        <v>100</v>
      </c>
      <c r="AT140">
        <v>100</v>
      </c>
      <c r="AU140">
        <v>100</v>
      </c>
    </row>
    <row r="141" spans="5:51" x14ac:dyDescent="0.3">
      <c r="E141" s="3">
        <v>44750</v>
      </c>
      <c r="F141">
        <v>50.29</v>
      </c>
      <c r="G141">
        <v>106.1</v>
      </c>
      <c r="I141">
        <v>122.57</v>
      </c>
      <c r="L141">
        <v>11.91</v>
      </c>
      <c r="O141">
        <v>100.17</v>
      </c>
      <c r="P141">
        <v>50.25</v>
      </c>
      <c r="Q141">
        <v>120.46</v>
      </c>
      <c r="R141">
        <v>68.17</v>
      </c>
      <c r="U141">
        <v>94.61</v>
      </c>
      <c r="W141">
        <v>95.88</v>
      </c>
      <c r="X141">
        <v>111.01</v>
      </c>
      <c r="Y141">
        <v>100</v>
      </c>
      <c r="AA141">
        <v>81.52</v>
      </c>
      <c r="AB141">
        <v>104.98</v>
      </c>
      <c r="AD141">
        <v>80.47</v>
      </c>
      <c r="AE141">
        <v>77.900000000000006</v>
      </c>
      <c r="AF141">
        <v>100</v>
      </c>
      <c r="AG141">
        <v>72.069999999999993</v>
      </c>
      <c r="AH141">
        <v>71.14</v>
      </c>
      <c r="AI141">
        <v>51.64</v>
      </c>
      <c r="AJ141">
        <v>100.71</v>
      </c>
      <c r="AK141">
        <v>100</v>
      </c>
      <c r="AL141">
        <v>98.82</v>
      </c>
      <c r="AN141">
        <v>100</v>
      </c>
      <c r="AO141">
        <v>100</v>
      </c>
      <c r="AP141">
        <v>98.28</v>
      </c>
      <c r="AQ141">
        <v>100.83</v>
      </c>
      <c r="AR141">
        <v>100</v>
      </c>
      <c r="AS141">
        <v>100</v>
      </c>
      <c r="AT141">
        <v>100</v>
      </c>
      <c r="AU141">
        <v>100</v>
      </c>
    </row>
    <row r="142" spans="5:51" x14ac:dyDescent="0.3">
      <c r="E142" s="3">
        <v>44743</v>
      </c>
      <c r="F142">
        <v>52.24</v>
      </c>
      <c r="G142">
        <v>106.54</v>
      </c>
      <c r="I142">
        <v>124.18</v>
      </c>
      <c r="L142">
        <v>10.57</v>
      </c>
      <c r="O142">
        <v>100.02</v>
      </c>
      <c r="P142">
        <v>50.27</v>
      </c>
      <c r="Q142">
        <v>120.29</v>
      </c>
      <c r="R142">
        <v>68.739999999999995</v>
      </c>
      <c r="U142">
        <v>95.38</v>
      </c>
      <c r="W142">
        <v>96.2</v>
      </c>
      <c r="X142">
        <v>109.6</v>
      </c>
      <c r="Y142">
        <v>94.19</v>
      </c>
      <c r="AA142">
        <v>79.48</v>
      </c>
      <c r="AB142">
        <v>106.37</v>
      </c>
      <c r="AD142">
        <v>79.5</v>
      </c>
      <c r="AE142">
        <v>75.63</v>
      </c>
      <c r="AF142">
        <v>100</v>
      </c>
      <c r="AG142">
        <v>67.489999999999995</v>
      </c>
      <c r="AH142">
        <v>69.3</v>
      </c>
      <c r="AI142">
        <v>45.54</v>
      </c>
      <c r="AJ142">
        <v>97.01</v>
      </c>
      <c r="AK142">
        <v>100</v>
      </c>
      <c r="AL142">
        <v>98.99</v>
      </c>
      <c r="AN142">
        <v>100</v>
      </c>
      <c r="AO142">
        <v>100</v>
      </c>
      <c r="AP142">
        <v>96.67</v>
      </c>
      <c r="AQ142">
        <v>100.77</v>
      </c>
      <c r="AR142">
        <v>100</v>
      </c>
      <c r="AS142">
        <v>100</v>
      </c>
      <c r="AT142">
        <v>100</v>
      </c>
      <c r="AU142">
        <v>100</v>
      </c>
      <c r="AX142">
        <v>102.33</v>
      </c>
      <c r="AY142">
        <v>93.45</v>
      </c>
    </row>
    <row r="143" spans="5:51" x14ac:dyDescent="0.3">
      <c r="E143" s="3">
        <v>44736</v>
      </c>
      <c r="F143">
        <v>51.55</v>
      </c>
      <c r="G143">
        <v>107.17</v>
      </c>
      <c r="I143">
        <v>124.85</v>
      </c>
      <c r="L143">
        <v>12.65</v>
      </c>
      <c r="O143">
        <v>103.72</v>
      </c>
      <c r="P143">
        <v>50.3</v>
      </c>
      <c r="Q143">
        <v>120.11</v>
      </c>
      <c r="R143">
        <v>71.05</v>
      </c>
      <c r="U143">
        <v>96.59</v>
      </c>
      <c r="W143">
        <v>97.18</v>
      </c>
      <c r="X143">
        <v>111.18</v>
      </c>
      <c r="Y143">
        <v>94.26</v>
      </c>
      <c r="AA143">
        <v>82.87</v>
      </c>
      <c r="AB143">
        <v>107.26</v>
      </c>
      <c r="AD143">
        <v>80.73</v>
      </c>
      <c r="AE143">
        <v>78.349999999999994</v>
      </c>
      <c r="AF143">
        <v>100</v>
      </c>
      <c r="AG143">
        <v>71.97</v>
      </c>
      <c r="AH143">
        <v>72.62</v>
      </c>
      <c r="AI143">
        <v>51.32</v>
      </c>
      <c r="AJ143">
        <v>99.24</v>
      </c>
      <c r="AK143">
        <v>100</v>
      </c>
      <c r="AL143">
        <v>100.14</v>
      </c>
      <c r="AN143">
        <v>100</v>
      </c>
      <c r="AO143">
        <v>100</v>
      </c>
      <c r="AP143">
        <v>100.36</v>
      </c>
      <c r="AQ143">
        <v>101.86</v>
      </c>
      <c r="AR143">
        <v>100</v>
      </c>
      <c r="AS143">
        <v>100</v>
      </c>
      <c r="AT143">
        <v>100</v>
      </c>
    </row>
    <row r="144" spans="5:51" x14ac:dyDescent="0.3">
      <c r="E144" s="3">
        <v>44729</v>
      </c>
      <c r="F144">
        <v>52.16</v>
      </c>
      <c r="G144">
        <v>106.77</v>
      </c>
      <c r="I144">
        <v>125.11</v>
      </c>
      <c r="L144">
        <v>10.5</v>
      </c>
      <c r="O144">
        <v>103.57</v>
      </c>
      <c r="P144">
        <v>50.32</v>
      </c>
      <c r="R144">
        <v>70.89</v>
      </c>
      <c r="U144">
        <v>97.53</v>
      </c>
      <c r="W144">
        <v>97.51</v>
      </c>
      <c r="X144">
        <v>106.91</v>
      </c>
      <c r="Y144">
        <v>94.21</v>
      </c>
      <c r="AA144">
        <v>78.81</v>
      </c>
      <c r="AB144">
        <v>108.14</v>
      </c>
      <c r="AD144">
        <v>78.64</v>
      </c>
      <c r="AE144">
        <v>73.400000000000006</v>
      </c>
      <c r="AF144">
        <v>88.37</v>
      </c>
      <c r="AG144">
        <v>65.069999999999993</v>
      </c>
      <c r="AH144">
        <v>70.349999999999994</v>
      </c>
      <c r="AI144">
        <v>42.23</v>
      </c>
      <c r="AJ144">
        <v>94.28</v>
      </c>
      <c r="AK144">
        <v>100</v>
      </c>
      <c r="AL144">
        <v>99.27</v>
      </c>
      <c r="AN144">
        <v>100</v>
      </c>
      <c r="AO144">
        <v>100</v>
      </c>
      <c r="AP144">
        <v>100.1</v>
      </c>
      <c r="AQ144">
        <v>100</v>
      </c>
      <c r="AR144">
        <v>100</v>
      </c>
      <c r="AS144">
        <v>100</v>
      </c>
      <c r="AT144">
        <v>100</v>
      </c>
    </row>
    <row r="145" spans="5:51" x14ac:dyDescent="0.3">
      <c r="E145" s="3">
        <v>44722</v>
      </c>
      <c r="F145">
        <v>57.51</v>
      </c>
      <c r="G145">
        <v>108.04</v>
      </c>
      <c r="I145">
        <v>127.1</v>
      </c>
      <c r="L145">
        <v>12.23</v>
      </c>
      <c r="O145">
        <v>103.42</v>
      </c>
      <c r="P145">
        <v>50.34</v>
      </c>
      <c r="R145">
        <v>73.13</v>
      </c>
      <c r="U145">
        <v>102.73</v>
      </c>
      <c r="W145">
        <v>100.1</v>
      </c>
      <c r="X145">
        <v>110.89</v>
      </c>
      <c r="Y145">
        <v>94.43</v>
      </c>
      <c r="AA145">
        <v>84.52</v>
      </c>
      <c r="AB145">
        <v>108.76</v>
      </c>
      <c r="AD145">
        <v>80.13</v>
      </c>
      <c r="AE145">
        <v>78.180000000000007</v>
      </c>
      <c r="AF145">
        <v>92.32</v>
      </c>
      <c r="AG145">
        <v>70.22</v>
      </c>
      <c r="AH145">
        <v>79.22</v>
      </c>
      <c r="AI145">
        <v>49.02</v>
      </c>
      <c r="AJ145">
        <v>98.64</v>
      </c>
      <c r="AK145">
        <v>100</v>
      </c>
      <c r="AL145">
        <v>99.39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</row>
    <row r="146" spans="5:51" x14ac:dyDescent="0.3">
      <c r="E146" s="3">
        <v>44715</v>
      </c>
      <c r="F146">
        <v>64.069999999999993</v>
      </c>
      <c r="G146">
        <v>109.02</v>
      </c>
      <c r="I146">
        <v>126.86</v>
      </c>
      <c r="L146">
        <v>14.66</v>
      </c>
      <c r="O146">
        <v>103.27</v>
      </c>
      <c r="P146">
        <v>50.36</v>
      </c>
      <c r="R146">
        <v>72.92</v>
      </c>
      <c r="U146">
        <v>108.95</v>
      </c>
      <c r="W146">
        <v>101.26</v>
      </c>
      <c r="X146">
        <v>114.18</v>
      </c>
      <c r="Y146">
        <v>94.79</v>
      </c>
      <c r="AA146">
        <v>89.88</v>
      </c>
      <c r="AB146">
        <v>108.76</v>
      </c>
      <c r="AD146">
        <v>81.62</v>
      </c>
      <c r="AE146">
        <v>82.81</v>
      </c>
      <c r="AF146">
        <v>93.92</v>
      </c>
      <c r="AG146">
        <v>76.599999999999994</v>
      </c>
      <c r="AH146">
        <v>83.72</v>
      </c>
      <c r="AI146">
        <v>57.71</v>
      </c>
      <c r="AJ146">
        <v>102.14</v>
      </c>
      <c r="AK146">
        <v>100</v>
      </c>
      <c r="AL146">
        <v>100</v>
      </c>
      <c r="AN146">
        <v>100</v>
      </c>
      <c r="AO146">
        <v>100</v>
      </c>
      <c r="AP146">
        <v>100</v>
      </c>
      <c r="AQ146">
        <v>100</v>
      </c>
      <c r="AX146">
        <v>112.92</v>
      </c>
      <c r="AY146">
        <v>98.33</v>
      </c>
    </row>
    <row r="147" spans="5:51" x14ac:dyDescent="0.3">
      <c r="E147" s="3">
        <v>44708</v>
      </c>
      <c r="F147">
        <v>65.67</v>
      </c>
      <c r="G147">
        <v>108.04</v>
      </c>
      <c r="I147">
        <v>123.77</v>
      </c>
      <c r="L147">
        <v>14.06</v>
      </c>
      <c r="O147">
        <v>103.12</v>
      </c>
      <c r="P147">
        <v>50.39</v>
      </c>
      <c r="R147">
        <v>71.319999999999993</v>
      </c>
      <c r="U147">
        <v>107.63</v>
      </c>
      <c r="W147">
        <v>101.14</v>
      </c>
      <c r="X147">
        <v>114.69</v>
      </c>
      <c r="Y147">
        <v>94.78</v>
      </c>
      <c r="AA147">
        <v>91.28</v>
      </c>
      <c r="AB147">
        <v>108.62</v>
      </c>
      <c r="AD147">
        <v>82.63</v>
      </c>
      <c r="AE147">
        <v>83.79</v>
      </c>
      <c r="AF147">
        <v>93.41</v>
      </c>
      <c r="AG147">
        <v>77.83</v>
      </c>
      <c r="AH147">
        <v>82.73</v>
      </c>
      <c r="AI147">
        <v>59.43</v>
      </c>
      <c r="AJ147">
        <v>101.72</v>
      </c>
      <c r="AK147">
        <v>100</v>
      </c>
      <c r="AL147">
        <v>100</v>
      </c>
      <c r="AN147">
        <v>100</v>
      </c>
      <c r="AO147">
        <v>100</v>
      </c>
      <c r="AP147">
        <v>100</v>
      </c>
    </row>
    <row r="148" spans="5:51" x14ac:dyDescent="0.3">
      <c r="E148" s="3">
        <v>44701</v>
      </c>
      <c r="F148">
        <v>61.96</v>
      </c>
      <c r="G148">
        <v>107.14</v>
      </c>
      <c r="I148">
        <v>124.71</v>
      </c>
      <c r="L148">
        <v>12.16</v>
      </c>
      <c r="O148">
        <v>102.97</v>
      </c>
      <c r="P148">
        <v>50.41</v>
      </c>
      <c r="R148">
        <v>72.17</v>
      </c>
      <c r="U148">
        <v>104.38</v>
      </c>
      <c r="W148">
        <v>102.99</v>
      </c>
      <c r="X148">
        <v>110.28</v>
      </c>
      <c r="Y148">
        <v>96.13</v>
      </c>
      <c r="Z148">
        <v>80.430000000000007</v>
      </c>
      <c r="AA148">
        <v>86.07</v>
      </c>
      <c r="AB148">
        <v>108.64</v>
      </c>
      <c r="AD148">
        <v>78.25</v>
      </c>
      <c r="AE148">
        <v>79.099999999999994</v>
      </c>
      <c r="AF148">
        <v>93.03</v>
      </c>
      <c r="AG148">
        <v>71</v>
      </c>
      <c r="AH148">
        <v>77.88</v>
      </c>
      <c r="AI148">
        <v>50.33</v>
      </c>
      <c r="AJ148">
        <v>100.9</v>
      </c>
      <c r="AK148">
        <v>100</v>
      </c>
      <c r="AL148">
        <v>100</v>
      </c>
      <c r="AN148">
        <v>100</v>
      </c>
      <c r="AO148">
        <v>100</v>
      </c>
    </row>
    <row r="149" spans="5:51" x14ac:dyDescent="0.3">
      <c r="E149" s="3">
        <v>44694</v>
      </c>
      <c r="F149">
        <v>61.22</v>
      </c>
      <c r="G149">
        <v>107.25</v>
      </c>
      <c r="I149">
        <v>124.15</v>
      </c>
      <c r="L149">
        <v>13.71</v>
      </c>
      <c r="O149">
        <v>102.82</v>
      </c>
      <c r="P149">
        <v>50.42</v>
      </c>
      <c r="R149">
        <v>72.13</v>
      </c>
      <c r="U149">
        <v>102.72</v>
      </c>
      <c r="W149">
        <v>101.96</v>
      </c>
      <c r="X149">
        <v>112.85</v>
      </c>
      <c r="Y149">
        <v>96.02</v>
      </c>
      <c r="Z149">
        <v>80.599999999999994</v>
      </c>
      <c r="AA149">
        <v>85.5</v>
      </c>
      <c r="AB149">
        <v>108.31</v>
      </c>
      <c r="AD149">
        <v>80.63</v>
      </c>
      <c r="AE149">
        <v>81.180000000000007</v>
      </c>
      <c r="AF149">
        <v>93.46</v>
      </c>
      <c r="AG149">
        <v>75.78</v>
      </c>
      <c r="AH149">
        <v>81.510000000000005</v>
      </c>
      <c r="AI149">
        <v>56.8</v>
      </c>
      <c r="AJ149">
        <v>101.42</v>
      </c>
      <c r="AK149">
        <v>100</v>
      </c>
      <c r="AL149">
        <v>100</v>
      </c>
      <c r="AN149">
        <v>100</v>
      </c>
      <c r="AO149">
        <v>100</v>
      </c>
    </row>
    <row r="150" spans="5:51" x14ac:dyDescent="0.3">
      <c r="E150" s="3">
        <v>44687</v>
      </c>
      <c r="F150">
        <v>59.76</v>
      </c>
      <c r="G150">
        <v>107.4</v>
      </c>
      <c r="I150">
        <v>125.56</v>
      </c>
      <c r="L150">
        <v>17.37</v>
      </c>
      <c r="O150">
        <v>102.68</v>
      </c>
      <c r="P150">
        <v>50.45</v>
      </c>
      <c r="R150">
        <v>76.930000000000007</v>
      </c>
      <c r="U150">
        <v>104.58</v>
      </c>
      <c r="W150">
        <v>101.04</v>
      </c>
      <c r="X150">
        <v>114.76</v>
      </c>
      <c r="Y150">
        <v>95.16</v>
      </c>
      <c r="Z150">
        <v>80.650000000000006</v>
      </c>
      <c r="AA150">
        <v>88.3</v>
      </c>
      <c r="AB150">
        <v>108.85</v>
      </c>
      <c r="AD150">
        <v>81.91</v>
      </c>
      <c r="AE150">
        <v>83.67</v>
      </c>
      <c r="AF150">
        <v>93.8</v>
      </c>
      <c r="AG150">
        <v>78.569999999999993</v>
      </c>
      <c r="AH150">
        <v>85.51</v>
      </c>
      <c r="AI150">
        <v>60.72</v>
      </c>
      <c r="AJ150">
        <v>99.97</v>
      </c>
      <c r="AK150">
        <v>100</v>
      </c>
      <c r="AL150">
        <v>100</v>
      </c>
      <c r="AN150">
        <v>100</v>
      </c>
      <c r="AO150">
        <v>100</v>
      </c>
      <c r="AX150">
        <v>113.97</v>
      </c>
      <c r="AY150">
        <v>97.65</v>
      </c>
    </row>
    <row r="151" spans="5:51" x14ac:dyDescent="0.3">
      <c r="E151" s="3">
        <v>44680</v>
      </c>
      <c r="F151">
        <v>61.65</v>
      </c>
      <c r="G151">
        <v>107.84</v>
      </c>
      <c r="I151">
        <v>126.94</v>
      </c>
      <c r="L151">
        <v>21.7</v>
      </c>
      <c r="O151">
        <v>102.53</v>
      </c>
      <c r="P151">
        <v>50.47</v>
      </c>
      <c r="R151">
        <v>75.63</v>
      </c>
      <c r="U151">
        <v>106.25</v>
      </c>
      <c r="W151">
        <v>100.88</v>
      </c>
      <c r="X151">
        <v>115.15</v>
      </c>
      <c r="Y151">
        <v>95.81</v>
      </c>
      <c r="Z151">
        <v>80.7</v>
      </c>
      <c r="AA151">
        <v>90.04</v>
      </c>
      <c r="AB151">
        <v>109.27</v>
      </c>
      <c r="AD151">
        <v>82.21</v>
      </c>
      <c r="AE151">
        <v>84.72</v>
      </c>
      <c r="AF151">
        <v>98.97</v>
      </c>
      <c r="AG151">
        <v>80.22</v>
      </c>
      <c r="AH151">
        <v>85.4</v>
      </c>
      <c r="AI151">
        <v>63.29</v>
      </c>
      <c r="AJ151">
        <v>100</v>
      </c>
      <c r="AK151">
        <v>100</v>
      </c>
      <c r="AL151">
        <v>100</v>
      </c>
      <c r="AN151">
        <v>100</v>
      </c>
      <c r="AO151">
        <v>100</v>
      </c>
      <c r="AX151">
        <v>113.97</v>
      </c>
      <c r="AY151">
        <v>97.65</v>
      </c>
    </row>
    <row r="152" spans="5:51" x14ac:dyDescent="0.3">
      <c r="E152" s="3">
        <v>44673</v>
      </c>
      <c r="F152">
        <v>63.04</v>
      </c>
      <c r="G152">
        <v>108.29</v>
      </c>
      <c r="I152">
        <v>128.31</v>
      </c>
      <c r="L152">
        <v>26.18</v>
      </c>
      <c r="O152">
        <v>102.38</v>
      </c>
      <c r="P152">
        <v>50.49</v>
      </c>
      <c r="R152">
        <v>79.11</v>
      </c>
      <c r="U152">
        <v>109.9</v>
      </c>
      <c r="W152">
        <v>101.91</v>
      </c>
      <c r="X152">
        <v>117.98</v>
      </c>
      <c r="Y152">
        <v>95.44</v>
      </c>
      <c r="Z152">
        <v>80.739999999999995</v>
      </c>
      <c r="AA152">
        <v>91.81</v>
      </c>
      <c r="AB152">
        <v>108.99</v>
      </c>
      <c r="AD152">
        <v>83.41</v>
      </c>
      <c r="AE152">
        <v>88</v>
      </c>
      <c r="AF152">
        <v>100.71</v>
      </c>
      <c r="AG152">
        <v>84.6</v>
      </c>
      <c r="AH152">
        <v>88.42</v>
      </c>
      <c r="AI152">
        <v>69.930000000000007</v>
      </c>
      <c r="AJ152">
        <v>100</v>
      </c>
      <c r="AK152">
        <v>100</v>
      </c>
      <c r="AL152">
        <v>100</v>
      </c>
      <c r="AN152">
        <v>100</v>
      </c>
      <c r="AO152">
        <v>100</v>
      </c>
    </row>
    <row r="153" spans="5:51" x14ac:dyDescent="0.3">
      <c r="E153" s="3">
        <v>44666</v>
      </c>
      <c r="F153">
        <v>67.98</v>
      </c>
      <c r="G153">
        <v>108.99</v>
      </c>
      <c r="I153">
        <v>130.05000000000001</v>
      </c>
      <c r="L153">
        <v>37.35</v>
      </c>
      <c r="O153">
        <v>102.23</v>
      </c>
      <c r="P153">
        <v>50.51</v>
      </c>
      <c r="R153">
        <v>79.739999999999995</v>
      </c>
      <c r="U153">
        <v>113.71</v>
      </c>
      <c r="W153">
        <v>102.29</v>
      </c>
      <c r="X153">
        <v>120.08</v>
      </c>
      <c r="Y153">
        <v>95.52</v>
      </c>
      <c r="Z153">
        <v>80.790000000000006</v>
      </c>
      <c r="AA153">
        <v>96.37</v>
      </c>
      <c r="AB153">
        <v>107.46</v>
      </c>
      <c r="AD153">
        <v>84.31</v>
      </c>
      <c r="AE153">
        <v>91.68</v>
      </c>
      <c r="AF153">
        <v>100.53</v>
      </c>
      <c r="AG153">
        <v>89.42</v>
      </c>
      <c r="AH153">
        <v>92.47</v>
      </c>
      <c r="AI153">
        <v>77.040000000000006</v>
      </c>
      <c r="AJ153">
        <v>100</v>
      </c>
      <c r="AK153">
        <v>100</v>
      </c>
      <c r="AL153">
        <v>100</v>
      </c>
      <c r="AM153">
        <v>96.37</v>
      </c>
      <c r="AN153">
        <v>100</v>
      </c>
      <c r="AO153">
        <v>100</v>
      </c>
    </row>
    <row r="154" spans="5:51" x14ac:dyDescent="0.3">
      <c r="E154" s="3">
        <v>44659</v>
      </c>
      <c r="F154">
        <v>67.98</v>
      </c>
      <c r="G154">
        <v>109.23</v>
      </c>
      <c r="I154">
        <v>129.22999999999999</v>
      </c>
      <c r="L154">
        <v>45.53</v>
      </c>
      <c r="O154">
        <v>102.08</v>
      </c>
      <c r="P154">
        <v>50.54</v>
      </c>
      <c r="R154">
        <v>80.53</v>
      </c>
      <c r="U154">
        <v>114.16</v>
      </c>
      <c r="W154">
        <v>102.96</v>
      </c>
      <c r="X154">
        <v>121.64</v>
      </c>
      <c r="Y154">
        <v>96.24</v>
      </c>
      <c r="Z154">
        <v>81.709999999999994</v>
      </c>
      <c r="AA154">
        <v>98.67</v>
      </c>
      <c r="AB154">
        <v>107.61</v>
      </c>
      <c r="AD154">
        <v>85.04</v>
      </c>
      <c r="AE154">
        <v>93.64</v>
      </c>
      <c r="AF154">
        <v>100.66</v>
      </c>
      <c r="AG154">
        <v>93.54</v>
      </c>
      <c r="AH154">
        <v>92.9</v>
      </c>
      <c r="AI154">
        <v>83.2</v>
      </c>
      <c r="AJ154">
        <v>100</v>
      </c>
      <c r="AK154">
        <v>100</v>
      </c>
      <c r="AL154">
        <v>100</v>
      </c>
      <c r="AM154">
        <v>98.67</v>
      </c>
      <c r="AN154">
        <v>100</v>
      </c>
      <c r="AO154">
        <v>100</v>
      </c>
    </row>
    <row r="155" spans="5:51" x14ac:dyDescent="0.3">
      <c r="E155" s="3">
        <v>44652</v>
      </c>
      <c r="F155">
        <v>69.05</v>
      </c>
      <c r="G155">
        <v>109.93</v>
      </c>
      <c r="I155">
        <v>129</v>
      </c>
      <c r="L155">
        <v>52.54</v>
      </c>
      <c r="O155">
        <v>101.93</v>
      </c>
      <c r="P155">
        <v>50.57</v>
      </c>
      <c r="R155">
        <v>83.24</v>
      </c>
      <c r="U155">
        <v>115.05</v>
      </c>
      <c r="W155">
        <v>103.49</v>
      </c>
      <c r="X155">
        <v>122.6</v>
      </c>
      <c r="Y155">
        <v>97.48</v>
      </c>
      <c r="Z155">
        <v>82.9</v>
      </c>
      <c r="AA155">
        <v>101.18</v>
      </c>
      <c r="AB155">
        <v>107.31</v>
      </c>
      <c r="AD155">
        <v>85.58</v>
      </c>
      <c r="AE155">
        <v>96.14</v>
      </c>
      <c r="AF155">
        <v>100.77</v>
      </c>
      <c r="AG155">
        <v>98.5</v>
      </c>
      <c r="AH155">
        <v>98.37</v>
      </c>
      <c r="AI155">
        <v>90.62</v>
      </c>
      <c r="AJ155">
        <v>100</v>
      </c>
      <c r="AK155">
        <v>100</v>
      </c>
      <c r="AL155">
        <v>100</v>
      </c>
      <c r="AM155">
        <v>101.18</v>
      </c>
      <c r="AN155">
        <v>100</v>
      </c>
      <c r="AO155">
        <v>100</v>
      </c>
      <c r="AX155">
        <v>122.9</v>
      </c>
      <c r="AY155">
        <v>99.64</v>
      </c>
    </row>
    <row r="156" spans="5:51" x14ac:dyDescent="0.3">
      <c r="E156" s="3">
        <v>44645</v>
      </c>
      <c r="F156">
        <v>67.27</v>
      </c>
      <c r="G156">
        <v>109.26</v>
      </c>
      <c r="I156">
        <v>127.16</v>
      </c>
      <c r="L156">
        <v>50.62</v>
      </c>
      <c r="O156">
        <v>101.78</v>
      </c>
      <c r="P156">
        <v>50.58</v>
      </c>
      <c r="R156">
        <v>80.33</v>
      </c>
      <c r="U156">
        <v>113.84</v>
      </c>
      <c r="W156">
        <v>102.97</v>
      </c>
      <c r="X156">
        <v>122.5</v>
      </c>
      <c r="Y156">
        <v>96.54</v>
      </c>
      <c r="Z156">
        <v>82.76</v>
      </c>
      <c r="AA156">
        <v>99.71</v>
      </c>
      <c r="AB156">
        <v>106.61</v>
      </c>
      <c r="AD156">
        <v>85.39</v>
      </c>
      <c r="AE156">
        <v>95.28</v>
      </c>
      <c r="AF156">
        <v>100.82</v>
      </c>
      <c r="AG156">
        <v>97.48</v>
      </c>
      <c r="AH156">
        <v>99.95</v>
      </c>
      <c r="AI156">
        <v>89.46</v>
      </c>
      <c r="AJ156">
        <v>100</v>
      </c>
      <c r="AK156">
        <v>100</v>
      </c>
      <c r="AL156">
        <v>100</v>
      </c>
      <c r="AM156">
        <v>99.71</v>
      </c>
      <c r="AN156">
        <v>100</v>
      </c>
      <c r="AO156">
        <v>100</v>
      </c>
    </row>
    <row r="157" spans="5:51" x14ac:dyDescent="0.3">
      <c r="E157" s="3">
        <v>44638</v>
      </c>
      <c r="F157">
        <v>65.56</v>
      </c>
      <c r="G157">
        <v>109.59</v>
      </c>
      <c r="I157">
        <v>128.44999999999999</v>
      </c>
      <c r="L157">
        <v>48.03</v>
      </c>
      <c r="O157">
        <v>101.63</v>
      </c>
      <c r="P157">
        <v>50.64</v>
      </c>
      <c r="R157">
        <v>78.11</v>
      </c>
      <c r="U157">
        <v>110.43</v>
      </c>
      <c r="W157">
        <v>103.19</v>
      </c>
      <c r="X157">
        <v>121.13</v>
      </c>
      <c r="Y157">
        <v>95.52</v>
      </c>
      <c r="Z157">
        <v>81.819999999999993</v>
      </c>
      <c r="AA157">
        <v>97.01</v>
      </c>
      <c r="AB157">
        <v>106.19</v>
      </c>
      <c r="AD157">
        <v>84.55</v>
      </c>
      <c r="AE157">
        <v>93.59</v>
      </c>
      <c r="AF157">
        <v>100.77</v>
      </c>
      <c r="AG157">
        <v>94.26</v>
      </c>
      <c r="AH157">
        <v>100.1</v>
      </c>
      <c r="AI157">
        <v>85.04</v>
      </c>
      <c r="AJ157">
        <v>100</v>
      </c>
      <c r="AK157">
        <v>100</v>
      </c>
      <c r="AL157">
        <v>100</v>
      </c>
      <c r="AM157">
        <v>97.01</v>
      </c>
    </row>
    <row r="158" spans="5:51" x14ac:dyDescent="0.3">
      <c r="E158" s="3">
        <v>44631</v>
      </c>
      <c r="F158">
        <v>65.56</v>
      </c>
      <c r="G158">
        <v>109.67</v>
      </c>
      <c r="I158">
        <v>128.49</v>
      </c>
      <c r="L158">
        <v>31.6</v>
      </c>
      <c r="O158">
        <v>101.49</v>
      </c>
      <c r="P158">
        <v>50.66</v>
      </c>
      <c r="R158">
        <v>79.28</v>
      </c>
      <c r="U158">
        <v>110.26</v>
      </c>
      <c r="W158">
        <v>102.26</v>
      </c>
      <c r="X158">
        <v>117.46</v>
      </c>
      <c r="Y158">
        <v>94.56</v>
      </c>
      <c r="Z158">
        <v>78.69</v>
      </c>
      <c r="AA158">
        <v>88.48</v>
      </c>
      <c r="AB158">
        <v>106.53</v>
      </c>
      <c r="AD158">
        <v>82.31</v>
      </c>
      <c r="AE158">
        <v>86.93</v>
      </c>
      <c r="AF158">
        <v>100.61</v>
      </c>
      <c r="AG158">
        <v>84.45</v>
      </c>
      <c r="AH158">
        <v>91.76</v>
      </c>
      <c r="AI158">
        <v>72.45</v>
      </c>
      <c r="AJ158">
        <v>100</v>
      </c>
      <c r="AK158">
        <v>100</v>
      </c>
      <c r="AL158">
        <v>100</v>
      </c>
      <c r="AM158">
        <v>88.48</v>
      </c>
    </row>
    <row r="159" spans="5:51" x14ac:dyDescent="0.3">
      <c r="E159" s="3">
        <v>44624</v>
      </c>
      <c r="F159">
        <v>63.5</v>
      </c>
      <c r="G159">
        <v>110.74</v>
      </c>
      <c r="I159">
        <v>130.19</v>
      </c>
      <c r="L159">
        <v>44.29</v>
      </c>
      <c r="O159">
        <v>101.34</v>
      </c>
      <c r="P159">
        <v>50.69</v>
      </c>
      <c r="R159">
        <v>82.17</v>
      </c>
      <c r="U159">
        <v>109.32</v>
      </c>
      <c r="W159">
        <v>103.43</v>
      </c>
      <c r="X159">
        <v>119.02</v>
      </c>
      <c r="Y159">
        <v>95.3</v>
      </c>
      <c r="Z159">
        <v>80.25</v>
      </c>
      <c r="AA159">
        <v>91.5</v>
      </c>
      <c r="AB159">
        <v>106.49</v>
      </c>
      <c r="AD159">
        <v>83.4</v>
      </c>
      <c r="AE159">
        <v>90.29</v>
      </c>
      <c r="AF159">
        <v>100.77</v>
      </c>
      <c r="AG159">
        <v>89.28</v>
      </c>
      <c r="AH159">
        <v>95.31</v>
      </c>
      <c r="AI159">
        <v>78.650000000000006</v>
      </c>
      <c r="AJ159">
        <v>100</v>
      </c>
      <c r="AK159">
        <v>100</v>
      </c>
      <c r="AL159">
        <v>100</v>
      </c>
      <c r="AM159">
        <v>91.5</v>
      </c>
      <c r="AX159">
        <v>122.71</v>
      </c>
      <c r="AY159">
        <v>100.48</v>
      </c>
    </row>
    <row r="160" spans="5:51" x14ac:dyDescent="0.3">
      <c r="E160" s="3">
        <v>44617</v>
      </c>
      <c r="F160">
        <v>64.03</v>
      </c>
      <c r="G160">
        <v>111.2</v>
      </c>
      <c r="I160">
        <v>128.31</v>
      </c>
      <c r="L160">
        <v>57.19</v>
      </c>
      <c r="O160">
        <v>101.19</v>
      </c>
      <c r="P160">
        <v>50.72</v>
      </c>
      <c r="R160">
        <v>81.319999999999993</v>
      </c>
      <c r="U160">
        <v>108.1</v>
      </c>
      <c r="W160">
        <v>104.96</v>
      </c>
      <c r="X160">
        <v>119.9</v>
      </c>
      <c r="Y160">
        <v>95.83</v>
      </c>
      <c r="Z160">
        <v>81.099999999999994</v>
      </c>
      <c r="AA160">
        <v>94.82</v>
      </c>
      <c r="AB160">
        <v>106.13</v>
      </c>
      <c r="AD160">
        <v>83.85</v>
      </c>
      <c r="AE160">
        <v>93</v>
      </c>
      <c r="AF160">
        <v>100.61</v>
      </c>
      <c r="AG160">
        <v>92.43</v>
      </c>
      <c r="AH160">
        <v>97.71</v>
      </c>
      <c r="AI160">
        <v>82.55</v>
      </c>
      <c r="AJ160">
        <v>100</v>
      </c>
      <c r="AK160">
        <v>100</v>
      </c>
      <c r="AL160">
        <v>100</v>
      </c>
    </row>
    <row r="161" spans="5:51" x14ac:dyDescent="0.3">
      <c r="E161" s="3">
        <v>44610</v>
      </c>
      <c r="F161">
        <v>63.68</v>
      </c>
      <c r="G161">
        <v>111.69</v>
      </c>
      <c r="I161">
        <v>129.6</v>
      </c>
      <c r="L161">
        <v>54.238</v>
      </c>
      <c r="O161">
        <v>101.04</v>
      </c>
      <c r="P161">
        <v>50.746000000000002</v>
      </c>
      <c r="R161">
        <v>84.662000000000006</v>
      </c>
      <c r="U161">
        <v>106.84</v>
      </c>
      <c r="W161">
        <v>105.79</v>
      </c>
      <c r="X161">
        <v>119.39</v>
      </c>
      <c r="Y161">
        <v>94.451999999999998</v>
      </c>
      <c r="Z161">
        <v>80.706000000000003</v>
      </c>
      <c r="AA161">
        <v>93.491</v>
      </c>
      <c r="AB161">
        <v>106.15</v>
      </c>
      <c r="AD161">
        <v>84.156999999999996</v>
      </c>
      <c r="AE161">
        <v>92.352000000000004</v>
      </c>
      <c r="AF161">
        <v>100.175</v>
      </c>
      <c r="AG161">
        <v>91.025999999999996</v>
      </c>
      <c r="AH161">
        <v>97.491</v>
      </c>
      <c r="AI161">
        <v>80.855000000000004</v>
      </c>
      <c r="AJ161">
        <v>100</v>
      </c>
    </row>
    <row r="162" spans="5:51" x14ac:dyDescent="0.3">
      <c r="E162" s="3">
        <v>44603</v>
      </c>
      <c r="F162">
        <v>61.88</v>
      </c>
      <c r="G162">
        <v>111.96</v>
      </c>
      <c r="I162">
        <v>133.43</v>
      </c>
      <c r="L162">
        <v>64.67</v>
      </c>
      <c r="O162">
        <v>100.89</v>
      </c>
      <c r="P162">
        <v>50.77</v>
      </c>
      <c r="R162">
        <v>85.67</v>
      </c>
      <c r="U162">
        <v>109.29</v>
      </c>
      <c r="W162">
        <v>105.96</v>
      </c>
      <c r="X162">
        <v>120.27</v>
      </c>
      <c r="Y162">
        <v>93.29</v>
      </c>
      <c r="Z162">
        <v>81.41</v>
      </c>
      <c r="AA162">
        <v>98.03</v>
      </c>
      <c r="AB162">
        <v>105.98</v>
      </c>
      <c r="AD162">
        <v>85.6</v>
      </c>
      <c r="AE162">
        <v>93.73</v>
      </c>
      <c r="AF162">
        <v>99.99</v>
      </c>
      <c r="AG162">
        <v>93.28</v>
      </c>
      <c r="AH162">
        <v>101.38</v>
      </c>
      <c r="AI162">
        <v>83.49</v>
      </c>
      <c r="AJ162">
        <v>100</v>
      </c>
    </row>
    <row r="163" spans="5:51" x14ac:dyDescent="0.3">
      <c r="E163" s="3">
        <v>44596</v>
      </c>
      <c r="F163">
        <v>61.31</v>
      </c>
      <c r="G163">
        <v>112.17</v>
      </c>
      <c r="I163">
        <v>131.69999999999999</v>
      </c>
      <c r="L163">
        <v>62.5</v>
      </c>
      <c r="O163">
        <v>100.74</v>
      </c>
      <c r="P163">
        <v>50.8</v>
      </c>
      <c r="R163">
        <v>84.36</v>
      </c>
      <c r="U163">
        <v>107.84</v>
      </c>
      <c r="W163">
        <v>106.65</v>
      </c>
      <c r="X163">
        <v>121.11</v>
      </c>
      <c r="Y163">
        <v>91.54</v>
      </c>
      <c r="Z163">
        <v>82.55</v>
      </c>
      <c r="AA163">
        <v>96.03</v>
      </c>
      <c r="AB163">
        <v>105.94</v>
      </c>
      <c r="AD163">
        <v>87.15</v>
      </c>
      <c r="AE163">
        <v>94.67</v>
      </c>
      <c r="AF163">
        <v>99.69</v>
      </c>
      <c r="AG163">
        <v>97.32</v>
      </c>
      <c r="AH163">
        <v>101.22</v>
      </c>
      <c r="AI163">
        <v>88.49</v>
      </c>
      <c r="AJ163">
        <v>100</v>
      </c>
      <c r="AX163">
        <v>125.35</v>
      </c>
      <c r="AY163">
        <v>101.2</v>
      </c>
    </row>
    <row r="164" spans="5:51" x14ac:dyDescent="0.3">
      <c r="E164" s="3">
        <v>44589</v>
      </c>
      <c r="F164">
        <v>61.11</v>
      </c>
      <c r="G164">
        <v>112.58</v>
      </c>
      <c r="I164">
        <v>133.08000000000001</v>
      </c>
      <c r="L164">
        <v>55.8</v>
      </c>
      <c r="O164">
        <v>100.59</v>
      </c>
      <c r="P164">
        <v>50.83</v>
      </c>
      <c r="R164">
        <v>82.91</v>
      </c>
      <c r="U164">
        <v>107.8</v>
      </c>
      <c r="W164">
        <v>106.95</v>
      </c>
      <c r="X164">
        <v>120.52</v>
      </c>
      <c r="Y164">
        <v>91.59</v>
      </c>
      <c r="Z164">
        <v>81.88</v>
      </c>
      <c r="AA164">
        <v>93.32</v>
      </c>
      <c r="AB164">
        <v>105.35</v>
      </c>
      <c r="AD164">
        <v>85.88</v>
      </c>
      <c r="AE164">
        <v>93.09</v>
      </c>
      <c r="AF164">
        <v>99.85</v>
      </c>
      <c r="AG164">
        <v>95.24</v>
      </c>
      <c r="AH164">
        <v>98.75</v>
      </c>
      <c r="AI164">
        <v>86.12</v>
      </c>
      <c r="AJ164">
        <v>100</v>
      </c>
    </row>
    <row r="165" spans="5:51" x14ac:dyDescent="0.3">
      <c r="E165" s="3">
        <v>44582</v>
      </c>
      <c r="F165">
        <v>57.51</v>
      </c>
      <c r="G165">
        <v>112.9</v>
      </c>
      <c r="I165">
        <v>134.61000000000001</v>
      </c>
      <c r="L165">
        <v>62.43</v>
      </c>
      <c r="O165">
        <v>100.45</v>
      </c>
      <c r="P165">
        <v>50.86</v>
      </c>
      <c r="R165">
        <v>86.25</v>
      </c>
      <c r="U165">
        <v>107.27</v>
      </c>
      <c r="W165">
        <v>107.32</v>
      </c>
      <c r="X165">
        <v>119.87</v>
      </c>
      <c r="Y165">
        <v>91.62</v>
      </c>
      <c r="Z165">
        <v>81.75</v>
      </c>
      <c r="AA165">
        <v>93.52</v>
      </c>
      <c r="AB165">
        <v>105.82</v>
      </c>
      <c r="AD165">
        <v>85.69</v>
      </c>
      <c r="AE165">
        <v>93.52</v>
      </c>
      <c r="AF165">
        <v>99.51</v>
      </c>
      <c r="AG165">
        <v>95.06</v>
      </c>
      <c r="AH165">
        <v>98.63</v>
      </c>
      <c r="AI165">
        <v>85.79</v>
      </c>
      <c r="AJ165">
        <v>100</v>
      </c>
    </row>
    <row r="166" spans="5:51" x14ac:dyDescent="0.3">
      <c r="E166" s="3">
        <v>44575</v>
      </c>
      <c r="F166">
        <v>62.09</v>
      </c>
      <c r="G166">
        <v>112.96</v>
      </c>
      <c r="I166">
        <v>135.59</v>
      </c>
      <c r="L166">
        <v>92.44</v>
      </c>
      <c r="O166">
        <v>100.3</v>
      </c>
      <c r="P166">
        <v>50.88</v>
      </c>
      <c r="R166">
        <v>90.22</v>
      </c>
      <c r="U166">
        <v>108.57</v>
      </c>
      <c r="W166">
        <v>107.84</v>
      </c>
      <c r="X166">
        <v>124.38</v>
      </c>
      <c r="Y166">
        <v>91.64</v>
      </c>
      <c r="Z166">
        <v>84.33</v>
      </c>
      <c r="AA166">
        <v>97.22</v>
      </c>
      <c r="AB166">
        <v>106.07</v>
      </c>
      <c r="AD166">
        <v>91.79</v>
      </c>
      <c r="AE166">
        <v>97.78</v>
      </c>
      <c r="AF166">
        <v>100</v>
      </c>
      <c r="AG166">
        <v>104.84</v>
      </c>
      <c r="AH166">
        <v>104.74</v>
      </c>
      <c r="AI166">
        <v>96.72</v>
      </c>
      <c r="AJ166">
        <v>100</v>
      </c>
    </row>
    <row r="167" spans="5:51" x14ac:dyDescent="0.3">
      <c r="E167" s="3">
        <v>44568</v>
      </c>
      <c r="F167">
        <v>60.11</v>
      </c>
      <c r="G167">
        <v>113.15</v>
      </c>
      <c r="I167">
        <v>136.19999999999999</v>
      </c>
      <c r="L167">
        <v>94.75</v>
      </c>
      <c r="O167">
        <v>100.15</v>
      </c>
      <c r="P167">
        <v>50.91</v>
      </c>
      <c r="R167">
        <v>90.94</v>
      </c>
      <c r="U167">
        <v>105.59</v>
      </c>
      <c r="W167">
        <v>108.19</v>
      </c>
      <c r="X167">
        <v>124.93</v>
      </c>
      <c r="Y167">
        <v>91.67</v>
      </c>
      <c r="Z167">
        <v>84.42</v>
      </c>
      <c r="AA167">
        <v>95.03</v>
      </c>
      <c r="AB167">
        <v>106.27</v>
      </c>
      <c r="AD167">
        <v>92.22</v>
      </c>
      <c r="AE167">
        <v>97.83</v>
      </c>
      <c r="AF167">
        <v>100</v>
      </c>
      <c r="AG167">
        <v>104.91</v>
      </c>
      <c r="AH167">
        <v>106.21</v>
      </c>
      <c r="AI167">
        <v>96.72</v>
      </c>
      <c r="AJ167">
        <v>100</v>
      </c>
    </row>
    <row r="168" spans="5:51" x14ac:dyDescent="0.3">
      <c r="E168" s="3">
        <v>44561</v>
      </c>
      <c r="F168">
        <v>60.55</v>
      </c>
      <c r="G168">
        <v>113.94</v>
      </c>
      <c r="I168">
        <v>135.68</v>
      </c>
      <c r="L168">
        <v>128.41999999999999</v>
      </c>
      <c r="O168">
        <v>103.91</v>
      </c>
      <c r="P168">
        <v>50.94</v>
      </c>
      <c r="R168">
        <v>91.28</v>
      </c>
      <c r="U168">
        <v>105.79</v>
      </c>
      <c r="W168">
        <v>108.54</v>
      </c>
      <c r="X168">
        <v>125.8</v>
      </c>
      <c r="Y168">
        <v>91.66</v>
      </c>
      <c r="Z168">
        <v>85.74</v>
      </c>
      <c r="AA168">
        <v>95.66</v>
      </c>
      <c r="AB168">
        <v>105.86</v>
      </c>
      <c r="AD168">
        <v>95.44</v>
      </c>
      <c r="AE168">
        <v>98.69</v>
      </c>
      <c r="AF168">
        <v>100</v>
      </c>
      <c r="AG168">
        <v>110.69</v>
      </c>
      <c r="AH168">
        <v>109.38</v>
      </c>
      <c r="AI168">
        <v>103.28</v>
      </c>
      <c r="AJ168">
        <v>100</v>
      </c>
      <c r="AX168">
        <v>126.05</v>
      </c>
      <c r="AY168">
        <v>101.77</v>
      </c>
    </row>
    <row r="169" spans="5:51" x14ac:dyDescent="0.3">
      <c r="E169" s="3">
        <v>44554</v>
      </c>
      <c r="F169">
        <v>61.03</v>
      </c>
      <c r="G169">
        <v>113.72</v>
      </c>
      <c r="I169">
        <v>135.5</v>
      </c>
      <c r="L169">
        <v>135.24</v>
      </c>
      <c r="O169">
        <v>103.76</v>
      </c>
      <c r="P169">
        <v>50.97</v>
      </c>
      <c r="R169">
        <v>89.72</v>
      </c>
      <c r="U169">
        <v>104.35</v>
      </c>
      <c r="W169">
        <v>108.32</v>
      </c>
      <c r="X169">
        <v>125.26</v>
      </c>
      <c r="Y169">
        <v>91.4</v>
      </c>
      <c r="Z169">
        <v>85.56</v>
      </c>
      <c r="AA169">
        <v>95.15</v>
      </c>
      <c r="AB169">
        <v>105.56</v>
      </c>
      <c r="AD169">
        <v>95.8</v>
      </c>
      <c r="AE169">
        <v>98.86</v>
      </c>
      <c r="AF169">
        <v>100</v>
      </c>
      <c r="AG169">
        <v>110.48</v>
      </c>
      <c r="AH169">
        <v>108.58</v>
      </c>
      <c r="AI169">
        <v>103.07</v>
      </c>
    </row>
    <row r="170" spans="5:51" x14ac:dyDescent="0.3">
      <c r="E170" s="3">
        <v>44547</v>
      </c>
      <c r="F170">
        <v>58.78</v>
      </c>
      <c r="G170">
        <v>113.74</v>
      </c>
      <c r="I170">
        <v>135.72</v>
      </c>
      <c r="L170">
        <v>122.13</v>
      </c>
      <c r="O170">
        <v>103.61</v>
      </c>
      <c r="P170">
        <v>50.99</v>
      </c>
      <c r="R170">
        <v>90.55</v>
      </c>
      <c r="U170">
        <v>103</v>
      </c>
      <c r="W170">
        <v>108.27</v>
      </c>
      <c r="X170">
        <v>123.63</v>
      </c>
      <c r="Y170">
        <v>90.46</v>
      </c>
      <c r="Z170">
        <v>84.58</v>
      </c>
      <c r="AA170">
        <v>93.78</v>
      </c>
      <c r="AB170">
        <v>105.7</v>
      </c>
      <c r="AD170">
        <v>95.82</v>
      </c>
      <c r="AE170">
        <v>96.09</v>
      </c>
      <c r="AF170">
        <v>100</v>
      </c>
      <c r="AG170">
        <v>106.67</v>
      </c>
      <c r="AH170">
        <v>106.65</v>
      </c>
      <c r="AI170">
        <v>98.67</v>
      </c>
      <c r="AJ170">
        <v>100</v>
      </c>
    </row>
    <row r="171" spans="5:51" x14ac:dyDescent="0.3">
      <c r="E171" s="3">
        <v>44540</v>
      </c>
      <c r="F171">
        <v>60.65</v>
      </c>
      <c r="G171">
        <v>113.86</v>
      </c>
      <c r="I171">
        <v>134.59</v>
      </c>
      <c r="L171">
        <v>131.91999999999999</v>
      </c>
      <c r="O171">
        <v>103.46</v>
      </c>
      <c r="P171">
        <v>51.02</v>
      </c>
      <c r="R171">
        <v>91.84</v>
      </c>
      <c r="U171">
        <v>105.44</v>
      </c>
      <c r="W171">
        <v>108.14</v>
      </c>
      <c r="X171">
        <v>125.09</v>
      </c>
      <c r="Y171">
        <v>91.35</v>
      </c>
      <c r="Z171">
        <v>85.93</v>
      </c>
      <c r="AA171">
        <v>94.88</v>
      </c>
      <c r="AB171">
        <v>105.84</v>
      </c>
      <c r="AD171">
        <v>95.84</v>
      </c>
      <c r="AE171">
        <v>98.25</v>
      </c>
      <c r="AF171">
        <v>100</v>
      </c>
      <c r="AG171">
        <v>110.57</v>
      </c>
      <c r="AH171">
        <v>107.23</v>
      </c>
      <c r="AI171">
        <v>103.3</v>
      </c>
    </row>
    <row r="172" spans="5:51" x14ac:dyDescent="0.3">
      <c r="E172" s="3">
        <v>44533</v>
      </c>
      <c r="F172">
        <v>58.09</v>
      </c>
      <c r="G172">
        <v>113.75</v>
      </c>
      <c r="I172">
        <v>134.22</v>
      </c>
      <c r="L172">
        <v>119.96</v>
      </c>
      <c r="O172">
        <v>103.31</v>
      </c>
      <c r="P172">
        <v>51.05</v>
      </c>
      <c r="R172">
        <v>91.99</v>
      </c>
      <c r="U172">
        <v>104.57</v>
      </c>
      <c r="W172">
        <v>107.77</v>
      </c>
      <c r="X172">
        <v>122.46</v>
      </c>
      <c r="Y172">
        <v>93.03</v>
      </c>
      <c r="Z172">
        <v>84.39</v>
      </c>
      <c r="AA172">
        <v>91.74</v>
      </c>
      <c r="AB172">
        <v>105.43</v>
      </c>
      <c r="AD172">
        <v>95.86</v>
      </c>
      <c r="AE172">
        <v>95.33</v>
      </c>
      <c r="AF172">
        <v>100</v>
      </c>
      <c r="AG172">
        <v>106.14</v>
      </c>
      <c r="AH172">
        <v>103.63</v>
      </c>
      <c r="AI172">
        <v>98.26</v>
      </c>
      <c r="AX172">
        <v>122.75</v>
      </c>
      <c r="AY172">
        <v>100.37</v>
      </c>
    </row>
    <row r="173" spans="5:51" x14ac:dyDescent="0.3">
      <c r="E173" s="3">
        <v>44526</v>
      </c>
      <c r="F173">
        <v>54.8</v>
      </c>
      <c r="G173">
        <v>113.41</v>
      </c>
      <c r="I173">
        <v>135.69999999999999</v>
      </c>
      <c r="J173">
        <v>19.13</v>
      </c>
      <c r="L173">
        <v>143.06</v>
      </c>
      <c r="O173">
        <v>103.16</v>
      </c>
      <c r="P173">
        <v>51.07</v>
      </c>
      <c r="R173">
        <v>92.79</v>
      </c>
      <c r="U173">
        <v>104.01</v>
      </c>
      <c r="W173">
        <v>107.75</v>
      </c>
      <c r="X173">
        <v>123.46</v>
      </c>
      <c r="Y173">
        <v>93.05</v>
      </c>
      <c r="Z173">
        <v>85.11</v>
      </c>
      <c r="AA173">
        <v>95.2</v>
      </c>
      <c r="AB173">
        <v>105.45</v>
      </c>
      <c r="AD173">
        <v>98.26</v>
      </c>
      <c r="AE173">
        <v>98.61</v>
      </c>
      <c r="AF173">
        <v>100</v>
      </c>
      <c r="AG173">
        <v>108.75</v>
      </c>
      <c r="AH173">
        <v>105.44</v>
      </c>
      <c r="AI173">
        <v>101.15</v>
      </c>
    </row>
    <row r="174" spans="5:51" x14ac:dyDescent="0.3">
      <c r="E174" s="3">
        <v>44519</v>
      </c>
      <c r="F174">
        <v>59.38</v>
      </c>
      <c r="G174">
        <v>113.88</v>
      </c>
      <c r="I174">
        <v>136.61000000000001</v>
      </c>
      <c r="J174">
        <v>19.13</v>
      </c>
      <c r="L174">
        <v>156.38</v>
      </c>
      <c r="O174">
        <v>103.02</v>
      </c>
      <c r="P174">
        <v>51.1</v>
      </c>
      <c r="R174">
        <v>93.6</v>
      </c>
      <c r="U174">
        <v>105.5</v>
      </c>
      <c r="W174">
        <v>108.33</v>
      </c>
      <c r="X174">
        <v>125.03</v>
      </c>
      <c r="Y174">
        <v>97.29</v>
      </c>
      <c r="Z174">
        <v>86.29</v>
      </c>
      <c r="AA174">
        <v>97.21</v>
      </c>
      <c r="AB174">
        <v>105.7</v>
      </c>
      <c r="AD174">
        <v>98.6</v>
      </c>
      <c r="AE174">
        <v>101.44</v>
      </c>
      <c r="AF174">
        <v>100</v>
      </c>
      <c r="AG174">
        <v>111.99</v>
      </c>
      <c r="AH174">
        <v>108.96</v>
      </c>
      <c r="AI174">
        <v>104.21</v>
      </c>
    </row>
    <row r="175" spans="5:51" x14ac:dyDescent="0.3">
      <c r="E175" s="3">
        <v>44512</v>
      </c>
      <c r="F175">
        <v>69.150000000000006</v>
      </c>
      <c r="G175">
        <v>113.95</v>
      </c>
      <c r="I175">
        <v>136.52000000000001</v>
      </c>
      <c r="J175">
        <v>19.53</v>
      </c>
      <c r="L175">
        <v>162.68</v>
      </c>
      <c r="O175">
        <v>102.87</v>
      </c>
      <c r="P175">
        <v>51.13</v>
      </c>
      <c r="R175">
        <v>93.37</v>
      </c>
      <c r="U175">
        <v>109.16</v>
      </c>
      <c r="W175">
        <v>108.55</v>
      </c>
      <c r="X175">
        <v>124.73</v>
      </c>
      <c r="Y175">
        <v>96.12</v>
      </c>
      <c r="Z175">
        <v>85.75</v>
      </c>
      <c r="AA175">
        <v>102.64</v>
      </c>
      <c r="AB175">
        <v>104.51</v>
      </c>
      <c r="AD175">
        <v>99.94</v>
      </c>
      <c r="AE175">
        <v>104.19</v>
      </c>
      <c r="AF175">
        <v>100</v>
      </c>
      <c r="AG175">
        <v>110.22</v>
      </c>
      <c r="AH175">
        <v>109.44</v>
      </c>
      <c r="AI175">
        <v>102.46</v>
      </c>
    </row>
    <row r="176" spans="5:51" x14ac:dyDescent="0.3">
      <c r="E176" s="3">
        <v>44505</v>
      </c>
      <c r="F176">
        <v>69.78</v>
      </c>
      <c r="G176">
        <v>114.09</v>
      </c>
      <c r="I176">
        <v>137.88</v>
      </c>
      <c r="J176">
        <v>19.170000000000002</v>
      </c>
      <c r="L176">
        <v>160.87</v>
      </c>
      <c r="O176">
        <v>102.72</v>
      </c>
      <c r="P176">
        <v>51.16</v>
      </c>
      <c r="R176">
        <v>94.48</v>
      </c>
      <c r="U176">
        <v>109.37</v>
      </c>
      <c r="W176">
        <v>108.64</v>
      </c>
      <c r="X176">
        <v>124.96</v>
      </c>
      <c r="Y176">
        <v>97.09</v>
      </c>
      <c r="Z176">
        <v>86.06</v>
      </c>
      <c r="AA176">
        <v>101.46</v>
      </c>
      <c r="AB176">
        <v>104.06</v>
      </c>
      <c r="AD176">
        <v>99.25</v>
      </c>
      <c r="AE176">
        <v>104.46</v>
      </c>
      <c r="AF176">
        <v>100</v>
      </c>
      <c r="AG176">
        <v>111.04</v>
      </c>
      <c r="AH176">
        <v>109.13</v>
      </c>
      <c r="AI176">
        <v>102.96</v>
      </c>
      <c r="AX176">
        <v>127.07</v>
      </c>
      <c r="AY176">
        <v>100.41</v>
      </c>
    </row>
    <row r="177" spans="5:51" x14ac:dyDescent="0.3">
      <c r="E177" s="3">
        <v>44498</v>
      </c>
      <c r="F177">
        <v>65.72</v>
      </c>
      <c r="G177">
        <v>114.03</v>
      </c>
      <c r="I177">
        <v>138.03</v>
      </c>
      <c r="J177">
        <v>19.28</v>
      </c>
      <c r="L177">
        <v>155.00800000000001</v>
      </c>
      <c r="O177">
        <v>102.57</v>
      </c>
      <c r="P177">
        <v>51.183999999999997</v>
      </c>
      <c r="R177">
        <v>94.180999999999997</v>
      </c>
      <c r="U177">
        <v>110.54</v>
      </c>
      <c r="W177">
        <v>108.92</v>
      </c>
      <c r="X177">
        <v>123.93</v>
      </c>
      <c r="Y177">
        <v>92.68</v>
      </c>
      <c r="Z177">
        <v>85.009</v>
      </c>
      <c r="AA177">
        <v>100.523</v>
      </c>
      <c r="AB177">
        <v>104.43</v>
      </c>
      <c r="AD177">
        <v>100.36499999999999</v>
      </c>
      <c r="AE177">
        <v>102.985</v>
      </c>
      <c r="AF177">
        <v>100</v>
      </c>
      <c r="AG177">
        <v>108.253</v>
      </c>
      <c r="AH177">
        <v>106.575</v>
      </c>
      <c r="AI177">
        <v>100.73</v>
      </c>
      <c r="AX177">
        <v>127.07</v>
      </c>
      <c r="AY177">
        <v>100.41</v>
      </c>
    </row>
    <row r="178" spans="5:51" x14ac:dyDescent="0.3">
      <c r="E178" s="3">
        <v>44491</v>
      </c>
      <c r="F178">
        <v>70.25</v>
      </c>
      <c r="G178">
        <v>113.99</v>
      </c>
      <c r="I178">
        <v>138.85</v>
      </c>
      <c r="J178">
        <v>19.39</v>
      </c>
      <c r="L178">
        <v>154.61000000000001</v>
      </c>
      <c r="O178">
        <v>102.42</v>
      </c>
      <c r="P178">
        <v>51.21</v>
      </c>
      <c r="Q178">
        <v>114.7</v>
      </c>
      <c r="R178">
        <v>93.97</v>
      </c>
      <c r="U178">
        <v>110.37</v>
      </c>
      <c r="W178">
        <v>108.94</v>
      </c>
      <c r="X178">
        <v>123.03</v>
      </c>
      <c r="Y178">
        <v>92.06</v>
      </c>
      <c r="Z178">
        <v>84.12</v>
      </c>
      <c r="AA178">
        <v>101.12</v>
      </c>
      <c r="AB178">
        <v>104.63</v>
      </c>
      <c r="AD178">
        <v>100.67</v>
      </c>
      <c r="AE178">
        <v>103.41</v>
      </c>
      <c r="AF178">
        <v>100</v>
      </c>
      <c r="AG178">
        <v>105.46</v>
      </c>
      <c r="AH178">
        <v>105.82</v>
      </c>
      <c r="AI178">
        <v>100</v>
      </c>
    </row>
    <row r="179" spans="5:51" x14ac:dyDescent="0.3">
      <c r="E179" s="3">
        <v>44484</v>
      </c>
      <c r="F179">
        <v>70.319999999999993</v>
      </c>
      <c r="G179">
        <v>114.19</v>
      </c>
      <c r="I179">
        <v>139.57</v>
      </c>
      <c r="J179">
        <v>21.82</v>
      </c>
      <c r="K179">
        <v>83.05</v>
      </c>
      <c r="L179">
        <v>157.35</v>
      </c>
      <c r="N179">
        <v>102.99</v>
      </c>
      <c r="O179">
        <v>102.27</v>
      </c>
      <c r="P179">
        <v>51.24</v>
      </c>
      <c r="Q179">
        <v>114.53</v>
      </c>
      <c r="R179">
        <v>92.51</v>
      </c>
      <c r="U179">
        <v>109.91</v>
      </c>
      <c r="W179">
        <v>109.05</v>
      </c>
      <c r="X179">
        <v>122</v>
      </c>
      <c r="Y179">
        <v>92</v>
      </c>
      <c r="Z179">
        <v>83.56</v>
      </c>
      <c r="AA179">
        <v>101.54</v>
      </c>
      <c r="AB179">
        <v>104.29</v>
      </c>
      <c r="AD179">
        <v>100.28</v>
      </c>
      <c r="AE179">
        <v>102.89</v>
      </c>
      <c r="AF179">
        <v>100</v>
      </c>
      <c r="AG179">
        <v>103.99</v>
      </c>
      <c r="AH179">
        <v>104.37</v>
      </c>
    </row>
    <row r="180" spans="5:51" x14ac:dyDescent="0.3">
      <c r="E180" s="3">
        <v>44477</v>
      </c>
      <c r="F180">
        <v>68.209999999999994</v>
      </c>
      <c r="G180">
        <v>114.18</v>
      </c>
      <c r="I180">
        <v>139.41999999999999</v>
      </c>
      <c r="J180">
        <v>26.29</v>
      </c>
      <c r="K180">
        <v>83.05</v>
      </c>
      <c r="L180">
        <v>142.69</v>
      </c>
      <c r="N180">
        <v>102.99</v>
      </c>
      <c r="O180">
        <v>102.12</v>
      </c>
      <c r="P180">
        <v>51.29</v>
      </c>
      <c r="Q180">
        <v>114.35</v>
      </c>
      <c r="R180">
        <v>92.35</v>
      </c>
      <c r="U180">
        <v>108.6</v>
      </c>
      <c r="W180">
        <v>108.84</v>
      </c>
      <c r="X180">
        <v>120.69</v>
      </c>
      <c r="Y180">
        <v>92.16</v>
      </c>
      <c r="Z180">
        <v>82.83</v>
      </c>
      <c r="AA180">
        <v>99.52</v>
      </c>
      <c r="AB180">
        <v>104.18</v>
      </c>
      <c r="AD180">
        <v>99.47</v>
      </c>
      <c r="AE180">
        <v>100.87</v>
      </c>
      <c r="AF180">
        <v>100</v>
      </c>
      <c r="AG180">
        <v>101.62</v>
      </c>
      <c r="AH180">
        <v>102.13</v>
      </c>
    </row>
    <row r="181" spans="5:51" x14ac:dyDescent="0.3">
      <c r="E181" s="3">
        <v>44470</v>
      </c>
      <c r="F181">
        <v>68.77</v>
      </c>
      <c r="G181">
        <v>114.42</v>
      </c>
      <c r="I181">
        <v>140.75</v>
      </c>
      <c r="J181">
        <v>29.81</v>
      </c>
      <c r="K181">
        <v>84.16</v>
      </c>
      <c r="L181">
        <v>142.96</v>
      </c>
      <c r="N181">
        <v>102.99</v>
      </c>
      <c r="O181">
        <v>101.97</v>
      </c>
      <c r="P181">
        <v>50.71</v>
      </c>
      <c r="Q181">
        <v>114.18</v>
      </c>
      <c r="R181">
        <v>92.9</v>
      </c>
      <c r="U181">
        <v>106.76</v>
      </c>
      <c r="W181">
        <v>109.1</v>
      </c>
      <c r="X181">
        <v>120.25</v>
      </c>
      <c r="Y181">
        <v>92.28</v>
      </c>
      <c r="Z181">
        <v>82.45</v>
      </c>
      <c r="AA181">
        <v>98.18</v>
      </c>
      <c r="AB181">
        <v>104.31</v>
      </c>
      <c r="AD181">
        <v>98.99</v>
      </c>
      <c r="AE181">
        <v>99.49</v>
      </c>
      <c r="AF181">
        <v>100</v>
      </c>
      <c r="AG181">
        <v>100.14</v>
      </c>
      <c r="AH181">
        <v>102.43</v>
      </c>
      <c r="AX181">
        <v>125.75</v>
      </c>
      <c r="AY181">
        <v>100.28</v>
      </c>
    </row>
    <row r="182" spans="5:51" x14ac:dyDescent="0.3">
      <c r="E182" s="3">
        <v>44463</v>
      </c>
      <c r="F182">
        <v>68.27</v>
      </c>
      <c r="G182">
        <v>114.27</v>
      </c>
      <c r="I182">
        <v>140.72</v>
      </c>
      <c r="J182">
        <v>35.99</v>
      </c>
      <c r="K182">
        <v>84.74</v>
      </c>
      <c r="L182">
        <v>156.74</v>
      </c>
      <c r="N182">
        <v>102.99</v>
      </c>
      <c r="O182">
        <v>101.83</v>
      </c>
      <c r="P182">
        <v>51.5</v>
      </c>
      <c r="Q182">
        <v>114</v>
      </c>
      <c r="R182">
        <v>92.87</v>
      </c>
      <c r="U182">
        <v>107.53</v>
      </c>
      <c r="W182">
        <v>109.46</v>
      </c>
      <c r="X182">
        <v>122.06</v>
      </c>
      <c r="Y182">
        <v>92.38</v>
      </c>
      <c r="Z182">
        <v>83.63</v>
      </c>
      <c r="AA182">
        <v>98.03</v>
      </c>
      <c r="AB182">
        <v>104.67</v>
      </c>
      <c r="AD182">
        <v>100.09</v>
      </c>
      <c r="AE182">
        <v>100.76</v>
      </c>
      <c r="AF182">
        <v>100</v>
      </c>
      <c r="AG182">
        <v>99.94</v>
      </c>
      <c r="AH182">
        <v>105.64</v>
      </c>
    </row>
    <row r="183" spans="5:51" x14ac:dyDescent="0.3">
      <c r="E183" s="3">
        <v>44456</v>
      </c>
      <c r="F183">
        <v>71.5</v>
      </c>
      <c r="G183">
        <v>114.58</v>
      </c>
      <c r="I183">
        <v>141.07</v>
      </c>
      <c r="J183">
        <v>38.99</v>
      </c>
      <c r="K183">
        <v>85.89</v>
      </c>
      <c r="L183">
        <v>160.35</v>
      </c>
      <c r="N183">
        <v>103.65</v>
      </c>
      <c r="O183">
        <v>101.68</v>
      </c>
      <c r="P183">
        <v>50.99</v>
      </c>
      <c r="Q183">
        <v>113.83</v>
      </c>
      <c r="R183">
        <v>93.85</v>
      </c>
      <c r="U183">
        <v>107.69</v>
      </c>
      <c r="W183">
        <v>109.71</v>
      </c>
      <c r="X183">
        <v>121.85</v>
      </c>
      <c r="Y183">
        <v>92.46</v>
      </c>
      <c r="Z183">
        <v>83.38</v>
      </c>
      <c r="AA183">
        <v>99.52</v>
      </c>
      <c r="AB183">
        <v>105.38</v>
      </c>
      <c r="AD183">
        <v>99.85</v>
      </c>
      <c r="AE183">
        <v>100.34</v>
      </c>
      <c r="AF183">
        <v>100</v>
      </c>
      <c r="AG183">
        <v>100</v>
      </c>
      <c r="AH183">
        <v>106.69</v>
      </c>
    </row>
    <row r="184" spans="5:51" x14ac:dyDescent="0.3">
      <c r="E184" s="3">
        <v>44449</v>
      </c>
      <c r="F184">
        <v>69.849999999999994</v>
      </c>
      <c r="G184">
        <v>114.63</v>
      </c>
      <c r="I184">
        <v>140.71</v>
      </c>
      <c r="J184">
        <v>38.42</v>
      </c>
      <c r="K184">
        <v>86.42</v>
      </c>
      <c r="L184">
        <v>163.46</v>
      </c>
      <c r="N184">
        <v>104.67</v>
      </c>
      <c r="O184">
        <v>101.53</v>
      </c>
      <c r="P184">
        <v>50.98</v>
      </c>
      <c r="Q184">
        <v>113.65</v>
      </c>
      <c r="R184">
        <v>94.4</v>
      </c>
      <c r="U184">
        <v>107.31</v>
      </c>
      <c r="W184">
        <v>109.56</v>
      </c>
      <c r="X184">
        <v>122.36</v>
      </c>
      <c r="Y184">
        <v>92.53</v>
      </c>
      <c r="Z184">
        <v>83.64</v>
      </c>
      <c r="AA184">
        <v>100.73</v>
      </c>
      <c r="AB184">
        <v>105.36</v>
      </c>
      <c r="AC184">
        <v>100</v>
      </c>
      <c r="AD184">
        <v>100</v>
      </c>
      <c r="AE184">
        <v>100.63</v>
      </c>
      <c r="AF184">
        <v>100</v>
      </c>
      <c r="AG184">
        <v>100</v>
      </c>
      <c r="AH184">
        <v>108.08</v>
      </c>
    </row>
    <row r="185" spans="5:51" x14ac:dyDescent="0.3">
      <c r="E185" s="3">
        <v>44442</v>
      </c>
      <c r="F185">
        <v>70.77</v>
      </c>
      <c r="G185">
        <v>114.56</v>
      </c>
      <c r="I185">
        <v>143.9</v>
      </c>
      <c r="J185">
        <v>34.380000000000003</v>
      </c>
      <c r="K185">
        <v>86.56</v>
      </c>
      <c r="L185">
        <v>168.4</v>
      </c>
      <c r="N185">
        <v>107.73</v>
      </c>
      <c r="O185">
        <v>101.38</v>
      </c>
      <c r="P185">
        <v>51.64</v>
      </c>
      <c r="Q185">
        <v>113.48</v>
      </c>
      <c r="R185">
        <v>94.34</v>
      </c>
      <c r="U185">
        <v>108.76</v>
      </c>
      <c r="W185">
        <v>109.49</v>
      </c>
      <c r="X185">
        <v>123.48</v>
      </c>
      <c r="Y185">
        <v>92.6</v>
      </c>
      <c r="Z185">
        <v>84.17</v>
      </c>
      <c r="AA185">
        <v>103.01</v>
      </c>
      <c r="AB185">
        <v>105.43</v>
      </c>
      <c r="AC185">
        <v>100</v>
      </c>
      <c r="AD185">
        <v>100</v>
      </c>
      <c r="AE185">
        <v>102.48</v>
      </c>
      <c r="AF185">
        <v>100</v>
      </c>
      <c r="AH185">
        <v>109.4</v>
      </c>
      <c r="AX185">
        <v>127.5</v>
      </c>
      <c r="AY185">
        <v>100.19</v>
      </c>
    </row>
    <row r="186" spans="5:51" x14ac:dyDescent="0.3">
      <c r="E186" s="3">
        <v>44435</v>
      </c>
      <c r="F186">
        <v>71.02</v>
      </c>
      <c r="G186">
        <v>114.41</v>
      </c>
      <c r="I186">
        <v>140.13999999999999</v>
      </c>
      <c r="J186">
        <v>35.49</v>
      </c>
      <c r="K186">
        <v>86.11</v>
      </c>
      <c r="L186">
        <v>160.63999999999999</v>
      </c>
      <c r="N186">
        <v>108.21</v>
      </c>
      <c r="O186">
        <v>101.23</v>
      </c>
      <c r="P186">
        <v>51.43</v>
      </c>
      <c r="Q186">
        <v>113.3</v>
      </c>
      <c r="R186">
        <v>94.15</v>
      </c>
      <c r="U186">
        <v>108.92</v>
      </c>
      <c r="W186">
        <v>109.24</v>
      </c>
      <c r="X186">
        <v>123.08</v>
      </c>
      <c r="Y186">
        <v>92.69</v>
      </c>
      <c r="Z186">
        <v>83.87</v>
      </c>
      <c r="AA186">
        <v>102.42</v>
      </c>
      <c r="AB186">
        <v>104.5</v>
      </c>
      <c r="AC186">
        <v>100</v>
      </c>
      <c r="AD186">
        <v>100</v>
      </c>
      <c r="AE186">
        <v>101.83</v>
      </c>
      <c r="AF186">
        <v>100</v>
      </c>
    </row>
    <row r="187" spans="5:51" x14ac:dyDescent="0.3">
      <c r="E187" s="3">
        <v>44428</v>
      </c>
      <c r="F187">
        <v>68.03</v>
      </c>
      <c r="G187">
        <v>114.24</v>
      </c>
      <c r="I187">
        <v>138.63999999999999</v>
      </c>
      <c r="J187">
        <v>48.26</v>
      </c>
      <c r="K187">
        <v>86</v>
      </c>
      <c r="L187">
        <v>144.07</v>
      </c>
      <c r="N187">
        <v>108.62</v>
      </c>
      <c r="O187">
        <v>101.08</v>
      </c>
      <c r="P187">
        <v>50.99</v>
      </c>
      <c r="Q187">
        <v>113.13</v>
      </c>
      <c r="R187">
        <v>93.09</v>
      </c>
      <c r="U187">
        <v>106.59</v>
      </c>
      <c r="W187">
        <v>109.11</v>
      </c>
      <c r="X187">
        <v>122.22</v>
      </c>
      <c r="Y187">
        <v>92.79</v>
      </c>
      <c r="Z187">
        <v>83.31</v>
      </c>
      <c r="AA187">
        <v>99.86</v>
      </c>
      <c r="AB187">
        <v>103.83</v>
      </c>
      <c r="AC187">
        <v>100</v>
      </c>
      <c r="AD187">
        <v>100</v>
      </c>
      <c r="AE187">
        <v>100.26</v>
      </c>
    </row>
    <row r="188" spans="5:51" x14ac:dyDescent="0.3">
      <c r="E188" s="3">
        <v>44421</v>
      </c>
      <c r="F188">
        <v>68.650000000000006</v>
      </c>
      <c r="G188">
        <v>114.32</v>
      </c>
      <c r="I188">
        <v>139.66</v>
      </c>
      <c r="J188">
        <v>35.83</v>
      </c>
      <c r="K188">
        <v>85.98</v>
      </c>
      <c r="L188">
        <v>152.58000000000001</v>
      </c>
      <c r="N188">
        <v>109.02</v>
      </c>
      <c r="O188">
        <v>100.87</v>
      </c>
      <c r="P188">
        <v>51.49</v>
      </c>
      <c r="Q188">
        <v>112.95</v>
      </c>
      <c r="R188">
        <v>94.26</v>
      </c>
      <c r="U188">
        <v>109.1</v>
      </c>
      <c r="W188">
        <v>108.91</v>
      </c>
      <c r="X188">
        <v>122.54</v>
      </c>
      <c r="Y188">
        <v>92.85</v>
      </c>
      <c r="Z188">
        <v>83.49</v>
      </c>
      <c r="AA188">
        <v>103.02</v>
      </c>
      <c r="AB188">
        <v>103.3</v>
      </c>
      <c r="AC188">
        <v>100</v>
      </c>
      <c r="AD188">
        <v>100</v>
      </c>
      <c r="AE188">
        <v>99.98</v>
      </c>
      <c r="AF188">
        <v>100</v>
      </c>
    </row>
    <row r="189" spans="5:51" x14ac:dyDescent="0.3">
      <c r="E189" s="3">
        <v>44414</v>
      </c>
      <c r="F189">
        <v>68.19</v>
      </c>
      <c r="G189">
        <v>114.31</v>
      </c>
      <c r="I189">
        <v>139.34</v>
      </c>
      <c r="J189">
        <v>44.25</v>
      </c>
      <c r="K189">
        <v>86.05</v>
      </c>
      <c r="L189">
        <v>158.46</v>
      </c>
      <c r="N189">
        <v>109.44</v>
      </c>
      <c r="O189">
        <v>100.79</v>
      </c>
      <c r="P189">
        <v>50.98</v>
      </c>
      <c r="Q189">
        <v>112.78</v>
      </c>
      <c r="R189">
        <v>94.12</v>
      </c>
      <c r="U189">
        <v>109.47</v>
      </c>
      <c r="W189">
        <v>108.96</v>
      </c>
      <c r="X189">
        <v>122.2</v>
      </c>
      <c r="Y189">
        <v>92.94</v>
      </c>
      <c r="Z189">
        <v>83.37</v>
      </c>
      <c r="AA189">
        <v>102.65</v>
      </c>
      <c r="AB189">
        <v>102.51</v>
      </c>
      <c r="AC189">
        <v>100</v>
      </c>
      <c r="AD189">
        <v>100</v>
      </c>
      <c r="AE189">
        <v>100</v>
      </c>
    </row>
    <row r="190" spans="5:51" x14ac:dyDescent="0.3">
      <c r="E190" s="3">
        <v>44407</v>
      </c>
      <c r="F190">
        <v>66.69</v>
      </c>
      <c r="G190">
        <v>114.49</v>
      </c>
      <c r="I190">
        <v>138.30000000000001</v>
      </c>
      <c r="J190">
        <v>44.45</v>
      </c>
      <c r="K190">
        <v>86.46</v>
      </c>
      <c r="L190">
        <v>157.97</v>
      </c>
      <c r="N190">
        <v>109.71</v>
      </c>
      <c r="O190">
        <v>100.7</v>
      </c>
      <c r="P190">
        <v>50.55</v>
      </c>
      <c r="Q190">
        <v>112.6</v>
      </c>
      <c r="R190">
        <v>94.16</v>
      </c>
      <c r="U190">
        <v>109.69</v>
      </c>
      <c r="W190">
        <v>108.67</v>
      </c>
      <c r="X190">
        <v>121.56</v>
      </c>
      <c r="Y190">
        <v>93.07</v>
      </c>
      <c r="Z190">
        <v>83.12</v>
      </c>
      <c r="AA190">
        <v>102.01</v>
      </c>
      <c r="AB190">
        <v>102.13</v>
      </c>
      <c r="AC190">
        <v>100</v>
      </c>
      <c r="AD190">
        <v>100</v>
      </c>
      <c r="AE190">
        <v>100</v>
      </c>
      <c r="AH190">
        <v>105.11</v>
      </c>
      <c r="AX190">
        <v>125.76</v>
      </c>
      <c r="AY190">
        <v>99.9</v>
      </c>
    </row>
    <row r="191" spans="5:51" x14ac:dyDescent="0.3">
      <c r="E191" s="3">
        <v>44400</v>
      </c>
      <c r="F191">
        <v>66.849999999999994</v>
      </c>
      <c r="G191">
        <v>114.44</v>
      </c>
      <c r="I191">
        <v>137.81</v>
      </c>
      <c r="J191">
        <v>46.74</v>
      </c>
      <c r="K191">
        <v>86.62</v>
      </c>
      <c r="L191">
        <v>174.35</v>
      </c>
      <c r="N191">
        <v>109.84</v>
      </c>
      <c r="O191">
        <v>100.49</v>
      </c>
      <c r="P191">
        <v>50.61</v>
      </c>
      <c r="Q191">
        <v>112.43</v>
      </c>
      <c r="R191">
        <v>94.54</v>
      </c>
      <c r="U191">
        <v>108.67</v>
      </c>
      <c r="W191">
        <v>108.75</v>
      </c>
      <c r="X191">
        <v>121.85</v>
      </c>
      <c r="Y191">
        <v>91.94</v>
      </c>
      <c r="Z191">
        <v>83.36</v>
      </c>
      <c r="AA191">
        <v>101.92</v>
      </c>
      <c r="AB191">
        <v>102.12</v>
      </c>
      <c r="AC191">
        <v>100</v>
      </c>
      <c r="AD191">
        <v>100</v>
      </c>
    </row>
    <row r="192" spans="5:51" x14ac:dyDescent="0.3">
      <c r="E192" s="3">
        <v>44393</v>
      </c>
      <c r="F192">
        <v>66.260000000000005</v>
      </c>
      <c r="G192">
        <v>114.45</v>
      </c>
      <c r="I192">
        <v>136.88999999999999</v>
      </c>
      <c r="J192">
        <v>47.88</v>
      </c>
      <c r="K192">
        <v>87.8</v>
      </c>
      <c r="L192">
        <v>163.81</v>
      </c>
      <c r="N192">
        <v>109.99</v>
      </c>
      <c r="O192">
        <v>100.34</v>
      </c>
      <c r="P192">
        <v>50.76</v>
      </c>
      <c r="Q192">
        <v>112.25</v>
      </c>
      <c r="R192">
        <v>94.52</v>
      </c>
      <c r="U192">
        <v>110.13</v>
      </c>
      <c r="W192">
        <v>108.91</v>
      </c>
      <c r="X192">
        <v>120.69</v>
      </c>
      <c r="Y192">
        <v>92.03</v>
      </c>
      <c r="Z192">
        <v>83.4</v>
      </c>
      <c r="AA192">
        <v>101.65</v>
      </c>
      <c r="AB192">
        <v>102.09</v>
      </c>
      <c r="AC192">
        <v>100</v>
      </c>
      <c r="AD192">
        <v>100</v>
      </c>
    </row>
    <row r="193" spans="5:51" x14ac:dyDescent="0.3">
      <c r="E193" s="3">
        <v>44386</v>
      </c>
      <c r="F193">
        <v>66.41</v>
      </c>
      <c r="G193">
        <v>114.37</v>
      </c>
      <c r="I193">
        <v>136.96</v>
      </c>
      <c r="J193">
        <v>46.99</v>
      </c>
      <c r="K193">
        <v>87.61</v>
      </c>
      <c r="L193">
        <v>179.58</v>
      </c>
      <c r="N193">
        <v>110.07</v>
      </c>
      <c r="O193">
        <v>100.19</v>
      </c>
      <c r="P193">
        <v>51.09</v>
      </c>
      <c r="Q193">
        <v>112.08</v>
      </c>
      <c r="R193">
        <v>94.49</v>
      </c>
      <c r="U193">
        <v>112.47</v>
      </c>
      <c r="W193">
        <v>108.78</v>
      </c>
      <c r="X193">
        <v>121.32</v>
      </c>
      <c r="Y193">
        <v>92.11</v>
      </c>
      <c r="Z193">
        <v>86.93</v>
      </c>
      <c r="AA193">
        <v>102.27</v>
      </c>
      <c r="AB193">
        <v>102.07</v>
      </c>
      <c r="AC193">
        <v>100</v>
      </c>
      <c r="AD193">
        <v>100</v>
      </c>
      <c r="AH193">
        <v>103.59</v>
      </c>
    </row>
    <row r="194" spans="5:51" x14ac:dyDescent="0.3">
      <c r="E194" s="3">
        <v>44379</v>
      </c>
      <c r="F194">
        <v>65.64</v>
      </c>
      <c r="G194">
        <v>115.09</v>
      </c>
      <c r="I194">
        <v>136.71</v>
      </c>
      <c r="J194">
        <v>47.48</v>
      </c>
      <c r="K194">
        <v>87.57</v>
      </c>
      <c r="L194">
        <v>180.86</v>
      </c>
      <c r="N194">
        <v>110.15</v>
      </c>
      <c r="O194">
        <v>100.04</v>
      </c>
      <c r="P194">
        <v>51.29</v>
      </c>
      <c r="Q194">
        <v>111.9</v>
      </c>
      <c r="R194">
        <v>89.36</v>
      </c>
      <c r="U194">
        <v>114.2</v>
      </c>
      <c r="W194">
        <v>109.08</v>
      </c>
      <c r="X194">
        <v>121.11</v>
      </c>
      <c r="Y194">
        <v>95.03</v>
      </c>
      <c r="Z194">
        <v>86.53</v>
      </c>
      <c r="AA194">
        <v>102.78</v>
      </c>
      <c r="AB194">
        <v>101.93</v>
      </c>
      <c r="AC194">
        <v>100</v>
      </c>
      <c r="AD194">
        <v>100</v>
      </c>
      <c r="AH194">
        <v>103.39</v>
      </c>
      <c r="AX194">
        <v>128.99</v>
      </c>
      <c r="AY194">
        <v>100</v>
      </c>
    </row>
    <row r="195" spans="5:51" x14ac:dyDescent="0.3">
      <c r="E195" s="3">
        <v>44372</v>
      </c>
      <c r="F195">
        <v>67.12</v>
      </c>
      <c r="G195">
        <v>114.89</v>
      </c>
      <c r="I195">
        <v>136.27000000000001</v>
      </c>
      <c r="J195">
        <v>47.31</v>
      </c>
      <c r="K195">
        <v>87.75</v>
      </c>
      <c r="L195">
        <v>177.36</v>
      </c>
      <c r="M195">
        <v>121.18</v>
      </c>
      <c r="N195">
        <v>110.22</v>
      </c>
      <c r="O195">
        <v>103.74</v>
      </c>
      <c r="P195">
        <v>51.27</v>
      </c>
      <c r="Q195">
        <v>111.73</v>
      </c>
      <c r="R195">
        <v>89.95</v>
      </c>
      <c r="U195">
        <v>115.94</v>
      </c>
      <c r="W195">
        <v>109.11</v>
      </c>
      <c r="X195">
        <v>120.13</v>
      </c>
      <c r="Y195">
        <v>93.12</v>
      </c>
      <c r="Z195">
        <v>85.68</v>
      </c>
      <c r="AA195">
        <v>103.06</v>
      </c>
      <c r="AB195">
        <v>102.1</v>
      </c>
      <c r="AC195">
        <v>100</v>
      </c>
      <c r="AD195">
        <v>100</v>
      </c>
    </row>
    <row r="196" spans="5:51" x14ac:dyDescent="0.3">
      <c r="E196" s="3">
        <v>44365</v>
      </c>
      <c r="F196">
        <v>66.680000000000007</v>
      </c>
      <c r="G196">
        <v>114.96</v>
      </c>
      <c r="I196">
        <v>136.37</v>
      </c>
      <c r="J196">
        <v>47.4</v>
      </c>
      <c r="K196">
        <v>87.99</v>
      </c>
      <c r="L196">
        <v>174.46</v>
      </c>
      <c r="M196">
        <v>119.64</v>
      </c>
      <c r="N196">
        <v>108.95</v>
      </c>
      <c r="O196">
        <v>103.59</v>
      </c>
      <c r="P196">
        <v>50.11</v>
      </c>
      <c r="Q196">
        <v>111.55</v>
      </c>
      <c r="R196">
        <v>90</v>
      </c>
      <c r="U196">
        <v>113.83</v>
      </c>
      <c r="W196">
        <v>108.97</v>
      </c>
      <c r="X196">
        <v>118.5</v>
      </c>
      <c r="Y196">
        <v>94.33</v>
      </c>
      <c r="Z196">
        <v>84.83</v>
      </c>
      <c r="AA196">
        <v>101.74</v>
      </c>
      <c r="AB196">
        <v>101.89</v>
      </c>
      <c r="AC196">
        <v>100</v>
      </c>
    </row>
    <row r="197" spans="5:51" x14ac:dyDescent="0.3">
      <c r="E197" s="3">
        <v>44358</v>
      </c>
      <c r="F197">
        <v>66.98</v>
      </c>
      <c r="G197">
        <v>115.01</v>
      </c>
      <c r="I197">
        <v>136.28</v>
      </c>
      <c r="J197">
        <v>47.59</v>
      </c>
      <c r="K197">
        <v>87.83</v>
      </c>
      <c r="L197">
        <v>170.89</v>
      </c>
      <c r="M197">
        <v>121.85</v>
      </c>
      <c r="N197">
        <v>109.94</v>
      </c>
      <c r="O197">
        <v>103.44</v>
      </c>
      <c r="P197">
        <v>50.93</v>
      </c>
      <c r="Q197">
        <v>111.38</v>
      </c>
      <c r="R197">
        <v>89.95</v>
      </c>
      <c r="U197">
        <v>116.66</v>
      </c>
      <c r="W197">
        <v>108.92</v>
      </c>
      <c r="X197">
        <v>119.36</v>
      </c>
      <c r="Y197">
        <v>93.5</v>
      </c>
      <c r="Z197">
        <v>87.32</v>
      </c>
      <c r="AA197">
        <v>102.54</v>
      </c>
      <c r="AB197">
        <v>101.95</v>
      </c>
      <c r="AC197">
        <v>100</v>
      </c>
    </row>
    <row r="198" spans="5:51" x14ac:dyDescent="0.3">
      <c r="E198" s="3">
        <v>44351</v>
      </c>
      <c r="F198">
        <v>65.53</v>
      </c>
      <c r="G198">
        <v>114.73</v>
      </c>
      <c r="I198">
        <v>135.80000000000001</v>
      </c>
      <c r="J198">
        <v>47.72</v>
      </c>
      <c r="K198">
        <v>87.95</v>
      </c>
      <c r="L198">
        <v>160.11000000000001</v>
      </c>
      <c r="M198">
        <v>122.39</v>
      </c>
      <c r="N198">
        <v>108.27</v>
      </c>
      <c r="O198">
        <v>103.29</v>
      </c>
      <c r="P198">
        <v>50.53</v>
      </c>
      <c r="Q198">
        <v>111.2</v>
      </c>
      <c r="R198">
        <v>90.2</v>
      </c>
      <c r="U198">
        <v>116.09</v>
      </c>
      <c r="W198">
        <v>108.71</v>
      </c>
      <c r="X198">
        <v>118.95</v>
      </c>
      <c r="Y198">
        <v>92.08</v>
      </c>
      <c r="Z198">
        <v>87.13</v>
      </c>
      <c r="AA198">
        <v>102.46</v>
      </c>
      <c r="AB198">
        <v>101.32</v>
      </c>
      <c r="AC198">
        <v>100</v>
      </c>
      <c r="AH198">
        <v>105.43</v>
      </c>
      <c r="AX198">
        <v>129.11000000000001</v>
      </c>
    </row>
    <row r="199" spans="5:51" x14ac:dyDescent="0.3">
      <c r="E199" s="3">
        <v>44344</v>
      </c>
      <c r="F199">
        <v>64.040000000000006</v>
      </c>
      <c r="G199">
        <v>115.08</v>
      </c>
      <c r="I199">
        <v>135.85</v>
      </c>
      <c r="J199">
        <v>47.85</v>
      </c>
      <c r="K199">
        <v>87.89</v>
      </c>
      <c r="L199">
        <v>156.53</v>
      </c>
      <c r="M199">
        <v>121.79</v>
      </c>
      <c r="N199">
        <v>107.49</v>
      </c>
      <c r="O199">
        <v>103.14</v>
      </c>
      <c r="P199">
        <v>50.31</v>
      </c>
      <c r="Q199">
        <v>111.03</v>
      </c>
      <c r="R199">
        <v>89.58</v>
      </c>
      <c r="U199">
        <v>115.96</v>
      </c>
      <c r="W199">
        <v>108.52</v>
      </c>
      <c r="X199">
        <v>118.52</v>
      </c>
      <c r="Y199">
        <v>90.54</v>
      </c>
      <c r="Z199">
        <v>87.16</v>
      </c>
      <c r="AA199">
        <v>102.23</v>
      </c>
      <c r="AB199">
        <v>101.15</v>
      </c>
      <c r="AC199">
        <v>100</v>
      </c>
    </row>
    <row r="200" spans="5:51" x14ac:dyDescent="0.3">
      <c r="E200" s="3">
        <v>44337</v>
      </c>
      <c r="F200">
        <v>63.05</v>
      </c>
      <c r="G200">
        <v>114.9</v>
      </c>
      <c r="I200">
        <v>135.88</v>
      </c>
      <c r="J200">
        <v>47.97</v>
      </c>
      <c r="K200">
        <v>87.49</v>
      </c>
      <c r="L200">
        <v>147.30000000000001</v>
      </c>
      <c r="M200">
        <v>120.24</v>
      </c>
      <c r="N200">
        <v>107.06</v>
      </c>
      <c r="O200">
        <v>102.99</v>
      </c>
      <c r="P200">
        <v>49.53</v>
      </c>
      <c r="Q200">
        <v>110.85</v>
      </c>
      <c r="R200">
        <v>88.13</v>
      </c>
      <c r="U200">
        <v>114.87</v>
      </c>
      <c r="W200">
        <v>108.63</v>
      </c>
      <c r="X200">
        <v>117.78</v>
      </c>
      <c r="Y200">
        <v>87.19</v>
      </c>
      <c r="Z200">
        <v>87.2</v>
      </c>
      <c r="AA200">
        <v>101.16</v>
      </c>
      <c r="AB200">
        <v>100.96</v>
      </c>
      <c r="AC200">
        <v>100</v>
      </c>
    </row>
    <row r="201" spans="5:51" x14ac:dyDescent="0.3">
      <c r="E201" s="3">
        <v>44330</v>
      </c>
      <c r="F201">
        <v>62.4</v>
      </c>
      <c r="G201">
        <v>114.95</v>
      </c>
      <c r="I201">
        <v>135.01</v>
      </c>
      <c r="J201">
        <v>48.08</v>
      </c>
      <c r="K201">
        <v>87.49</v>
      </c>
      <c r="L201">
        <v>148.58000000000001</v>
      </c>
      <c r="M201">
        <v>120.09</v>
      </c>
      <c r="N201">
        <v>107.03</v>
      </c>
      <c r="O201">
        <v>102.85</v>
      </c>
      <c r="P201">
        <v>49.77</v>
      </c>
      <c r="Q201">
        <v>110.68</v>
      </c>
      <c r="R201">
        <v>87.61</v>
      </c>
      <c r="U201">
        <v>117.9</v>
      </c>
      <c r="W201">
        <v>108.41</v>
      </c>
      <c r="X201">
        <v>117.96</v>
      </c>
      <c r="Y201">
        <v>89.82</v>
      </c>
      <c r="Z201">
        <v>87.24</v>
      </c>
      <c r="AA201">
        <v>101.28</v>
      </c>
      <c r="AB201">
        <v>100.05</v>
      </c>
      <c r="AC201">
        <v>100</v>
      </c>
    </row>
    <row r="202" spans="5:51" x14ac:dyDescent="0.3">
      <c r="E202" s="3">
        <v>44323</v>
      </c>
      <c r="F202">
        <v>62.41</v>
      </c>
      <c r="G202">
        <v>114.89</v>
      </c>
      <c r="I202">
        <v>135.16999999999999</v>
      </c>
      <c r="J202">
        <v>47.59</v>
      </c>
      <c r="K202">
        <v>87.73</v>
      </c>
      <c r="L202">
        <v>154.28</v>
      </c>
      <c r="M202">
        <v>120.28</v>
      </c>
      <c r="N202">
        <v>107.68</v>
      </c>
      <c r="O202">
        <v>102.7</v>
      </c>
      <c r="P202">
        <v>50.43</v>
      </c>
      <c r="Q202">
        <v>110.5</v>
      </c>
      <c r="R202">
        <v>88.44</v>
      </c>
      <c r="U202">
        <v>117.79</v>
      </c>
      <c r="W202">
        <v>108.63</v>
      </c>
      <c r="X202">
        <v>118.89</v>
      </c>
      <c r="Y202">
        <v>92.64</v>
      </c>
      <c r="Z202">
        <v>87.07</v>
      </c>
      <c r="AA202">
        <v>101.71</v>
      </c>
      <c r="AB202">
        <v>100</v>
      </c>
      <c r="AC202">
        <v>100</v>
      </c>
    </row>
    <row r="203" spans="5:51" x14ac:dyDescent="0.3">
      <c r="E203" s="3">
        <v>44316</v>
      </c>
      <c r="F203">
        <v>61.77</v>
      </c>
      <c r="G203">
        <v>114.61</v>
      </c>
      <c r="I203">
        <v>134.47999999999999</v>
      </c>
      <c r="J203">
        <v>48.27</v>
      </c>
      <c r="K203">
        <v>87.3</v>
      </c>
      <c r="L203">
        <v>163.74</v>
      </c>
      <c r="M203">
        <v>120.07</v>
      </c>
      <c r="N203">
        <v>102.44</v>
      </c>
      <c r="O203">
        <v>102.55</v>
      </c>
      <c r="P203">
        <v>49.89</v>
      </c>
      <c r="Q203">
        <v>110.33</v>
      </c>
      <c r="R203">
        <v>85.83</v>
      </c>
      <c r="U203">
        <v>114.96</v>
      </c>
      <c r="W203">
        <v>108.59</v>
      </c>
      <c r="X203">
        <v>118.29</v>
      </c>
      <c r="Y203">
        <v>102.35</v>
      </c>
      <c r="Z203">
        <v>87.31</v>
      </c>
      <c r="AA203">
        <v>101.12</v>
      </c>
      <c r="AB203">
        <v>100</v>
      </c>
      <c r="AC203">
        <v>100</v>
      </c>
      <c r="AH203">
        <v>106.48</v>
      </c>
      <c r="AX203">
        <v>126.16</v>
      </c>
    </row>
    <row r="204" spans="5:51" x14ac:dyDescent="0.3">
      <c r="E204" s="3">
        <v>44309</v>
      </c>
      <c r="F204">
        <v>61.79</v>
      </c>
      <c r="G204">
        <v>114.52</v>
      </c>
      <c r="I204">
        <v>134.47</v>
      </c>
      <c r="J204">
        <v>48.34</v>
      </c>
      <c r="K204">
        <v>87.78</v>
      </c>
      <c r="L204">
        <v>160.05000000000001</v>
      </c>
      <c r="M204">
        <v>119.99</v>
      </c>
      <c r="N204">
        <v>100.2</v>
      </c>
      <c r="O204">
        <v>102.4</v>
      </c>
      <c r="P204">
        <v>49.91</v>
      </c>
      <c r="Q204">
        <v>110.15</v>
      </c>
      <c r="R204">
        <v>89.34</v>
      </c>
      <c r="U204">
        <v>115.22</v>
      </c>
      <c r="W204">
        <v>108.43</v>
      </c>
      <c r="X204">
        <v>118.23</v>
      </c>
      <c r="Y204">
        <v>102.75</v>
      </c>
      <c r="Z204">
        <v>87.35</v>
      </c>
      <c r="AA204">
        <v>101.38</v>
      </c>
      <c r="AB204">
        <v>100</v>
      </c>
      <c r="AC204">
        <v>100</v>
      </c>
    </row>
    <row r="205" spans="5:51" x14ac:dyDescent="0.3">
      <c r="E205" s="3">
        <v>44302</v>
      </c>
      <c r="F205">
        <v>61.83</v>
      </c>
      <c r="G205">
        <v>114.49</v>
      </c>
      <c r="I205">
        <v>136.08000000000001</v>
      </c>
      <c r="J205">
        <v>49.73</v>
      </c>
      <c r="K205">
        <v>87.53</v>
      </c>
      <c r="L205">
        <v>160.27000000000001</v>
      </c>
      <c r="M205">
        <v>119.72</v>
      </c>
      <c r="N205">
        <v>101.99</v>
      </c>
      <c r="O205">
        <v>102.25</v>
      </c>
      <c r="P205">
        <v>50.15</v>
      </c>
      <c r="Q205">
        <v>109.98</v>
      </c>
      <c r="R205">
        <v>89.86</v>
      </c>
      <c r="U205">
        <v>115.95</v>
      </c>
      <c r="W205">
        <v>108.42</v>
      </c>
      <c r="X205">
        <v>118.38</v>
      </c>
      <c r="Y205">
        <v>104.86</v>
      </c>
      <c r="Z205">
        <v>87.39</v>
      </c>
      <c r="AA205">
        <v>101.44</v>
      </c>
      <c r="AB205">
        <v>100</v>
      </c>
      <c r="AC205">
        <v>100</v>
      </c>
    </row>
    <row r="206" spans="5:51" x14ac:dyDescent="0.3">
      <c r="E206" s="3">
        <v>44295</v>
      </c>
      <c r="F206">
        <v>61.98</v>
      </c>
      <c r="G206">
        <v>114.26</v>
      </c>
      <c r="I206">
        <v>135.41999999999999</v>
      </c>
      <c r="J206">
        <v>49.7</v>
      </c>
      <c r="K206">
        <v>89.17</v>
      </c>
      <c r="L206">
        <v>161.82</v>
      </c>
      <c r="M206">
        <v>118.23</v>
      </c>
      <c r="N206">
        <v>102.03</v>
      </c>
      <c r="O206">
        <v>102.1</v>
      </c>
      <c r="P206">
        <v>49.89</v>
      </c>
      <c r="Q206">
        <v>109.8</v>
      </c>
      <c r="R206">
        <v>92.58</v>
      </c>
      <c r="U206">
        <v>114.92</v>
      </c>
      <c r="W206">
        <v>108.34</v>
      </c>
      <c r="X206">
        <v>117.72</v>
      </c>
      <c r="Y206">
        <v>107.1</v>
      </c>
      <c r="Z206">
        <v>87.43</v>
      </c>
      <c r="AA206">
        <v>100.77</v>
      </c>
      <c r="AB206">
        <v>100</v>
      </c>
      <c r="AC206">
        <v>100</v>
      </c>
    </row>
    <row r="207" spans="5:51" x14ac:dyDescent="0.3">
      <c r="E207" s="3">
        <v>44288</v>
      </c>
      <c r="F207">
        <v>61.52</v>
      </c>
      <c r="G207">
        <v>113.99</v>
      </c>
      <c r="I207">
        <v>135.77000000000001</v>
      </c>
      <c r="J207">
        <v>49.78</v>
      </c>
      <c r="K207">
        <v>89.06</v>
      </c>
      <c r="L207">
        <v>155.33000000000001</v>
      </c>
      <c r="M207">
        <v>117.63</v>
      </c>
      <c r="N207">
        <v>102.41</v>
      </c>
      <c r="O207">
        <v>101.93</v>
      </c>
      <c r="P207">
        <v>49.49</v>
      </c>
      <c r="Q207">
        <v>109.6</v>
      </c>
      <c r="R207">
        <v>86.27</v>
      </c>
      <c r="U207">
        <v>114.23</v>
      </c>
      <c r="W207">
        <v>107.92</v>
      </c>
      <c r="X207">
        <v>116.32</v>
      </c>
      <c r="Y207">
        <v>106.38</v>
      </c>
      <c r="Z207">
        <v>87.37</v>
      </c>
      <c r="AA207">
        <v>100.41</v>
      </c>
      <c r="AB207">
        <v>100</v>
      </c>
      <c r="AC207">
        <v>100</v>
      </c>
      <c r="AH207">
        <v>103.91</v>
      </c>
      <c r="AX207">
        <v>123.83</v>
      </c>
    </row>
    <row r="208" spans="5:51" x14ac:dyDescent="0.3">
      <c r="E208" s="3">
        <v>44281</v>
      </c>
      <c r="F208">
        <v>60.3</v>
      </c>
      <c r="G208">
        <v>113.23</v>
      </c>
      <c r="I208">
        <v>133.97999999999999</v>
      </c>
      <c r="J208">
        <v>49.88</v>
      </c>
      <c r="K208">
        <v>89.19</v>
      </c>
      <c r="L208">
        <v>145.91999999999999</v>
      </c>
      <c r="M208">
        <v>116.35</v>
      </c>
      <c r="N208">
        <v>101.09</v>
      </c>
      <c r="O208">
        <v>101.8</v>
      </c>
      <c r="P208">
        <v>49.14</v>
      </c>
      <c r="Q208">
        <v>109.45</v>
      </c>
      <c r="R208">
        <v>88.13</v>
      </c>
      <c r="U208">
        <v>113.26</v>
      </c>
      <c r="W208">
        <v>107.7</v>
      </c>
      <c r="X208">
        <v>115.57</v>
      </c>
      <c r="Y208">
        <v>100.11</v>
      </c>
      <c r="Z208">
        <v>87.41</v>
      </c>
      <c r="AA208">
        <v>100.03</v>
      </c>
      <c r="AB208">
        <v>100</v>
      </c>
      <c r="AC208">
        <v>100</v>
      </c>
    </row>
    <row r="209" spans="5:50" x14ac:dyDescent="0.3">
      <c r="E209" s="3">
        <v>44274</v>
      </c>
      <c r="F209">
        <v>61.43</v>
      </c>
      <c r="G209">
        <v>113.73</v>
      </c>
      <c r="I209">
        <v>135.46</v>
      </c>
      <c r="J209">
        <v>50.03</v>
      </c>
      <c r="K209">
        <v>89.37</v>
      </c>
      <c r="L209">
        <v>154.52000000000001</v>
      </c>
      <c r="M209">
        <v>118.19</v>
      </c>
      <c r="N209">
        <v>103.4</v>
      </c>
      <c r="O209">
        <v>101.66</v>
      </c>
      <c r="P209">
        <v>48.72</v>
      </c>
      <c r="Q209">
        <v>109.28</v>
      </c>
      <c r="R209">
        <v>90.02</v>
      </c>
      <c r="U209">
        <v>115.5</v>
      </c>
      <c r="W209">
        <v>107.66</v>
      </c>
      <c r="X209">
        <v>114.41</v>
      </c>
      <c r="Y209">
        <v>101.07</v>
      </c>
      <c r="Z209">
        <v>87.42</v>
      </c>
      <c r="AA209">
        <v>100.74</v>
      </c>
      <c r="AB209">
        <v>100</v>
      </c>
      <c r="AC209">
        <v>100</v>
      </c>
    </row>
    <row r="210" spans="5:50" x14ac:dyDescent="0.3">
      <c r="E210" s="3">
        <v>44267</v>
      </c>
      <c r="F210">
        <v>62.55</v>
      </c>
      <c r="G210">
        <v>113.69</v>
      </c>
      <c r="I210">
        <v>135.07</v>
      </c>
      <c r="J210">
        <v>50.16</v>
      </c>
      <c r="K210">
        <v>88.94</v>
      </c>
      <c r="L210">
        <v>158.08000000000001</v>
      </c>
      <c r="M210">
        <v>118.24</v>
      </c>
      <c r="N210">
        <v>101.31</v>
      </c>
      <c r="O210">
        <v>101.51</v>
      </c>
      <c r="P210">
        <v>48.26</v>
      </c>
      <c r="Q210">
        <v>109.1</v>
      </c>
      <c r="R210">
        <v>87.95</v>
      </c>
      <c r="U210">
        <v>116.53</v>
      </c>
      <c r="W210">
        <v>107.8</v>
      </c>
      <c r="X210">
        <v>114.96</v>
      </c>
      <c r="Y210">
        <v>105.88</v>
      </c>
      <c r="Z210">
        <v>87.45</v>
      </c>
      <c r="AA210">
        <v>100.75</v>
      </c>
      <c r="AB210">
        <v>100</v>
      </c>
      <c r="AC210">
        <v>100</v>
      </c>
    </row>
    <row r="211" spans="5:50" x14ac:dyDescent="0.3">
      <c r="E211" s="3">
        <v>44260</v>
      </c>
      <c r="F211">
        <v>58.71</v>
      </c>
      <c r="G211">
        <v>113.95</v>
      </c>
      <c r="I211">
        <v>135.58000000000001</v>
      </c>
      <c r="J211">
        <v>50.26</v>
      </c>
      <c r="K211">
        <v>88.99</v>
      </c>
      <c r="L211">
        <v>143.41999999999999</v>
      </c>
      <c r="M211">
        <v>118.17</v>
      </c>
      <c r="N211">
        <v>97.84</v>
      </c>
      <c r="O211">
        <v>101.36</v>
      </c>
      <c r="P211">
        <v>47.87</v>
      </c>
      <c r="Q211">
        <v>108.93</v>
      </c>
      <c r="R211">
        <v>89.31</v>
      </c>
      <c r="U211">
        <v>113.53</v>
      </c>
      <c r="W211">
        <v>107.82</v>
      </c>
      <c r="X211">
        <v>113.41</v>
      </c>
      <c r="Y211">
        <v>108.73</v>
      </c>
      <c r="Z211">
        <v>87.8</v>
      </c>
      <c r="AA211">
        <v>99.78</v>
      </c>
      <c r="AB211">
        <v>100</v>
      </c>
      <c r="AC211">
        <v>100</v>
      </c>
    </row>
    <row r="212" spans="5:50" x14ac:dyDescent="0.3">
      <c r="E212" s="3">
        <v>44253</v>
      </c>
      <c r="F212">
        <v>60.88</v>
      </c>
      <c r="G212">
        <v>114.11</v>
      </c>
      <c r="H212">
        <v>17.440000000000001</v>
      </c>
      <c r="I212">
        <v>135.52000000000001</v>
      </c>
      <c r="J212">
        <v>50.41</v>
      </c>
      <c r="K212">
        <v>89.81</v>
      </c>
      <c r="L212">
        <v>150.88</v>
      </c>
      <c r="M212">
        <v>118.57</v>
      </c>
      <c r="N212">
        <v>95.88</v>
      </c>
      <c r="O212">
        <v>101.21</v>
      </c>
      <c r="P212">
        <v>47.68</v>
      </c>
      <c r="Q212">
        <v>108.75</v>
      </c>
      <c r="R212">
        <v>90.45</v>
      </c>
      <c r="S212">
        <v>19.04</v>
      </c>
      <c r="U212">
        <v>113.37</v>
      </c>
      <c r="W212">
        <v>107.8</v>
      </c>
      <c r="X212">
        <v>113.11</v>
      </c>
      <c r="Y212">
        <v>110.15</v>
      </c>
      <c r="Z212">
        <v>88.27</v>
      </c>
      <c r="AA212">
        <v>100</v>
      </c>
      <c r="AB212">
        <v>100</v>
      </c>
      <c r="AC212">
        <v>100</v>
      </c>
      <c r="AX212">
        <v>119.51</v>
      </c>
    </row>
    <row r="213" spans="5:50" x14ac:dyDescent="0.3">
      <c r="E213" s="3">
        <v>44246</v>
      </c>
      <c r="F213">
        <v>64.010000000000005</v>
      </c>
      <c r="G213">
        <v>114.64</v>
      </c>
      <c r="I213">
        <v>135.55000000000001</v>
      </c>
      <c r="J213">
        <v>50.55</v>
      </c>
      <c r="K213">
        <v>91.44</v>
      </c>
      <c r="L213">
        <v>172.38</v>
      </c>
      <c r="M213">
        <v>121.65</v>
      </c>
      <c r="N213">
        <v>97.39</v>
      </c>
      <c r="O213">
        <v>101.06</v>
      </c>
      <c r="P213">
        <v>48.15</v>
      </c>
      <c r="Q213">
        <v>108.58</v>
      </c>
      <c r="R213">
        <v>91.5</v>
      </c>
      <c r="S213">
        <v>19.149999999999999</v>
      </c>
      <c r="U213">
        <v>114.81</v>
      </c>
      <c r="W213">
        <v>108.44</v>
      </c>
      <c r="X213">
        <v>114.94</v>
      </c>
      <c r="Y213">
        <v>110.14</v>
      </c>
      <c r="Z213">
        <v>87.57</v>
      </c>
      <c r="AA213">
        <v>100</v>
      </c>
      <c r="AB213">
        <v>100</v>
      </c>
      <c r="AC213">
        <v>100</v>
      </c>
    </row>
    <row r="214" spans="5:50" x14ac:dyDescent="0.3">
      <c r="E214" s="3">
        <v>44239</v>
      </c>
      <c r="F214">
        <v>62.37</v>
      </c>
      <c r="G214">
        <v>114.85</v>
      </c>
      <c r="I214">
        <v>134.97999999999999</v>
      </c>
      <c r="J214">
        <v>50.65</v>
      </c>
      <c r="K214">
        <v>92.49</v>
      </c>
      <c r="L214">
        <v>171.76</v>
      </c>
      <c r="M214">
        <v>122.71</v>
      </c>
      <c r="N214">
        <v>95.1</v>
      </c>
      <c r="O214">
        <v>100.91</v>
      </c>
      <c r="P214">
        <v>47.94</v>
      </c>
      <c r="Q214">
        <v>108.4</v>
      </c>
      <c r="R214">
        <v>93.21</v>
      </c>
      <c r="S214">
        <v>19.2</v>
      </c>
      <c r="U214">
        <v>112.72</v>
      </c>
      <c r="W214">
        <v>108.33</v>
      </c>
      <c r="X214">
        <v>115.38</v>
      </c>
      <c r="Y214">
        <v>107.24</v>
      </c>
      <c r="Z214">
        <v>87.5</v>
      </c>
      <c r="AA214">
        <v>100</v>
      </c>
      <c r="AB214">
        <v>100</v>
      </c>
      <c r="AC214">
        <v>100</v>
      </c>
    </row>
    <row r="215" spans="5:50" x14ac:dyDescent="0.3">
      <c r="E215" s="3">
        <v>44232</v>
      </c>
      <c r="F215">
        <v>61.36</v>
      </c>
      <c r="G215">
        <v>114.64</v>
      </c>
      <c r="I215">
        <v>133.88999999999999</v>
      </c>
      <c r="J215">
        <v>50.75</v>
      </c>
      <c r="K215">
        <v>93.04</v>
      </c>
      <c r="L215">
        <v>168.79</v>
      </c>
      <c r="M215">
        <v>122.45</v>
      </c>
      <c r="N215">
        <v>92.03</v>
      </c>
      <c r="O215">
        <v>100.76</v>
      </c>
      <c r="P215">
        <v>47.74</v>
      </c>
      <c r="Q215">
        <v>108.23</v>
      </c>
      <c r="R215">
        <v>91.89</v>
      </c>
      <c r="S215">
        <v>19.239999999999998</v>
      </c>
      <c r="U215">
        <v>112.67</v>
      </c>
      <c r="W215">
        <v>108.36</v>
      </c>
      <c r="X215">
        <v>114.82</v>
      </c>
      <c r="Y215">
        <v>97.44</v>
      </c>
      <c r="Z215">
        <v>87.33</v>
      </c>
      <c r="AA215">
        <v>100</v>
      </c>
      <c r="AB215">
        <v>100</v>
      </c>
      <c r="AC215">
        <v>100</v>
      </c>
    </row>
    <row r="216" spans="5:50" x14ac:dyDescent="0.3">
      <c r="E216" s="3">
        <v>44225</v>
      </c>
      <c r="F216">
        <v>57.9</v>
      </c>
      <c r="G216">
        <v>114.71</v>
      </c>
      <c r="H216">
        <v>17.43</v>
      </c>
      <c r="I216">
        <v>133.16999999999999</v>
      </c>
      <c r="J216">
        <v>62.39</v>
      </c>
      <c r="K216">
        <v>92.37</v>
      </c>
      <c r="L216">
        <v>154.55000000000001</v>
      </c>
      <c r="M216">
        <v>120.03</v>
      </c>
      <c r="N216">
        <v>85.81</v>
      </c>
      <c r="O216">
        <v>100.62</v>
      </c>
      <c r="P216">
        <v>46.63</v>
      </c>
      <c r="Q216">
        <v>108.05</v>
      </c>
      <c r="R216">
        <v>91.95</v>
      </c>
      <c r="S216">
        <v>19.3</v>
      </c>
      <c r="U216">
        <v>111.16</v>
      </c>
      <c r="W216">
        <v>108.19</v>
      </c>
      <c r="X216">
        <v>112.11</v>
      </c>
      <c r="Y216">
        <v>95.75</v>
      </c>
      <c r="Z216">
        <v>87.17</v>
      </c>
      <c r="AA216">
        <v>100</v>
      </c>
      <c r="AB216">
        <v>100</v>
      </c>
      <c r="AC216">
        <v>100</v>
      </c>
      <c r="AX216">
        <v>112.68</v>
      </c>
    </row>
    <row r="217" spans="5:50" x14ac:dyDescent="0.3">
      <c r="E217" s="3">
        <v>44218</v>
      </c>
      <c r="F217">
        <v>59.49</v>
      </c>
      <c r="G217">
        <v>114.6</v>
      </c>
      <c r="I217">
        <v>133.82</v>
      </c>
      <c r="J217">
        <v>66.7</v>
      </c>
      <c r="K217">
        <v>93.44</v>
      </c>
      <c r="L217">
        <v>160.19999999999999</v>
      </c>
      <c r="M217">
        <v>121.94</v>
      </c>
      <c r="N217">
        <v>88.57</v>
      </c>
      <c r="O217">
        <v>100.47</v>
      </c>
      <c r="P217">
        <v>48.11</v>
      </c>
      <c r="Q217">
        <v>107.88</v>
      </c>
      <c r="R217">
        <v>89.27</v>
      </c>
      <c r="S217">
        <v>19.25</v>
      </c>
      <c r="U217">
        <v>115.12</v>
      </c>
      <c r="W217">
        <v>108.26</v>
      </c>
      <c r="X217">
        <v>114.08</v>
      </c>
      <c r="Y217">
        <v>94.66</v>
      </c>
      <c r="Z217">
        <v>87.05</v>
      </c>
      <c r="AA217">
        <v>100</v>
      </c>
      <c r="AB217">
        <v>100</v>
      </c>
      <c r="AC217">
        <v>100</v>
      </c>
    </row>
    <row r="218" spans="5:50" x14ac:dyDescent="0.3">
      <c r="E218" s="3">
        <v>44211</v>
      </c>
      <c r="F218">
        <v>60.49</v>
      </c>
      <c r="G218">
        <v>114.65</v>
      </c>
      <c r="I218">
        <v>133.51</v>
      </c>
      <c r="J218">
        <v>75.25</v>
      </c>
      <c r="K218">
        <v>93.46</v>
      </c>
      <c r="L218">
        <v>147.5</v>
      </c>
      <c r="M218">
        <v>119.99</v>
      </c>
      <c r="N218">
        <v>89.45</v>
      </c>
      <c r="O218">
        <v>100.32</v>
      </c>
      <c r="P218">
        <v>47.89</v>
      </c>
      <c r="Q218">
        <v>107.24</v>
      </c>
      <c r="R218">
        <v>90.57</v>
      </c>
      <c r="S218">
        <v>19.2</v>
      </c>
      <c r="U218">
        <v>114.8</v>
      </c>
      <c r="W218">
        <v>108.22</v>
      </c>
      <c r="X218">
        <v>113.07</v>
      </c>
      <c r="Y218">
        <v>99.03</v>
      </c>
      <c r="Z218">
        <v>87.09</v>
      </c>
      <c r="AA218">
        <v>100</v>
      </c>
      <c r="AB218">
        <v>100</v>
      </c>
      <c r="AC218">
        <v>100</v>
      </c>
    </row>
    <row r="219" spans="5:50" x14ac:dyDescent="0.3">
      <c r="E219" s="3">
        <v>44204</v>
      </c>
      <c r="F219">
        <v>61.12</v>
      </c>
      <c r="G219">
        <v>114.69</v>
      </c>
      <c r="I219">
        <v>133.47</v>
      </c>
      <c r="J219">
        <v>76.7</v>
      </c>
      <c r="K219">
        <v>94.1</v>
      </c>
      <c r="L219">
        <v>149.22</v>
      </c>
      <c r="M219">
        <v>120.16</v>
      </c>
      <c r="N219">
        <v>89.84</v>
      </c>
      <c r="O219">
        <v>100.17</v>
      </c>
      <c r="P219">
        <v>48.2</v>
      </c>
      <c r="Q219">
        <v>107.53</v>
      </c>
      <c r="R219">
        <v>91.91</v>
      </c>
      <c r="S219">
        <v>19.63</v>
      </c>
      <c r="U219">
        <v>114.72</v>
      </c>
      <c r="W219">
        <v>108.07</v>
      </c>
      <c r="X219">
        <v>113.76</v>
      </c>
      <c r="Y219">
        <v>99.24</v>
      </c>
      <c r="Z219">
        <v>87.13</v>
      </c>
      <c r="AA219">
        <v>100</v>
      </c>
      <c r="AB219">
        <v>100</v>
      </c>
      <c r="AC219">
        <v>100</v>
      </c>
    </row>
    <row r="220" spans="5:50" x14ac:dyDescent="0.3">
      <c r="E220" s="3">
        <v>44197</v>
      </c>
      <c r="F220">
        <v>61.62</v>
      </c>
      <c r="G220">
        <v>114.98</v>
      </c>
      <c r="H220">
        <v>33.56</v>
      </c>
      <c r="I220">
        <v>132.74</v>
      </c>
      <c r="J220">
        <v>75.209999999999994</v>
      </c>
      <c r="K220">
        <v>94.76</v>
      </c>
      <c r="L220">
        <v>149.35</v>
      </c>
      <c r="M220">
        <v>120.56</v>
      </c>
      <c r="N220">
        <v>84.92</v>
      </c>
      <c r="O220">
        <v>103.91</v>
      </c>
      <c r="P220">
        <v>48.17</v>
      </c>
      <c r="Q220">
        <v>107.33</v>
      </c>
      <c r="R220">
        <v>91.83</v>
      </c>
      <c r="S220">
        <v>19.61</v>
      </c>
      <c r="U220">
        <v>112.01</v>
      </c>
      <c r="W220">
        <v>108.15</v>
      </c>
      <c r="X220">
        <v>112.93</v>
      </c>
      <c r="Y220">
        <v>94.77</v>
      </c>
      <c r="Z220">
        <v>87.17</v>
      </c>
      <c r="AA220">
        <v>100</v>
      </c>
      <c r="AB220">
        <v>100</v>
      </c>
      <c r="AC220">
        <v>100</v>
      </c>
      <c r="AX220">
        <v>114.18</v>
      </c>
    </row>
    <row r="221" spans="5:50" x14ac:dyDescent="0.3">
      <c r="E221" s="3">
        <v>44190</v>
      </c>
      <c r="F221">
        <v>61.12</v>
      </c>
      <c r="G221">
        <v>114.77</v>
      </c>
      <c r="I221">
        <v>131.94</v>
      </c>
      <c r="J221">
        <v>68.930000000000007</v>
      </c>
      <c r="K221">
        <v>94.35</v>
      </c>
      <c r="L221">
        <v>146</v>
      </c>
      <c r="M221">
        <v>120.29</v>
      </c>
      <c r="N221">
        <v>84.97</v>
      </c>
      <c r="O221">
        <v>103.76</v>
      </c>
      <c r="P221">
        <v>48.1</v>
      </c>
      <c r="Q221">
        <v>107.15</v>
      </c>
      <c r="R221">
        <v>91.76</v>
      </c>
      <c r="S221">
        <v>19.45</v>
      </c>
      <c r="U221">
        <v>110.95</v>
      </c>
      <c r="W221">
        <v>108.02</v>
      </c>
      <c r="X221">
        <v>112.07</v>
      </c>
      <c r="Y221">
        <v>94.59</v>
      </c>
      <c r="Z221">
        <v>87.21</v>
      </c>
      <c r="AA221">
        <v>100</v>
      </c>
      <c r="AB221">
        <v>100</v>
      </c>
      <c r="AC221">
        <v>100</v>
      </c>
    </row>
    <row r="222" spans="5:50" x14ac:dyDescent="0.3">
      <c r="E222" s="3">
        <v>44183</v>
      </c>
      <c r="F222">
        <v>62.03</v>
      </c>
      <c r="G222">
        <v>114.92</v>
      </c>
      <c r="I222">
        <v>132.96</v>
      </c>
      <c r="J222">
        <v>75.86</v>
      </c>
      <c r="K222">
        <v>94.46</v>
      </c>
      <c r="L222">
        <v>145.31</v>
      </c>
      <c r="M222">
        <v>120.51</v>
      </c>
      <c r="N222">
        <v>85.04</v>
      </c>
      <c r="O222">
        <v>103.63</v>
      </c>
      <c r="P222">
        <v>48.12</v>
      </c>
      <c r="Q222">
        <v>107</v>
      </c>
      <c r="R222">
        <v>91.59</v>
      </c>
      <c r="S222">
        <v>19.690000000000001</v>
      </c>
      <c r="U222">
        <v>111.49</v>
      </c>
      <c r="W222">
        <v>108.1</v>
      </c>
      <c r="X222">
        <v>112.11</v>
      </c>
      <c r="Y222">
        <v>93.34</v>
      </c>
      <c r="Z222">
        <v>88.44</v>
      </c>
      <c r="AA222">
        <v>100</v>
      </c>
      <c r="AB222">
        <v>100</v>
      </c>
      <c r="AC222">
        <v>100</v>
      </c>
    </row>
    <row r="223" spans="5:50" x14ac:dyDescent="0.3">
      <c r="E223" s="3">
        <v>44176</v>
      </c>
      <c r="F223">
        <v>61.32</v>
      </c>
      <c r="G223">
        <v>114.51</v>
      </c>
      <c r="I223">
        <v>133</v>
      </c>
      <c r="J223">
        <v>72.38</v>
      </c>
      <c r="K223">
        <v>93.8</v>
      </c>
      <c r="L223">
        <v>137.46</v>
      </c>
      <c r="M223">
        <v>118.97</v>
      </c>
      <c r="N223">
        <v>84.21</v>
      </c>
      <c r="O223">
        <v>103.48</v>
      </c>
      <c r="P223">
        <v>47.9</v>
      </c>
      <c r="Q223">
        <v>106.83</v>
      </c>
      <c r="R223">
        <v>90.96</v>
      </c>
      <c r="S223">
        <v>20.309999999999999</v>
      </c>
      <c r="U223">
        <v>111.09</v>
      </c>
      <c r="W223">
        <v>107.57</v>
      </c>
      <c r="X223">
        <v>111.49</v>
      </c>
      <c r="Y223">
        <v>89.48</v>
      </c>
      <c r="Z223">
        <v>87.95</v>
      </c>
      <c r="AA223">
        <v>100</v>
      </c>
      <c r="AB223">
        <v>100</v>
      </c>
      <c r="AX223">
        <v>114.51</v>
      </c>
    </row>
    <row r="224" spans="5:50" x14ac:dyDescent="0.3">
      <c r="E224" s="3">
        <v>44169</v>
      </c>
      <c r="F224">
        <v>61.77</v>
      </c>
      <c r="G224">
        <v>114.38</v>
      </c>
      <c r="H224">
        <v>50.67</v>
      </c>
      <c r="I224">
        <v>131.36000000000001</v>
      </c>
      <c r="J224">
        <v>78.650000000000006</v>
      </c>
      <c r="K224">
        <v>93.87</v>
      </c>
      <c r="L224">
        <v>135.91</v>
      </c>
      <c r="M224">
        <v>119.87</v>
      </c>
      <c r="N224">
        <v>87.25</v>
      </c>
      <c r="O224">
        <v>103.33</v>
      </c>
      <c r="P224">
        <v>48.24</v>
      </c>
      <c r="Q224">
        <v>106.65</v>
      </c>
      <c r="R224">
        <v>87.18</v>
      </c>
      <c r="S224">
        <v>19.95</v>
      </c>
      <c r="U224">
        <v>111.93</v>
      </c>
      <c r="W224">
        <v>107.04</v>
      </c>
      <c r="X224">
        <v>112.11</v>
      </c>
      <c r="Y224">
        <v>90.45</v>
      </c>
      <c r="Z224">
        <v>89.9</v>
      </c>
      <c r="AA224">
        <v>100</v>
      </c>
      <c r="AB224">
        <v>100</v>
      </c>
      <c r="AX224">
        <v>114.96</v>
      </c>
    </row>
    <row r="225" spans="5:50" x14ac:dyDescent="0.3">
      <c r="E225" s="3">
        <v>44162</v>
      </c>
      <c r="F225">
        <v>60.19</v>
      </c>
      <c r="G225">
        <v>114.11</v>
      </c>
      <c r="I225">
        <v>130.09</v>
      </c>
      <c r="J225">
        <v>82.93</v>
      </c>
      <c r="K225">
        <v>93.15</v>
      </c>
      <c r="L225">
        <v>133.36000000000001</v>
      </c>
      <c r="M225">
        <v>119.5</v>
      </c>
      <c r="N225">
        <v>85.01</v>
      </c>
      <c r="O225">
        <v>103.18</v>
      </c>
      <c r="P225">
        <v>48.13</v>
      </c>
      <c r="Q225">
        <v>106.48</v>
      </c>
      <c r="R225">
        <v>90.23</v>
      </c>
      <c r="S225">
        <v>20.29</v>
      </c>
      <c r="U225">
        <v>110.24</v>
      </c>
      <c r="W225">
        <v>106.06</v>
      </c>
      <c r="X225">
        <v>111.16</v>
      </c>
      <c r="Y225">
        <v>88.34</v>
      </c>
      <c r="Z225">
        <v>91.65</v>
      </c>
      <c r="AA225">
        <v>100</v>
      </c>
      <c r="AB225">
        <v>100</v>
      </c>
      <c r="AX225">
        <v>113.72</v>
      </c>
    </row>
    <row r="226" spans="5:50" x14ac:dyDescent="0.3">
      <c r="E226" s="3">
        <v>44155</v>
      </c>
      <c r="F226">
        <v>57.41</v>
      </c>
      <c r="G226">
        <v>113.98</v>
      </c>
      <c r="I226">
        <v>129.13999999999999</v>
      </c>
      <c r="J226">
        <v>77.3</v>
      </c>
      <c r="K226">
        <v>92.93</v>
      </c>
      <c r="L226">
        <v>121.91</v>
      </c>
      <c r="M226">
        <v>118.55</v>
      </c>
      <c r="N226">
        <v>81.03</v>
      </c>
      <c r="O226">
        <v>103.04</v>
      </c>
      <c r="P226">
        <v>47.86</v>
      </c>
      <c r="Q226">
        <v>106.3</v>
      </c>
      <c r="R226">
        <v>90.16</v>
      </c>
      <c r="S226">
        <v>20.66</v>
      </c>
      <c r="U226">
        <v>107.68</v>
      </c>
      <c r="W226">
        <v>105.52</v>
      </c>
      <c r="X226">
        <v>110.16</v>
      </c>
      <c r="Y226">
        <v>85.75</v>
      </c>
      <c r="Z226">
        <v>91.33</v>
      </c>
      <c r="AA226">
        <v>100</v>
      </c>
      <c r="AB226">
        <v>100</v>
      </c>
      <c r="AX226">
        <v>110.08</v>
      </c>
    </row>
    <row r="227" spans="5:50" x14ac:dyDescent="0.3">
      <c r="E227" s="3">
        <v>44148</v>
      </c>
      <c r="F227">
        <v>56.61</v>
      </c>
      <c r="G227">
        <v>113.43</v>
      </c>
      <c r="I227">
        <v>128.34</v>
      </c>
      <c r="J227">
        <v>73.650000000000006</v>
      </c>
      <c r="K227">
        <v>92.38</v>
      </c>
      <c r="L227">
        <v>121.09</v>
      </c>
      <c r="M227">
        <v>117.03</v>
      </c>
      <c r="N227">
        <v>78.64</v>
      </c>
      <c r="O227">
        <v>102.89</v>
      </c>
      <c r="P227">
        <v>47.78</v>
      </c>
      <c r="Q227">
        <v>106.13</v>
      </c>
      <c r="R227">
        <v>90.36</v>
      </c>
      <c r="S227">
        <v>21.43</v>
      </c>
      <c r="U227">
        <v>105.92</v>
      </c>
      <c r="W227">
        <v>104.26</v>
      </c>
      <c r="X227">
        <v>110.34</v>
      </c>
      <c r="Y227">
        <v>86.27</v>
      </c>
      <c r="Z227">
        <v>92.27</v>
      </c>
      <c r="AA227">
        <v>100</v>
      </c>
      <c r="AB227">
        <v>100</v>
      </c>
      <c r="AX227">
        <v>107.87</v>
      </c>
    </row>
    <row r="228" spans="5:50" x14ac:dyDescent="0.3">
      <c r="E228" s="3">
        <v>44141</v>
      </c>
      <c r="F228">
        <v>55.53</v>
      </c>
      <c r="G228">
        <v>113.32</v>
      </c>
      <c r="H228">
        <v>68.84</v>
      </c>
      <c r="I228">
        <v>127.06</v>
      </c>
      <c r="J228">
        <v>75.06</v>
      </c>
      <c r="K228">
        <v>91.56</v>
      </c>
      <c r="L228">
        <v>127.38</v>
      </c>
      <c r="M228">
        <v>114.94</v>
      </c>
      <c r="N228">
        <v>72.08</v>
      </c>
      <c r="O228">
        <v>102.74</v>
      </c>
      <c r="P228">
        <v>47.46</v>
      </c>
      <c r="Q228">
        <v>105.95</v>
      </c>
      <c r="R228">
        <v>88.76</v>
      </c>
      <c r="S228">
        <v>21.31</v>
      </c>
      <c r="U228">
        <v>103.94</v>
      </c>
      <c r="W228">
        <v>103.45</v>
      </c>
      <c r="X228">
        <v>109.54</v>
      </c>
      <c r="Y228">
        <v>84.73</v>
      </c>
      <c r="Z228">
        <v>92.31</v>
      </c>
      <c r="AA228">
        <v>100</v>
      </c>
      <c r="AB228">
        <v>100</v>
      </c>
    </row>
    <row r="229" spans="5:50" x14ac:dyDescent="0.3">
      <c r="E229" s="3">
        <v>44134</v>
      </c>
      <c r="F229">
        <v>50.68</v>
      </c>
      <c r="G229">
        <v>112.79</v>
      </c>
      <c r="H229">
        <v>68.84</v>
      </c>
      <c r="I229">
        <v>126.41</v>
      </c>
      <c r="J229">
        <v>80.34</v>
      </c>
      <c r="K229">
        <v>89.33</v>
      </c>
      <c r="L229">
        <v>100.02</v>
      </c>
      <c r="M229">
        <v>111.69</v>
      </c>
      <c r="N229">
        <v>68.55</v>
      </c>
      <c r="O229">
        <v>102.59</v>
      </c>
      <c r="P229">
        <v>46.35</v>
      </c>
      <c r="Q229">
        <v>105.78</v>
      </c>
      <c r="R229">
        <v>88.54</v>
      </c>
      <c r="S229">
        <v>21.18</v>
      </c>
      <c r="U229">
        <v>101.27</v>
      </c>
      <c r="W229">
        <v>102.73</v>
      </c>
      <c r="X229">
        <v>105.66</v>
      </c>
      <c r="Y229">
        <v>87.59</v>
      </c>
      <c r="Z229">
        <v>91.69</v>
      </c>
      <c r="AA229">
        <v>100</v>
      </c>
      <c r="AB229">
        <v>100</v>
      </c>
      <c r="AH229">
        <v>100</v>
      </c>
      <c r="AX229">
        <v>99.21</v>
      </c>
    </row>
    <row r="230" spans="5:50" x14ac:dyDescent="0.3">
      <c r="E230" s="3">
        <v>44127</v>
      </c>
      <c r="F230">
        <v>53.23</v>
      </c>
      <c r="G230">
        <v>113.12</v>
      </c>
      <c r="I230">
        <v>120.52</v>
      </c>
      <c r="J230">
        <v>83.54</v>
      </c>
      <c r="K230">
        <v>89.82</v>
      </c>
      <c r="L230">
        <v>114.86</v>
      </c>
      <c r="M230">
        <v>114.56</v>
      </c>
      <c r="N230">
        <v>73.05</v>
      </c>
      <c r="O230">
        <v>102.44</v>
      </c>
      <c r="P230">
        <v>47.33</v>
      </c>
      <c r="Q230">
        <v>105.6</v>
      </c>
      <c r="R230">
        <v>89.16</v>
      </c>
      <c r="S230">
        <v>20.96</v>
      </c>
      <c r="U230">
        <v>102.86</v>
      </c>
      <c r="W230">
        <v>103.43</v>
      </c>
      <c r="X230">
        <v>108.72</v>
      </c>
      <c r="Y230">
        <v>87.54</v>
      </c>
      <c r="Z230">
        <v>94.63</v>
      </c>
      <c r="AA230">
        <v>100</v>
      </c>
      <c r="AB230">
        <v>100</v>
      </c>
    </row>
    <row r="231" spans="5:50" x14ac:dyDescent="0.3">
      <c r="E231" s="3">
        <v>44120</v>
      </c>
      <c r="F231">
        <v>53.27</v>
      </c>
      <c r="G231">
        <v>113.41</v>
      </c>
      <c r="I231">
        <v>125.32</v>
      </c>
      <c r="J231">
        <v>81</v>
      </c>
      <c r="K231">
        <v>90.79</v>
      </c>
      <c r="L231">
        <v>116.96</v>
      </c>
      <c r="M231">
        <v>114.25</v>
      </c>
      <c r="N231">
        <v>72.94</v>
      </c>
      <c r="O231">
        <v>102.29</v>
      </c>
      <c r="P231">
        <v>47.36</v>
      </c>
      <c r="Q231">
        <v>105.43</v>
      </c>
      <c r="R231">
        <v>89.47</v>
      </c>
      <c r="S231">
        <v>20.98</v>
      </c>
      <c r="U231">
        <v>100.78</v>
      </c>
      <c r="W231">
        <v>103.22</v>
      </c>
      <c r="X231">
        <v>108.92</v>
      </c>
      <c r="Y231">
        <v>87.58</v>
      </c>
      <c r="Z231">
        <v>96.34</v>
      </c>
      <c r="AA231">
        <v>100</v>
      </c>
      <c r="AB231">
        <v>100</v>
      </c>
    </row>
    <row r="232" spans="5:50" x14ac:dyDescent="0.3">
      <c r="E232" s="3">
        <v>44113</v>
      </c>
      <c r="F232">
        <v>53.17</v>
      </c>
      <c r="G232">
        <v>113.34</v>
      </c>
      <c r="I232">
        <v>124.77</v>
      </c>
      <c r="J232">
        <v>86.03</v>
      </c>
      <c r="K232">
        <v>91.92</v>
      </c>
      <c r="L232">
        <v>113.33</v>
      </c>
      <c r="M232">
        <v>114.48</v>
      </c>
      <c r="N232">
        <v>74.55</v>
      </c>
      <c r="O232">
        <v>102.14</v>
      </c>
      <c r="P232">
        <v>47.37</v>
      </c>
      <c r="Q232">
        <v>105.25</v>
      </c>
      <c r="R232">
        <v>88.67</v>
      </c>
      <c r="S232">
        <v>21.07</v>
      </c>
      <c r="U232">
        <v>100.5</v>
      </c>
      <c r="W232">
        <v>103.2</v>
      </c>
      <c r="X232">
        <v>108.69</v>
      </c>
      <c r="Y232">
        <v>86.95</v>
      </c>
      <c r="Z232">
        <v>95.49</v>
      </c>
      <c r="AA232">
        <v>100</v>
      </c>
      <c r="AB232">
        <v>100</v>
      </c>
      <c r="AX232">
        <v>101.01</v>
      </c>
    </row>
    <row r="233" spans="5:50" x14ac:dyDescent="0.3">
      <c r="E233" s="3">
        <v>44106</v>
      </c>
      <c r="F233">
        <v>52.75</v>
      </c>
      <c r="G233">
        <v>113.17</v>
      </c>
      <c r="H233">
        <v>88.21</v>
      </c>
      <c r="I233">
        <v>124.22</v>
      </c>
      <c r="J233">
        <v>81.09</v>
      </c>
      <c r="K233">
        <v>90.3</v>
      </c>
      <c r="L233">
        <v>96.55</v>
      </c>
      <c r="M233">
        <v>112.7</v>
      </c>
      <c r="N233">
        <v>71.8</v>
      </c>
      <c r="O233">
        <v>102</v>
      </c>
      <c r="P233">
        <v>46.74</v>
      </c>
      <c r="Q233">
        <v>105.08</v>
      </c>
      <c r="R233">
        <v>89.18</v>
      </c>
      <c r="S233">
        <v>21.25</v>
      </c>
      <c r="U233">
        <v>98.88</v>
      </c>
      <c r="W233">
        <v>102.38</v>
      </c>
      <c r="X233">
        <v>106.58</v>
      </c>
      <c r="Y233">
        <v>87.69</v>
      </c>
      <c r="Z233">
        <v>95.32</v>
      </c>
      <c r="AA233">
        <v>100</v>
      </c>
      <c r="AB233">
        <v>100</v>
      </c>
      <c r="AX233">
        <v>99.58</v>
      </c>
    </row>
    <row r="234" spans="5:50" x14ac:dyDescent="0.3">
      <c r="E234" s="3">
        <v>44099</v>
      </c>
      <c r="F234">
        <v>52.58</v>
      </c>
      <c r="G234">
        <v>113</v>
      </c>
      <c r="I234">
        <v>124.09</v>
      </c>
      <c r="J234">
        <v>88.04</v>
      </c>
      <c r="K234">
        <v>90.31</v>
      </c>
      <c r="L234">
        <v>76.099999999999994</v>
      </c>
      <c r="M234">
        <v>111.49</v>
      </c>
      <c r="N234">
        <v>70.239999999999995</v>
      </c>
      <c r="O234">
        <v>101.85</v>
      </c>
      <c r="P234">
        <v>46.82</v>
      </c>
      <c r="Q234">
        <v>104.9</v>
      </c>
      <c r="R234">
        <v>88.55</v>
      </c>
      <c r="S234">
        <v>21.1</v>
      </c>
      <c r="U234">
        <v>97.59</v>
      </c>
      <c r="W234">
        <v>102.17</v>
      </c>
      <c r="X234">
        <v>105.8</v>
      </c>
      <c r="Y234">
        <v>88.94</v>
      </c>
      <c r="Z234">
        <v>95.2</v>
      </c>
      <c r="AA234">
        <v>100</v>
      </c>
      <c r="AB234">
        <v>100</v>
      </c>
    </row>
    <row r="235" spans="5:50" x14ac:dyDescent="0.3">
      <c r="E235" s="3">
        <v>44092</v>
      </c>
      <c r="F235">
        <v>53.94</v>
      </c>
      <c r="G235">
        <v>113.81</v>
      </c>
      <c r="I235">
        <v>124.79</v>
      </c>
      <c r="J235">
        <v>93.04</v>
      </c>
      <c r="K235">
        <v>92.38</v>
      </c>
      <c r="L235">
        <v>87.1</v>
      </c>
      <c r="M235">
        <v>113.02</v>
      </c>
      <c r="N235">
        <v>73.37</v>
      </c>
      <c r="O235">
        <v>101.7</v>
      </c>
      <c r="P235">
        <v>47.08</v>
      </c>
      <c r="Q235">
        <v>104.73</v>
      </c>
      <c r="R235">
        <v>87.27</v>
      </c>
      <c r="S235">
        <v>21.27</v>
      </c>
      <c r="T235">
        <v>0.36</v>
      </c>
      <c r="U235">
        <v>102.11</v>
      </c>
      <c r="V235">
        <v>124.85</v>
      </c>
      <c r="W235">
        <v>103.29</v>
      </c>
      <c r="X235">
        <v>105.88</v>
      </c>
      <c r="Y235">
        <v>90.31</v>
      </c>
      <c r="Z235">
        <v>97.13</v>
      </c>
      <c r="AA235">
        <v>100</v>
      </c>
      <c r="AB235">
        <v>100</v>
      </c>
    </row>
    <row r="236" spans="5:50" x14ac:dyDescent="0.3">
      <c r="E236" s="3">
        <v>44085</v>
      </c>
      <c r="F236">
        <v>59.11</v>
      </c>
      <c r="G236">
        <v>114.04</v>
      </c>
      <c r="I236">
        <v>124.29</v>
      </c>
      <c r="J236">
        <v>93.21</v>
      </c>
      <c r="K236">
        <v>92.95</v>
      </c>
      <c r="L236">
        <v>94.6</v>
      </c>
      <c r="M236">
        <v>113.12</v>
      </c>
      <c r="N236">
        <v>74.040000000000006</v>
      </c>
      <c r="O236">
        <v>101.55</v>
      </c>
      <c r="P236">
        <v>46.89</v>
      </c>
      <c r="Q236">
        <v>104.55</v>
      </c>
      <c r="R236">
        <v>88.99</v>
      </c>
      <c r="S236">
        <v>21.41</v>
      </c>
      <c r="T236">
        <v>0.54</v>
      </c>
      <c r="U236">
        <v>104.29</v>
      </c>
      <c r="V236">
        <v>125.92</v>
      </c>
      <c r="W236">
        <v>103.17</v>
      </c>
      <c r="X236">
        <v>106.32</v>
      </c>
      <c r="Y236">
        <v>89.41</v>
      </c>
      <c r="Z236">
        <v>97.23</v>
      </c>
      <c r="AA236">
        <v>100</v>
      </c>
      <c r="AB236">
        <v>100</v>
      </c>
    </row>
    <row r="237" spans="5:50" x14ac:dyDescent="0.3">
      <c r="E237" s="3">
        <v>44078</v>
      </c>
      <c r="F237">
        <v>59.63</v>
      </c>
      <c r="G237">
        <v>113.85</v>
      </c>
      <c r="H237">
        <v>88.13</v>
      </c>
      <c r="I237">
        <v>123.76</v>
      </c>
      <c r="J237">
        <v>92.6</v>
      </c>
      <c r="K237">
        <v>93.39</v>
      </c>
      <c r="L237">
        <v>111.49</v>
      </c>
      <c r="M237">
        <v>113.69</v>
      </c>
      <c r="N237">
        <v>73.69</v>
      </c>
      <c r="O237">
        <v>101.4</v>
      </c>
      <c r="P237">
        <v>46.35</v>
      </c>
      <c r="Q237">
        <v>104.38</v>
      </c>
      <c r="R237">
        <v>90.02</v>
      </c>
      <c r="S237">
        <v>21.14</v>
      </c>
      <c r="T237">
        <v>0.55000000000000004</v>
      </c>
      <c r="U237">
        <v>102.89</v>
      </c>
      <c r="V237">
        <v>127.34</v>
      </c>
      <c r="W237">
        <v>102.89</v>
      </c>
      <c r="X237">
        <v>107.68</v>
      </c>
      <c r="Y237">
        <v>90.58</v>
      </c>
      <c r="Z237">
        <v>99.91</v>
      </c>
      <c r="AA237">
        <v>100</v>
      </c>
      <c r="AB237">
        <v>100</v>
      </c>
      <c r="AX237">
        <v>102.49</v>
      </c>
    </row>
    <row r="238" spans="5:50" x14ac:dyDescent="0.3">
      <c r="E238" s="3">
        <v>44071</v>
      </c>
      <c r="F238">
        <v>60.43</v>
      </c>
      <c r="G238">
        <v>112.68</v>
      </c>
      <c r="I238">
        <v>122.7</v>
      </c>
      <c r="J238">
        <v>102.1</v>
      </c>
      <c r="K238">
        <v>92.17</v>
      </c>
      <c r="L238">
        <v>127.48</v>
      </c>
      <c r="M238">
        <v>115.12</v>
      </c>
      <c r="N238">
        <v>74.16</v>
      </c>
      <c r="O238">
        <v>101.25</v>
      </c>
      <c r="P238">
        <v>47.05</v>
      </c>
      <c r="Q238">
        <v>104.2</v>
      </c>
      <c r="R238">
        <v>90</v>
      </c>
      <c r="S238">
        <v>19.05</v>
      </c>
      <c r="T238">
        <v>0.6</v>
      </c>
      <c r="U238">
        <v>102.45</v>
      </c>
      <c r="V238">
        <v>127.4</v>
      </c>
      <c r="W238">
        <v>101.93</v>
      </c>
      <c r="X238">
        <v>108.61</v>
      </c>
      <c r="Y238">
        <v>92.83</v>
      </c>
      <c r="Z238">
        <v>102.71</v>
      </c>
    </row>
    <row r="239" spans="5:50" x14ac:dyDescent="0.3">
      <c r="E239" s="3">
        <v>44064</v>
      </c>
      <c r="F239">
        <v>59.97</v>
      </c>
      <c r="G239">
        <v>112.89</v>
      </c>
      <c r="I239">
        <v>121.79</v>
      </c>
      <c r="J239">
        <v>93.89</v>
      </c>
      <c r="K239">
        <v>92.53</v>
      </c>
      <c r="L239">
        <v>119.99</v>
      </c>
      <c r="M239">
        <v>112.4</v>
      </c>
      <c r="N239">
        <v>72.41</v>
      </c>
      <c r="O239">
        <v>101.1</v>
      </c>
      <c r="P239">
        <v>47.27</v>
      </c>
      <c r="Q239">
        <v>104.03</v>
      </c>
      <c r="R239">
        <v>88.81</v>
      </c>
      <c r="S239">
        <v>18.82</v>
      </c>
      <c r="T239">
        <v>0.74</v>
      </c>
      <c r="U239">
        <v>100.99</v>
      </c>
      <c r="V239">
        <v>125.22</v>
      </c>
      <c r="W239">
        <v>101.74</v>
      </c>
      <c r="X239">
        <v>107.57</v>
      </c>
      <c r="Y239">
        <v>90.03</v>
      </c>
      <c r="Z239">
        <v>102.25</v>
      </c>
    </row>
    <row r="240" spans="5:50" x14ac:dyDescent="0.3">
      <c r="E240" s="3">
        <v>44057</v>
      </c>
      <c r="F240">
        <v>62.87</v>
      </c>
      <c r="G240">
        <v>112.98</v>
      </c>
      <c r="I240">
        <v>121.5</v>
      </c>
      <c r="J240">
        <v>94.55</v>
      </c>
      <c r="K240">
        <v>92.75</v>
      </c>
      <c r="L240">
        <v>116.8</v>
      </c>
      <c r="M240">
        <v>111.74</v>
      </c>
      <c r="N240">
        <v>74.67</v>
      </c>
      <c r="O240">
        <v>100.96</v>
      </c>
      <c r="P240">
        <v>47.13</v>
      </c>
      <c r="Q240">
        <v>103.85</v>
      </c>
      <c r="R240">
        <v>88.96</v>
      </c>
      <c r="S240">
        <v>19.13</v>
      </c>
      <c r="T240">
        <v>0.89</v>
      </c>
      <c r="U240">
        <v>101.86</v>
      </c>
      <c r="V240">
        <v>123.27</v>
      </c>
      <c r="W240">
        <v>101.48</v>
      </c>
      <c r="X240">
        <v>107.07</v>
      </c>
      <c r="Y240">
        <v>88.84</v>
      </c>
      <c r="Z240">
        <v>104.95</v>
      </c>
      <c r="AX240">
        <v>101.92</v>
      </c>
    </row>
    <row r="241" spans="5:50" x14ac:dyDescent="0.3">
      <c r="E241" s="3">
        <v>44050</v>
      </c>
      <c r="F241">
        <v>67.239999999999995</v>
      </c>
      <c r="G241">
        <v>113.55</v>
      </c>
      <c r="I241">
        <v>120.3</v>
      </c>
      <c r="J241">
        <v>96.39</v>
      </c>
      <c r="K241">
        <v>92.63</v>
      </c>
      <c r="L241">
        <v>117.22</v>
      </c>
      <c r="M241">
        <v>113.84</v>
      </c>
      <c r="N241">
        <v>72.87</v>
      </c>
      <c r="O241">
        <v>100.81</v>
      </c>
      <c r="P241">
        <v>46.99</v>
      </c>
      <c r="Q241">
        <v>103.68</v>
      </c>
      <c r="R241">
        <v>88.99</v>
      </c>
      <c r="S241">
        <v>19.579999999999998</v>
      </c>
      <c r="T241">
        <v>1.07</v>
      </c>
      <c r="U241">
        <v>102.05</v>
      </c>
      <c r="V241">
        <v>123.62</v>
      </c>
      <c r="W241">
        <v>101.23</v>
      </c>
      <c r="X241">
        <v>106.77</v>
      </c>
      <c r="Y241">
        <v>90.08</v>
      </c>
      <c r="Z241">
        <v>100.89</v>
      </c>
    </row>
    <row r="242" spans="5:50" x14ac:dyDescent="0.3">
      <c r="E242" s="3">
        <v>44043</v>
      </c>
      <c r="F242">
        <v>64.44</v>
      </c>
      <c r="G242">
        <v>112.81</v>
      </c>
      <c r="H242">
        <v>97.2</v>
      </c>
      <c r="I242">
        <v>120.25</v>
      </c>
      <c r="J242">
        <v>92.57</v>
      </c>
      <c r="K242">
        <v>91.53</v>
      </c>
      <c r="L242">
        <v>110.6</v>
      </c>
      <c r="M242">
        <v>112.94</v>
      </c>
      <c r="N242">
        <v>70.11</v>
      </c>
      <c r="O242">
        <v>100.66</v>
      </c>
      <c r="P242">
        <v>46.7</v>
      </c>
      <c r="Q242">
        <v>103.5</v>
      </c>
      <c r="R242">
        <v>88.76</v>
      </c>
      <c r="S242">
        <v>19.7</v>
      </c>
      <c r="T242">
        <v>1.55</v>
      </c>
      <c r="U242">
        <v>101.2</v>
      </c>
      <c r="V242">
        <v>121.98</v>
      </c>
      <c r="W242">
        <v>100.9</v>
      </c>
      <c r="X242">
        <v>105.89</v>
      </c>
      <c r="Y242">
        <v>89.66</v>
      </c>
      <c r="Z242">
        <v>99.26</v>
      </c>
      <c r="AX242">
        <v>98.98</v>
      </c>
    </row>
    <row r="243" spans="5:50" x14ac:dyDescent="0.3">
      <c r="E243" s="3">
        <v>44036</v>
      </c>
      <c r="F243">
        <v>65.97</v>
      </c>
      <c r="G243">
        <v>112.47</v>
      </c>
      <c r="I243">
        <v>118.5</v>
      </c>
      <c r="J243">
        <v>90.2</v>
      </c>
      <c r="K243">
        <v>90.9</v>
      </c>
      <c r="L243">
        <v>99.55</v>
      </c>
      <c r="M243">
        <v>111.79</v>
      </c>
      <c r="N243">
        <v>73.239999999999995</v>
      </c>
      <c r="O243">
        <v>100.51</v>
      </c>
      <c r="P243">
        <v>46.5</v>
      </c>
      <c r="Q243">
        <v>103.33</v>
      </c>
      <c r="R243">
        <v>88.92</v>
      </c>
      <c r="S243">
        <v>19.86</v>
      </c>
      <c r="T243">
        <v>1.6</v>
      </c>
      <c r="U243">
        <v>102.1</v>
      </c>
      <c r="V243">
        <v>118.13</v>
      </c>
      <c r="W243">
        <v>100.74</v>
      </c>
      <c r="X243">
        <v>104.59</v>
      </c>
      <c r="Y243">
        <v>89.7</v>
      </c>
      <c r="Z243">
        <v>100</v>
      </c>
    </row>
    <row r="244" spans="5:50" x14ac:dyDescent="0.3">
      <c r="E244" s="3">
        <v>44029</v>
      </c>
      <c r="F244">
        <v>64.08</v>
      </c>
      <c r="G244">
        <v>111.85</v>
      </c>
      <c r="I244">
        <v>117.76</v>
      </c>
      <c r="J244">
        <v>89.84</v>
      </c>
      <c r="K244">
        <v>90.99</v>
      </c>
      <c r="L244">
        <v>99.55</v>
      </c>
      <c r="M244">
        <v>110.05</v>
      </c>
      <c r="N244">
        <v>74.349999999999994</v>
      </c>
      <c r="O244">
        <v>100.36</v>
      </c>
      <c r="P244">
        <v>46.48</v>
      </c>
      <c r="Q244">
        <v>103.15</v>
      </c>
      <c r="R244">
        <v>88.49</v>
      </c>
      <c r="S244">
        <v>18.68</v>
      </c>
      <c r="T244">
        <v>1.54</v>
      </c>
      <c r="U244">
        <v>100.83</v>
      </c>
      <c r="V244">
        <v>118.08</v>
      </c>
      <c r="W244">
        <v>99.72</v>
      </c>
      <c r="X244">
        <v>104.9</v>
      </c>
      <c r="Y244">
        <v>89.52</v>
      </c>
      <c r="Z244">
        <v>100</v>
      </c>
    </row>
    <row r="245" spans="5:50" x14ac:dyDescent="0.3">
      <c r="E245" s="3">
        <v>44022</v>
      </c>
      <c r="F245">
        <v>63.77</v>
      </c>
      <c r="G245">
        <v>111.5</v>
      </c>
      <c r="I245">
        <v>117.31</v>
      </c>
      <c r="J245">
        <v>89.98</v>
      </c>
      <c r="K245">
        <v>90.21</v>
      </c>
      <c r="L245">
        <v>105.68</v>
      </c>
      <c r="M245">
        <v>111.14</v>
      </c>
      <c r="N245">
        <v>73.44</v>
      </c>
      <c r="O245">
        <v>100.21</v>
      </c>
      <c r="P245">
        <v>46.33</v>
      </c>
      <c r="Q245">
        <v>102.98</v>
      </c>
      <c r="R245">
        <v>88.76</v>
      </c>
      <c r="S245">
        <v>22.69</v>
      </c>
      <c r="T245">
        <v>1.56</v>
      </c>
      <c r="U245">
        <v>99.41</v>
      </c>
      <c r="V245">
        <v>116.14</v>
      </c>
      <c r="W245">
        <v>98.97</v>
      </c>
      <c r="X245">
        <v>104.7</v>
      </c>
      <c r="Y245">
        <v>89.29</v>
      </c>
      <c r="Z245">
        <v>100</v>
      </c>
    </row>
    <row r="246" spans="5:50" x14ac:dyDescent="0.3">
      <c r="E246" s="3">
        <v>44015</v>
      </c>
      <c r="F246">
        <v>65.650000000000006</v>
      </c>
      <c r="G246">
        <v>111.14</v>
      </c>
      <c r="H246">
        <v>97.11</v>
      </c>
      <c r="I246">
        <v>116.86</v>
      </c>
      <c r="J246">
        <v>94.17</v>
      </c>
      <c r="K246">
        <v>89.9</v>
      </c>
      <c r="L246">
        <v>93.92</v>
      </c>
      <c r="M246">
        <v>109.07</v>
      </c>
      <c r="N246">
        <v>73.27</v>
      </c>
      <c r="O246">
        <v>100.06</v>
      </c>
      <c r="P246">
        <v>46.34</v>
      </c>
      <c r="Q246">
        <v>102.8</v>
      </c>
      <c r="R246">
        <v>88.74</v>
      </c>
      <c r="S246">
        <v>23.31</v>
      </c>
      <c r="T246">
        <v>2.1</v>
      </c>
      <c r="U246">
        <v>99.28</v>
      </c>
      <c r="V246">
        <v>114.14</v>
      </c>
      <c r="W246">
        <v>98.53</v>
      </c>
      <c r="X246">
        <v>103.62</v>
      </c>
      <c r="Y246">
        <v>88.53</v>
      </c>
      <c r="Z246">
        <v>100</v>
      </c>
      <c r="AX246">
        <v>97.75</v>
      </c>
    </row>
    <row r="247" spans="5:50" x14ac:dyDescent="0.3">
      <c r="E247" s="3">
        <v>44008</v>
      </c>
      <c r="F247">
        <v>59.53</v>
      </c>
      <c r="G247">
        <v>111</v>
      </c>
      <c r="I247">
        <v>116.83</v>
      </c>
      <c r="J247">
        <v>95.02</v>
      </c>
      <c r="K247">
        <v>89.52</v>
      </c>
      <c r="L247">
        <v>83.82</v>
      </c>
      <c r="M247">
        <v>108.12</v>
      </c>
      <c r="N247">
        <v>71.67</v>
      </c>
      <c r="O247">
        <v>103.78</v>
      </c>
      <c r="P247">
        <v>45.8</v>
      </c>
      <c r="Q247">
        <v>102.63</v>
      </c>
      <c r="R247">
        <v>88.79</v>
      </c>
      <c r="S247">
        <v>24.23</v>
      </c>
      <c r="T247">
        <v>2.08</v>
      </c>
      <c r="U247">
        <v>98.63</v>
      </c>
      <c r="V247">
        <v>110.26</v>
      </c>
      <c r="W247">
        <v>98.64</v>
      </c>
      <c r="X247">
        <v>101.64</v>
      </c>
      <c r="Y247">
        <v>87.55</v>
      </c>
      <c r="Z247">
        <v>100</v>
      </c>
    </row>
    <row r="248" spans="5:50" x14ac:dyDescent="0.3">
      <c r="E248" s="3">
        <v>44001</v>
      </c>
      <c r="F248">
        <v>59.63</v>
      </c>
      <c r="G248">
        <v>111.04</v>
      </c>
      <c r="I248">
        <v>116.6</v>
      </c>
      <c r="J248">
        <v>95.63</v>
      </c>
      <c r="K248">
        <v>89.6</v>
      </c>
      <c r="L248">
        <v>88.24</v>
      </c>
      <c r="M248">
        <v>107.58</v>
      </c>
      <c r="N248">
        <v>75.900000000000006</v>
      </c>
      <c r="O248">
        <v>103.63</v>
      </c>
      <c r="P248">
        <v>45.95</v>
      </c>
      <c r="Q248">
        <v>102.45</v>
      </c>
      <c r="R248">
        <v>88.55</v>
      </c>
      <c r="S248">
        <v>25.12</v>
      </c>
      <c r="T248">
        <v>2.42</v>
      </c>
      <c r="U248">
        <v>99.84</v>
      </c>
      <c r="V248">
        <v>111.37</v>
      </c>
      <c r="W248">
        <v>98.98</v>
      </c>
      <c r="X248">
        <v>102.89</v>
      </c>
      <c r="Y248">
        <v>88.99</v>
      </c>
      <c r="Z248">
        <v>100</v>
      </c>
    </row>
    <row r="249" spans="5:50" x14ac:dyDescent="0.3">
      <c r="E249" s="3">
        <v>43994</v>
      </c>
      <c r="F249">
        <v>61.75</v>
      </c>
      <c r="G249">
        <v>110.59</v>
      </c>
      <c r="I249">
        <v>116.22</v>
      </c>
      <c r="J249">
        <v>105.43</v>
      </c>
      <c r="K249">
        <v>88.86</v>
      </c>
      <c r="L249">
        <v>82.5</v>
      </c>
      <c r="M249">
        <v>105.59</v>
      </c>
      <c r="N249">
        <v>74.02</v>
      </c>
      <c r="O249">
        <v>103.48</v>
      </c>
      <c r="P249">
        <v>45.8</v>
      </c>
      <c r="Q249">
        <v>102.28</v>
      </c>
      <c r="R249">
        <v>88.28</v>
      </c>
      <c r="S249">
        <v>25.59</v>
      </c>
      <c r="T249">
        <v>2.0499999999999998</v>
      </c>
      <c r="U249">
        <v>99.61</v>
      </c>
      <c r="V249">
        <v>109.96</v>
      </c>
      <c r="W249">
        <v>98.88</v>
      </c>
      <c r="X249">
        <v>101.58</v>
      </c>
      <c r="Y249">
        <v>91.8</v>
      </c>
    </row>
    <row r="250" spans="5:50" x14ac:dyDescent="0.3">
      <c r="E250" s="3">
        <v>43987</v>
      </c>
      <c r="F250">
        <v>62.78</v>
      </c>
      <c r="G250">
        <v>110.72</v>
      </c>
      <c r="I250">
        <v>114.35</v>
      </c>
      <c r="J250">
        <v>117.07</v>
      </c>
      <c r="K250">
        <v>89.22</v>
      </c>
      <c r="L250">
        <v>85.11</v>
      </c>
      <c r="M250">
        <v>105.68</v>
      </c>
      <c r="N250">
        <v>79.09</v>
      </c>
      <c r="O250">
        <v>103.33</v>
      </c>
      <c r="P250">
        <v>47.57</v>
      </c>
      <c r="Q250">
        <v>102.1</v>
      </c>
      <c r="R250">
        <v>89.54</v>
      </c>
      <c r="S250">
        <v>18.86</v>
      </c>
      <c r="T250">
        <v>2.09</v>
      </c>
      <c r="U250">
        <v>102.18</v>
      </c>
      <c r="V250">
        <v>114.8</v>
      </c>
      <c r="W250">
        <v>96.2</v>
      </c>
      <c r="X250">
        <v>103.73</v>
      </c>
      <c r="Y250">
        <v>100.52</v>
      </c>
    </row>
    <row r="251" spans="5:50" x14ac:dyDescent="0.3">
      <c r="E251" s="3">
        <v>43980</v>
      </c>
      <c r="F251">
        <v>57.57</v>
      </c>
      <c r="G251">
        <v>109.6</v>
      </c>
      <c r="I251">
        <v>111.71</v>
      </c>
      <c r="J251">
        <v>106.62</v>
      </c>
      <c r="K251">
        <v>86.55</v>
      </c>
      <c r="L251">
        <v>78.56</v>
      </c>
      <c r="M251">
        <v>106.24</v>
      </c>
      <c r="N251">
        <v>71.739999999999995</v>
      </c>
      <c r="O251">
        <v>103.18</v>
      </c>
      <c r="P251">
        <v>47.01</v>
      </c>
      <c r="Q251">
        <v>101.93</v>
      </c>
      <c r="R251">
        <v>88.69</v>
      </c>
      <c r="S251">
        <v>21.8</v>
      </c>
      <c r="T251">
        <v>2.25</v>
      </c>
      <c r="U251">
        <v>97.02</v>
      </c>
      <c r="V251">
        <v>112.05</v>
      </c>
      <c r="W251">
        <v>95.81</v>
      </c>
      <c r="X251">
        <v>101.17</v>
      </c>
      <c r="Y251">
        <v>97.19</v>
      </c>
      <c r="AX251">
        <v>100</v>
      </c>
    </row>
    <row r="252" spans="5:50" x14ac:dyDescent="0.3">
      <c r="E252" s="3">
        <v>43973</v>
      </c>
      <c r="F252">
        <v>59.83</v>
      </c>
      <c r="G252">
        <v>109.04</v>
      </c>
      <c r="H252">
        <v>96.89</v>
      </c>
      <c r="I252">
        <v>110.17</v>
      </c>
      <c r="J252">
        <v>105.26</v>
      </c>
      <c r="K252">
        <v>86.32</v>
      </c>
      <c r="L252">
        <v>76.489999999999995</v>
      </c>
      <c r="M252">
        <v>105.17</v>
      </c>
      <c r="N252">
        <v>69.81</v>
      </c>
      <c r="O252">
        <v>103.04</v>
      </c>
      <c r="P252">
        <v>46.93</v>
      </c>
      <c r="Q252">
        <v>101.75</v>
      </c>
      <c r="R252">
        <v>87.83</v>
      </c>
      <c r="S252">
        <v>21.89</v>
      </c>
      <c r="T252">
        <v>2.1800000000000002</v>
      </c>
      <c r="U252">
        <v>96.05</v>
      </c>
      <c r="V252">
        <v>107.83</v>
      </c>
      <c r="W252">
        <v>94.6</v>
      </c>
      <c r="X252">
        <v>99.98</v>
      </c>
      <c r="Y252">
        <v>96.15</v>
      </c>
    </row>
    <row r="253" spans="5:50" x14ac:dyDescent="0.3">
      <c r="E253" s="3">
        <v>43966</v>
      </c>
      <c r="F253">
        <v>57.06</v>
      </c>
      <c r="G253">
        <v>108.05</v>
      </c>
      <c r="I253">
        <v>108.47</v>
      </c>
      <c r="J253">
        <v>101.52</v>
      </c>
      <c r="K253">
        <v>83.37</v>
      </c>
      <c r="L253">
        <v>70.53</v>
      </c>
      <c r="M253">
        <v>104.73</v>
      </c>
      <c r="N253">
        <v>65.62</v>
      </c>
      <c r="O253">
        <v>102.89</v>
      </c>
      <c r="P253">
        <v>46.73</v>
      </c>
      <c r="Q253">
        <v>101.58</v>
      </c>
      <c r="R253">
        <v>87.47</v>
      </c>
      <c r="S253">
        <v>24.24</v>
      </c>
      <c r="T253">
        <v>2.5099999999999998</v>
      </c>
      <c r="U253">
        <v>92.23</v>
      </c>
      <c r="V253">
        <v>105.25</v>
      </c>
      <c r="W253">
        <v>92.68</v>
      </c>
      <c r="X253">
        <v>97.88</v>
      </c>
      <c r="Y253">
        <v>95.2</v>
      </c>
    </row>
    <row r="254" spans="5:50" x14ac:dyDescent="0.3">
      <c r="E254" s="3">
        <v>43959</v>
      </c>
      <c r="F254">
        <v>56.69</v>
      </c>
      <c r="G254">
        <v>107.89</v>
      </c>
      <c r="I254">
        <v>108.08</v>
      </c>
      <c r="J254">
        <v>107.29</v>
      </c>
      <c r="K254">
        <v>82.25</v>
      </c>
      <c r="L254">
        <v>71.92</v>
      </c>
      <c r="M254">
        <v>104.56</v>
      </c>
      <c r="N254">
        <v>70.400000000000006</v>
      </c>
      <c r="O254">
        <v>102.74</v>
      </c>
      <c r="P254">
        <v>47.09</v>
      </c>
      <c r="Q254">
        <v>101.4</v>
      </c>
      <c r="R254">
        <v>87.27</v>
      </c>
      <c r="S254">
        <v>24.7</v>
      </c>
      <c r="T254">
        <v>2.69</v>
      </c>
      <c r="U254">
        <v>94.41</v>
      </c>
      <c r="V254">
        <v>105.94</v>
      </c>
      <c r="W254">
        <v>92.99</v>
      </c>
      <c r="X254">
        <v>98.25</v>
      </c>
      <c r="Y254">
        <v>101.89</v>
      </c>
    </row>
    <row r="255" spans="5:50" x14ac:dyDescent="0.3">
      <c r="E255" s="3">
        <v>43952</v>
      </c>
      <c r="F255">
        <v>50.99</v>
      </c>
      <c r="G255">
        <v>107.94</v>
      </c>
      <c r="H255">
        <v>96.94</v>
      </c>
      <c r="I255">
        <v>107.1</v>
      </c>
      <c r="J255">
        <v>107.03</v>
      </c>
      <c r="K255">
        <v>80.739999999999995</v>
      </c>
      <c r="L255">
        <v>61.37</v>
      </c>
      <c r="M255">
        <v>102.78</v>
      </c>
      <c r="N255">
        <v>69.87</v>
      </c>
      <c r="O255">
        <v>102.59</v>
      </c>
      <c r="P255">
        <v>46.43</v>
      </c>
      <c r="Q255">
        <v>101.23</v>
      </c>
      <c r="R255">
        <v>87.29</v>
      </c>
      <c r="S255">
        <v>25.65</v>
      </c>
      <c r="T255">
        <v>2.57</v>
      </c>
      <c r="U255">
        <v>92.47</v>
      </c>
      <c r="V255">
        <v>101.36</v>
      </c>
      <c r="W255">
        <v>92.69</v>
      </c>
      <c r="X255">
        <v>94.87</v>
      </c>
      <c r="Y255">
        <v>99.78</v>
      </c>
    </row>
    <row r="256" spans="5:50" x14ac:dyDescent="0.3">
      <c r="E256" s="3">
        <v>43945</v>
      </c>
      <c r="F256">
        <v>49.56</v>
      </c>
      <c r="G256">
        <v>108.04</v>
      </c>
      <c r="I256">
        <v>107.79</v>
      </c>
      <c r="J256">
        <v>109.32</v>
      </c>
      <c r="K256">
        <v>79.34</v>
      </c>
      <c r="L256">
        <v>61.94</v>
      </c>
      <c r="M256">
        <v>102.71</v>
      </c>
      <c r="N256">
        <v>66.930000000000007</v>
      </c>
      <c r="O256">
        <v>102.44</v>
      </c>
      <c r="P256">
        <v>46.48</v>
      </c>
      <c r="Q256">
        <v>101.05</v>
      </c>
      <c r="R256">
        <v>86.17</v>
      </c>
      <c r="S256">
        <v>25.31</v>
      </c>
      <c r="T256">
        <v>2.62</v>
      </c>
      <c r="U256">
        <v>91.64</v>
      </c>
      <c r="V256">
        <v>100.9</v>
      </c>
      <c r="W256">
        <v>92.34</v>
      </c>
      <c r="X256">
        <v>94.55</v>
      </c>
      <c r="Y256">
        <v>100</v>
      </c>
    </row>
    <row r="257" spans="5:25" x14ac:dyDescent="0.3">
      <c r="E257" s="3">
        <v>43938</v>
      </c>
      <c r="F257">
        <v>51.89</v>
      </c>
      <c r="G257">
        <v>108.36</v>
      </c>
      <c r="I257">
        <v>107.04</v>
      </c>
      <c r="J257">
        <v>105.66</v>
      </c>
      <c r="K257">
        <v>80.81</v>
      </c>
      <c r="L257">
        <v>62.62</v>
      </c>
      <c r="M257">
        <v>102.34</v>
      </c>
      <c r="N257">
        <v>66.59</v>
      </c>
      <c r="O257">
        <v>102.29</v>
      </c>
      <c r="P257">
        <v>46.88</v>
      </c>
      <c r="Q257">
        <v>100.88</v>
      </c>
      <c r="R257">
        <v>87.11</v>
      </c>
      <c r="S257">
        <v>23.37</v>
      </c>
      <c r="T257">
        <v>2.56</v>
      </c>
      <c r="U257">
        <v>92.72</v>
      </c>
      <c r="V257">
        <v>101.92</v>
      </c>
      <c r="W257">
        <v>92.87</v>
      </c>
      <c r="X257">
        <v>94.98</v>
      </c>
      <c r="Y257">
        <v>100</v>
      </c>
    </row>
    <row r="258" spans="5:25" x14ac:dyDescent="0.3">
      <c r="E258" s="3">
        <v>43931</v>
      </c>
      <c r="F258">
        <v>50.59</v>
      </c>
      <c r="G258">
        <v>107.24</v>
      </c>
      <c r="I258">
        <v>103.76</v>
      </c>
      <c r="J258">
        <v>111.12</v>
      </c>
      <c r="K258">
        <v>81.37</v>
      </c>
      <c r="L258">
        <v>51.52</v>
      </c>
      <c r="M258">
        <v>101.32</v>
      </c>
      <c r="N258">
        <v>67</v>
      </c>
      <c r="O258">
        <v>102.12</v>
      </c>
      <c r="P258">
        <v>46.69</v>
      </c>
      <c r="Q258">
        <v>100.68</v>
      </c>
      <c r="R258">
        <v>85.59</v>
      </c>
      <c r="S258">
        <v>28.43</v>
      </c>
      <c r="T258">
        <v>2.31</v>
      </c>
      <c r="U258">
        <v>91.09</v>
      </c>
      <c r="V258">
        <v>100.31</v>
      </c>
      <c r="W258">
        <v>90.67</v>
      </c>
      <c r="X258">
        <v>93.18</v>
      </c>
      <c r="Y258">
        <v>100</v>
      </c>
    </row>
    <row r="259" spans="5:25" x14ac:dyDescent="0.3">
      <c r="E259" s="3">
        <v>43924</v>
      </c>
      <c r="F259">
        <v>48.59</v>
      </c>
      <c r="G259">
        <v>105.7</v>
      </c>
      <c r="H259">
        <v>96.85</v>
      </c>
      <c r="I259">
        <v>103.64</v>
      </c>
      <c r="J259">
        <v>98.88</v>
      </c>
      <c r="K259">
        <v>78.989999999999995</v>
      </c>
      <c r="L259">
        <v>40.130000000000003</v>
      </c>
      <c r="M259">
        <v>97.89</v>
      </c>
      <c r="N259">
        <v>60.39</v>
      </c>
      <c r="O259">
        <v>102</v>
      </c>
      <c r="P259">
        <v>46.4</v>
      </c>
      <c r="Q259">
        <v>105.18</v>
      </c>
      <c r="R259">
        <v>85.26</v>
      </c>
      <c r="S259">
        <v>37.06</v>
      </c>
      <c r="T259">
        <v>1.9</v>
      </c>
      <c r="U259">
        <v>87.81</v>
      </c>
      <c r="V259">
        <v>92.06</v>
      </c>
      <c r="W259">
        <v>86.95</v>
      </c>
      <c r="X259">
        <v>89.12</v>
      </c>
    </row>
    <row r="260" spans="5:25" x14ac:dyDescent="0.3">
      <c r="E260" s="3">
        <v>43917</v>
      </c>
      <c r="F260">
        <v>48.26</v>
      </c>
      <c r="G260">
        <v>105.81</v>
      </c>
      <c r="I260">
        <v>103.09</v>
      </c>
      <c r="J260">
        <v>102.17</v>
      </c>
      <c r="K260">
        <v>79.78</v>
      </c>
      <c r="L260">
        <v>41.6</v>
      </c>
      <c r="M260">
        <v>98.55</v>
      </c>
      <c r="N260">
        <v>61.43</v>
      </c>
      <c r="O260">
        <v>101.85</v>
      </c>
      <c r="P260">
        <v>46.1</v>
      </c>
      <c r="Q260">
        <v>105</v>
      </c>
      <c r="R260">
        <v>90.71</v>
      </c>
      <c r="S260">
        <v>33.049999999999997</v>
      </c>
      <c r="T260">
        <v>1.77</v>
      </c>
      <c r="U260">
        <v>88.13</v>
      </c>
      <c r="V260">
        <v>94.04</v>
      </c>
      <c r="W260">
        <v>87.93</v>
      </c>
      <c r="X260">
        <v>89.38</v>
      </c>
    </row>
    <row r="261" spans="5:25" x14ac:dyDescent="0.3">
      <c r="E261" s="3">
        <v>43910</v>
      </c>
      <c r="F261">
        <v>47.64</v>
      </c>
      <c r="G261">
        <v>102.04</v>
      </c>
      <c r="I261">
        <v>105.15</v>
      </c>
      <c r="J261">
        <v>125.8</v>
      </c>
      <c r="K261">
        <v>76.290000000000006</v>
      </c>
      <c r="L261">
        <v>35.19</v>
      </c>
      <c r="M261">
        <v>94.86</v>
      </c>
      <c r="N261">
        <v>58.26</v>
      </c>
      <c r="O261">
        <v>101.7</v>
      </c>
      <c r="P261">
        <v>45.64</v>
      </c>
      <c r="Q261">
        <v>104.83</v>
      </c>
      <c r="R261">
        <v>88.38</v>
      </c>
      <c r="S261">
        <v>31.08</v>
      </c>
      <c r="T261">
        <v>1.24</v>
      </c>
      <c r="U261">
        <v>83.33</v>
      </c>
      <c r="V261">
        <v>87.46</v>
      </c>
      <c r="W261">
        <v>84.83</v>
      </c>
      <c r="X261">
        <v>90.97</v>
      </c>
    </row>
    <row r="262" spans="5:25" x14ac:dyDescent="0.3">
      <c r="E262" s="3">
        <v>43903</v>
      </c>
      <c r="F262">
        <v>58.49</v>
      </c>
      <c r="G262">
        <v>107.25</v>
      </c>
      <c r="I262">
        <v>117.7</v>
      </c>
      <c r="J262">
        <v>132.44999999999999</v>
      </c>
      <c r="K262">
        <v>84.43</v>
      </c>
      <c r="L262">
        <v>49.1</v>
      </c>
      <c r="M262">
        <v>97.05</v>
      </c>
      <c r="N262">
        <v>62.62</v>
      </c>
      <c r="O262">
        <v>101.55</v>
      </c>
      <c r="P262">
        <v>47.49</v>
      </c>
      <c r="Q262">
        <v>104.65</v>
      </c>
      <c r="R262">
        <v>89.72</v>
      </c>
      <c r="S262">
        <v>25.71</v>
      </c>
      <c r="T262">
        <v>1.17</v>
      </c>
      <c r="U262">
        <v>90.64</v>
      </c>
      <c r="V262">
        <v>101.15</v>
      </c>
      <c r="W262">
        <v>93.43</v>
      </c>
      <c r="X262">
        <v>95.26</v>
      </c>
    </row>
    <row r="263" spans="5:25" x14ac:dyDescent="0.3">
      <c r="E263" s="3">
        <v>43896</v>
      </c>
      <c r="F263">
        <v>64.72</v>
      </c>
      <c r="G263">
        <v>111.8</v>
      </c>
      <c r="I263">
        <v>123.26</v>
      </c>
      <c r="J263">
        <v>106.25</v>
      </c>
      <c r="K263">
        <v>95.31</v>
      </c>
      <c r="L263">
        <v>79.52</v>
      </c>
      <c r="M263">
        <v>100.76</v>
      </c>
      <c r="N263">
        <v>76.48</v>
      </c>
      <c r="O263">
        <v>101.4</v>
      </c>
      <c r="P263">
        <v>49.8</v>
      </c>
      <c r="Q263">
        <v>104.48</v>
      </c>
      <c r="R263">
        <v>93.08</v>
      </c>
      <c r="S263">
        <v>22.52</v>
      </c>
      <c r="T263">
        <v>2.35</v>
      </c>
      <c r="U263">
        <v>99.25</v>
      </c>
      <c r="V263">
        <v>108.48</v>
      </c>
      <c r="W263">
        <v>99.07</v>
      </c>
      <c r="X263">
        <v>98.79</v>
      </c>
    </row>
    <row r="264" spans="5:25" x14ac:dyDescent="0.3">
      <c r="E264" s="3">
        <v>43889</v>
      </c>
      <c r="F264">
        <v>65.069999999999993</v>
      </c>
      <c r="G264">
        <v>111.65</v>
      </c>
      <c r="I264">
        <v>123.37</v>
      </c>
      <c r="J264">
        <v>99.43</v>
      </c>
      <c r="K264">
        <v>94.64</v>
      </c>
      <c r="L264">
        <v>80.989999999999995</v>
      </c>
      <c r="M264">
        <v>97.81</v>
      </c>
      <c r="N264">
        <v>81.55</v>
      </c>
      <c r="O264">
        <v>101.25</v>
      </c>
      <c r="P264">
        <v>53.27</v>
      </c>
      <c r="Q264">
        <v>104.3</v>
      </c>
      <c r="R264">
        <v>93.15</v>
      </c>
      <c r="S264">
        <v>20.09</v>
      </c>
      <c r="T264">
        <v>1.34</v>
      </c>
      <c r="U264">
        <v>99.46</v>
      </c>
      <c r="V264">
        <v>106.71</v>
      </c>
      <c r="W264">
        <v>100.88</v>
      </c>
      <c r="X264">
        <v>98.86</v>
      </c>
    </row>
    <row r="265" spans="5:25" x14ac:dyDescent="0.3">
      <c r="E265" s="3">
        <v>43882</v>
      </c>
      <c r="F265">
        <v>71.45</v>
      </c>
      <c r="G265">
        <v>112.22</v>
      </c>
      <c r="H265">
        <v>96.65</v>
      </c>
      <c r="I265">
        <v>125.25</v>
      </c>
      <c r="J265">
        <v>83.3</v>
      </c>
      <c r="K265">
        <v>97.37</v>
      </c>
      <c r="L265">
        <v>104.02</v>
      </c>
      <c r="M265">
        <v>101.34</v>
      </c>
      <c r="N265">
        <v>90.29</v>
      </c>
      <c r="O265">
        <v>101.1</v>
      </c>
      <c r="P265">
        <v>53.28</v>
      </c>
      <c r="Q265">
        <v>104.13</v>
      </c>
      <c r="R265">
        <v>93.27</v>
      </c>
      <c r="S265">
        <v>20.64</v>
      </c>
      <c r="T265">
        <v>9.0399999999999991</v>
      </c>
      <c r="U265">
        <v>103.43</v>
      </c>
      <c r="V265">
        <v>117.89</v>
      </c>
      <c r="W265">
        <v>102.89</v>
      </c>
      <c r="X265">
        <v>102.83</v>
      </c>
    </row>
    <row r="266" spans="5:25" x14ac:dyDescent="0.3">
      <c r="E266" s="3">
        <v>43875</v>
      </c>
      <c r="F266">
        <v>69.88</v>
      </c>
      <c r="G266">
        <v>111.92</v>
      </c>
      <c r="I266">
        <v>124.69</v>
      </c>
      <c r="J266">
        <v>86.54</v>
      </c>
      <c r="K266">
        <v>97.14</v>
      </c>
      <c r="L266">
        <v>107.4</v>
      </c>
      <c r="M266">
        <v>100.83</v>
      </c>
      <c r="N266">
        <v>92.73</v>
      </c>
      <c r="O266">
        <v>100.96</v>
      </c>
      <c r="P266">
        <v>53.29</v>
      </c>
      <c r="Q266">
        <v>103.95</v>
      </c>
      <c r="R266">
        <v>93.36</v>
      </c>
      <c r="S266">
        <v>21.05</v>
      </c>
      <c r="T266">
        <v>9.9499999999999993</v>
      </c>
      <c r="U266">
        <v>103.36</v>
      </c>
      <c r="V266">
        <v>119.99</v>
      </c>
      <c r="W266">
        <v>102.83</v>
      </c>
      <c r="X266">
        <v>103.42</v>
      </c>
    </row>
    <row r="267" spans="5:25" x14ac:dyDescent="0.3">
      <c r="E267" s="3">
        <v>43868</v>
      </c>
      <c r="F267">
        <v>71.150000000000006</v>
      </c>
      <c r="G267">
        <v>111.81</v>
      </c>
      <c r="H267">
        <v>96.61</v>
      </c>
      <c r="I267">
        <v>124.28</v>
      </c>
      <c r="J267">
        <v>83.08</v>
      </c>
      <c r="K267">
        <v>96.76</v>
      </c>
      <c r="L267">
        <v>104.93</v>
      </c>
      <c r="M267">
        <v>100.11</v>
      </c>
      <c r="N267">
        <v>91.52</v>
      </c>
      <c r="O267">
        <v>100.81</v>
      </c>
      <c r="P267">
        <v>53.31</v>
      </c>
      <c r="Q267">
        <v>103.78</v>
      </c>
      <c r="R267">
        <v>93.29</v>
      </c>
      <c r="S267">
        <v>21.65</v>
      </c>
      <c r="T267">
        <v>8.94</v>
      </c>
      <c r="U267">
        <v>103.37</v>
      </c>
      <c r="V267">
        <v>116.9</v>
      </c>
      <c r="W267">
        <v>102.78</v>
      </c>
      <c r="X267">
        <v>102.83</v>
      </c>
    </row>
    <row r="268" spans="5:25" x14ac:dyDescent="0.3">
      <c r="E268" s="3">
        <v>43861</v>
      </c>
      <c r="F268">
        <v>69.56</v>
      </c>
      <c r="G268">
        <v>111.56</v>
      </c>
      <c r="H268">
        <v>96.68</v>
      </c>
      <c r="I268">
        <v>122.53</v>
      </c>
      <c r="J268">
        <v>84.41</v>
      </c>
      <c r="K268">
        <v>96.82</v>
      </c>
      <c r="L268">
        <v>100.97</v>
      </c>
      <c r="M268">
        <v>99.59</v>
      </c>
      <c r="N268">
        <v>88.57</v>
      </c>
      <c r="O268">
        <v>100.66</v>
      </c>
      <c r="P268">
        <v>53.32</v>
      </c>
      <c r="Q268">
        <v>103.6</v>
      </c>
      <c r="R268">
        <v>93.34</v>
      </c>
      <c r="S268">
        <v>23.59</v>
      </c>
      <c r="T268">
        <v>8.9600000000000009</v>
      </c>
      <c r="U268">
        <v>103.41</v>
      </c>
      <c r="V268">
        <v>113.64</v>
      </c>
      <c r="W268">
        <v>102.63</v>
      </c>
      <c r="X268">
        <v>101.5</v>
      </c>
    </row>
    <row r="269" spans="5:25" x14ac:dyDescent="0.3">
      <c r="E269" s="3">
        <v>43854</v>
      </c>
      <c r="F269">
        <v>69.3</v>
      </c>
      <c r="G269">
        <v>111.4</v>
      </c>
      <c r="H269">
        <v>96.58</v>
      </c>
      <c r="I269">
        <v>122.07</v>
      </c>
      <c r="J269">
        <v>83.05</v>
      </c>
      <c r="K269">
        <v>96.1</v>
      </c>
      <c r="L269">
        <v>102.76</v>
      </c>
      <c r="M269">
        <v>99.62</v>
      </c>
      <c r="N269">
        <v>91.9</v>
      </c>
      <c r="O269">
        <v>100.51</v>
      </c>
      <c r="P269">
        <v>53.34</v>
      </c>
      <c r="Q269">
        <v>103.43</v>
      </c>
      <c r="R269">
        <v>94.27</v>
      </c>
      <c r="S269">
        <v>22.96</v>
      </c>
      <c r="T269">
        <v>10.41</v>
      </c>
      <c r="U269">
        <v>104.3</v>
      </c>
      <c r="V269">
        <v>116.6</v>
      </c>
      <c r="W269">
        <v>102.7</v>
      </c>
      <c r="X269">
        <v>102.31</v>
      </c>
    </row>
    <row r="270" spans="5:25" x14ac:dyDescent="0.3">
      <c r="E270" s="3">
        <v>43847</v>
      </c>
      <c r="F270">
        <v>72.510000000000005</v>
      </c>
      <c r="G270">
        <v>111.26</v>
      </c>
      <c r="I270">
        <v>122</v>
      </c>
      <c r="J270">
        <v>82.98</v>
      </c>
      <c r="K270">
        <v>96.2</v>
      </c>
      <c r="L270">
        <v>105.24</v>
      </c>
      <c r="M270">
        <v>99.71</v>
      </c>
      <c r="N270">
        <v>94.71</v>
      </c>
      <c r="O270">
        <v>100.36</v>
      </c>
      <c r="P270">
        <v>53.35</v>
      </c>
      <c r="Q270">
        <v>103.25</v>
      </c>
      <c r="R270">
        <v>94.27</v>
      </c>
      <c r="S270">
        <v>22.36</v>
      </c>
      <c r="T270">
        <v>9.5299999999999994</v>
      </c>
      <c r="U270">
        <v>105.18</v>
      </c>
      <c r="V270">
        <v>115.9</v>
      </c>
      <c r="W270">
        <v>102.7</v>
      </c>
      <c r="X270">
        <v>102.68</v>
      </c>
    </row>
    <row r="271" spans="5:25" x14ac:dyDescent="0.3">
      <c r="E271" s="3">
        <v>43840</v>
      </c>
      <c r="F271">
        <v>72.290000000000006</v>
      </c>
      <c r="G271">
        <v>111.11</v>
      </c>
      <c r="H271">
        <v>96.54</v>
      </c>
      <c r="I271">
        <v>121.32</v>
      </c>
      <c r="J271">
        <v>81.11</v>
      </c>
      <c r="K271">
        <v>95.75</v>
      </c>
      <c r="L271">
        <v>104.56</v>
      </c>
      <c r="M271">
        <v>99.21</v>
      </c>
      <c r="N271">
        <v>95.35</v>
      </c>
      <c r="O271">
        <v>100.13</v>
      </c>
      <c r="P271">
        <v>53.36</v>
      </c>
      <c r="Q271">
        <v>103.08</v>
      </c>
      <c r="R271">
        <v>94.18</v>
      </c>
      <c r="S271">
        <v>21.83</v>
      </c>
      <c r="T271">
        <v>8.92</v>
      </c>
      <c r="U271">
        <v>104.45</v>
      </c>
      <c r="V271">
        <v>112.87</v>
      </c>
      <c r="W271">
        <v>102.57</v>
      </c>
      <c r="X271">
        <v>102</v>
      </c>
    </row>
    <row r="272" spans="5:25" x14ac:dyDescent="0.3">
      <c r="E272" s="3">
        <v>43833</v>
      </c>
      <c r="F272">
        <v>70</v>
      </c>
      <c r="G272">
        <v>111.08</v>
      </c>
      <c r="H272">
        <v>96.52</v>
      </c>
      <c r="I272">
        <v>121.01</v>
      </c>
      <c r="J272">
        <v>82.23</v>
      </c>
      <c r="K272">
        <v>96.51</v>
      </c>
      <c r="L272">
        <v>102.64</v>
      </c>
      <c r="M272">
        <v>98.85</v>
      </c>
      <c r="N272">
        <v>93.88</v>
      </c>
      <c r="O272">
        <v>100.06</v>
      </c>
      <c r="P272">
        <v>53.38</v>
      </c>
      <c r="Q272">
        <v>102.9</v>
      </c>
      <c r="R272">
        <v>93.83</v>
      </c>
      <c r="S272">
        <v>23.06</v>
      </c>
      <c r="T272">
        <v>8.9499999999999993</v>
      </c>
      <c r="U272">
        <v>104.44</v>
      </c>
      <c r="V272">
        <v>109.99</v>
      </c>
      <c r="W272">
        <v>102.35</v>
      </c>
      <c r="X272">
        <v>101.54</v>
      </c>
    </row>
    <row r="273" spans="5:24" x14ac:dyDescent="0.3">
      <c r="E273" s="3">
        <v>43826</v>
      </c>
      <c r="F273">
        <v>71.67</v>
      </c>
      <c r="G273">
        <v>110.19</v>
      </c>
      <c r="H273">
        <v>96.5</v>
      </c>
      <c r="I273">
        <v>120.92</v>
      </c>
      <c r="J273">
        <v>82.11</v>
      </c>
      <c r="K273">
        <v>96.36</v>
      </c>
      <c r="L273">
        <v>101.72</v>
      </c>
      <c r="M273">
        <v>98.23</v>
      </c>
      <c r="N273">
        <v>93.02</v>
      </c>
      <c r="O273">
        <v>103.86</v>
      </c>
      <c r="P273">
        <v>53.39</v>
      </c>
      <c r="Q273">
        <v>102.73</v>
      </c>
      <c r="R273">
        <v>93.58</v>
      </c>
      <c r="S273">
        <v>23.16</v>
      </c>
      <c r="T273">
        <v>8.1999999999999993</v>
      </c>
      <c r="U273">
        <v>104.28</v>
      </c>
      <c r="V273">
        <v>109.75</v>
      </c>
      <c r="W273">
        <v>102.18</v>
      </c>
      <c r="X273">
        <v>101.48</v>
      </c>
    </row>
    <row r="274" spans="5:24" x14ac:dyDescent="0.3">
      <c r="E274" s="3">
        <v>43819</v>
      </c>
      <c r="F274">
        <v>68.53</v>
      </c>
      <c r="G274">
        <v>109.91</v>
      </c>
      <c r="H274">
        <v>96.48</v>
      </c>
      <c r="I274">
        <v>120.65</v>
      </c>
      <c r="J274">
        <v>79.34</v>
      </c>
      <c r="K274">
        <v>96.21</v>
      </c>
      <c r="L274">
        <v>99.77</v>
      </c>
      <c r="M274">
        <v>97.41</v>
      </c>
      <c r="N274">
        <v>92.48</v>
      </c>
      <c r="O274">
        <v>103.72</v>
      </c>
      <c r="P274">
        <v>53.39</v>
      </c>
      <c r="Q274">
        <v>102.55</v>
      </c>
      <c r="R274">
        <v>93.58</v>
      </c>
      <c r="S274">
        <v>23.31</v>
      </c>
      <c r="T274">
        <v>7.91</v>
      </c>
      <c r="U274">
        <v>103.83</v>
      </c>
      <c r="V274">
        <v>109.51</v>
      </c>
      <c r="W274">
        <v>102.11</v>
      </c>
      <c r="X274">
        <v>101.4</v>
      </c>
    </row>
    <row r="275" spans="5:24" x14ac:dyDescent="0.3">
      <c r="E275" s="3">
        <v>43812</v>
      </c>
      <c r="F275">
        <v>66.91</v>
      </c>
      <c r="G275">
        <v>110.16</v>
      </c>
      <c r="H275">
        <v>96.47</v>
      </c>
      <c r="I275">
        <v>119.85</v>
      </c>
      <c r="J275">
        <v>75.78</v>
      </c>
      <c r="K275">
        <v>95.3</v>
      </c>
      <c r="L275">
        <v>94.19</v>
      </c>
      <c r="M275">
        <v>96.77</v>
      </c>
      <c r="N275">
        <v>91.64</v>
      </c>
      <c r="O275">
        <v>103.57</v>
      </c>
      <c r="P275">
        <v>53.55</v>
      </c>
      <c r="Q275">
        <v>102.38</v>
      </c>
      <c r="R275">
        <v>93.21</v>
      </c>
      <c r="S275">
        <v>22.82</v>
      </c>
      <c r="T275">
        <v>8.2100000000000009</v>
      </c>
      <c r="U275">
        <v>103.5</v>
      </c>
      <c r="V275">
        <v>107.88</v>
      </c>
      <c r="W275">
        <v>101.77</v>
      </c>
      <c r="X275">
        <v>100.83</v>
      </c>
    </row>
    <row r="276" spans="5:24" x14ac:dyDescent="0.3">
      <c r="E276" s="3">
        <v>43805</v>
      </c>
      <c r="F276">
        <v>65.94</v>
      </c>
      <c r="G276">
        <v>109.81</v>
      </c>
      <c r="H276">
        <v>96.45</v>
      </c>
      <c r="I276">
        <v>119.27</v>
      </c>
      <c r="J276">
        <v>74.19</v>
      </c>
      <c r="K276">
        <v>94.08</v>
      </c>
      <c r="L276">
        <v>92.99</v>
      </c>
      <c r="M276">
        <v>96.23</v>
      </c>
      <c r="N276">
        <v>91.6</v>
      </c>
      <c r="O276">
        <v>103.42</v>
      </c>
      <c r="P276">
        <v>53.57</v>
      </c>
      <c r="Q276">
        <v>102.2</v>
      </c>
      <c r="R276">
        <v>92.88</v>
      </c>
      <c r="S276">
        <v>22.7</v>
      </c>
      <c r="T276">
        <v>7.17</v>
      </c>
      <c r="U276">
        <v>101.97</v>
      </c>
      <c r="V276">
        <v>106.86</v>
      </c>
      <c r="W276">
        <v>101.25</v>
      </c>
      <c r="X276">
        <v>100.23</v>
      </c>
    </row>
    <row r="277" spans="5:24" x14ac:dyDescent="0.3">
      <c r="E277" s="3">
        <v>43798</v>
      </c>
      <c r="F277">
        <v>65.91</v>
      </c>
      <c r="G277">
        <v>112.3</v>
      </c>
      <c r="H277">
        <v>96.43</v>
      </c>
      <c r="I277">
        <v>119.43</v>
      </c>
      <c r="J277">
        <v>76.88</v>
      </c>
      <c r="K277">
        <v>93.62</v>
      </c>
      <c r="L277">
        <v>94.08</v>
      </c>
      <c r="M277">
        <v>96.35</v>
      </c>
      <c r="N277">
        <v>91.01</v>
      </c>
      <c r="O277">
        <v>103.27</v>
      </c>
      <c r="P277">
        <v>53.57</v>
      </c>
      <c r="Q277">
        <v>102.03</v>
      </c>
      <c r="R277">
        <v>93.4</v>
      </c>
      <c r="S277">
        <v>22.45</v>
      </c>
      <c r="T277">
        <v>6.08</v>
      </c>
      <c r="U277">
        <v>102.31</v>
      </c>
      <c r="V277">
        <v>107.08</v>
      </c>
      <c r="W277">
        <v>101.17</v>
      </c>
      <c r="X277">
        <v>100.47</v>
      </c>
    </row>
    <row r="278" spans="5:24" x14ac:dyDescent="0.3">
      <c r="E278" s="3">
        <v>43791</v>
      </c>
      <c r="F278">
        <v>64.64</v>
      </c>
      <c r="G278">
        <v>112.08</v>
      </c>
      <c r="H278">
        <v>96.41</v>
      </c>
      <c r="I278">
        <v>119.03</v>
      </c>
      <c r="J278">
        <v>79.34</v>
      </c>
      <c r="K278">
        <v>94.07</v>
      </c>
      <c r="L278">
        <v>91.72</v>
      </c>
      <c r="M278">
        <v>95.83</v>
      </c>
      <c r="N278">
        <v>90.66</v>
      </c>
      <c r="O278">
        <v>103.12</v>
      </c>
      <c r="P278">
        <v>53.58</v>
      </c>
      <c r="Q278">
        <v>101.85</v>
      </c>
      <c r="R278">
        <v>93.33</v>
      </c>
      <c r="S278">
        <v>25.03</v>
      </c>
      <c r="T278">
        <v>6.16</v>
      </c>
      <c r="U278">
        <v>101.79</v>
      </c>
      <c r="V278">
        <v>105.71</v>
      </c>
      <c r="W278">
        <v>101.09</v>
      </c>
      <c r="X278">
        <v>99.95</v>
      </c>
    </row>
    <row r="279" spans="5:24" x14ac:dyDescent="0.3">
      <c r="E279" s="3">
        <v>43784</v>
      </c>
      <c r="F279">
        <v>63.42</v>
      </c>
      <c r="G279">
        <v>111.96</v>
      </c>
      <c r="H279">
        <v>96.39</v>
      </c>
      <c r="I279">
        <v>119.17</v>
      </c>
      <c r="J279">
        <v>80.290000000000006</v>
      </c>
      <c r="K279">
        <v>94.48</v>
      </c>
      <c r="L279">
        <v>88.17</v>
      </c>
      <c r="M279">
        <v>95.73</v>
      </c>
      <c r="N279">
        <v>90.86</v>
      </c>
      <c r="O279">
        <v>102.97</v>
      </c>
      <c r="P279">
        <v>53.6</v>
      </c>
      <c r="Q279">
        <v>101.68</v>
      </c>
      <c r="R279">
        <v>93.21</v>
      </c>
      <c r="S279">
        <v>26.89</v>
      </c>
      <c r="T279">
        <v>6.07</v>
      </c>
      <c r="U279">
        <v>101.75</v>
      </c>
      <c r="V279">
        <v>106.55</v>
      </c>
      <c r="W279">
        <v>101.19</v>
      </c>
      <c r="X279">
        <v>100.01</v>
      </c>
    </row>
    <row r="280" spans="5:24" x14ac:dyDescent="0.3">
      <c r="E280" s="3">
        <v>43777</v>
      </c>
      <c r="F280">
        <v>63.88</v>
      </c>
      <c r="G280">
        <v>111.93</v>
      </c>
      <c r="H280">
        <v>96.37</v>
      </c>
      <c r="I280">
        <v>118.66</v>
      </c>
      <c r="J280">
        <v>82.12</v>
      </c>
      <c r="K280">
        <v>94.63</v>
      </c>
      <c r="L280">
        <v>87.94</v>
      </c>
      <c r="M280">
        <v>94.94</v>
      </c>
      <c r="N280">
        <v>91.7</v>
      </c>
      <c r="O280">
        <v>102.82</v>
      </c>
      <c r="P280">
        <v>53.62</v>
      </c>
      <c r="Q280">
        <v>101.5</v>
      </c>
      <c r="R280">
        <v>93.15</v>
      </c>
      <c r="S280">
        <v>28.66</v>
      </c>
      <c r="T280">
        <v>5.29</v>
      </c>
      <c r="U280">
        <v>101.96</v>
      </c>
      <c r="V280">
        <v>104.79</v>
      </c>
      <c r="W280">
        <v>101.1</v>
      </c>
      <c r="X280">
        <v>99.92</v>
      </c>
    </row>
    <row r="281" spans="5:24" x14ac:dyDescent="0.3">
      <c r="E281" s="3">
        <v>43770</v>
      </c>
      <c r="F281">
        <v>63.85</v>
      </c>
      <c r="G281">
        <v>112.18</v>
      </c>
      <c r="H281">
        <v>96.36</v>
      </c>
      <c r="I281">
        <v>119.06</v>
      </c>
      <c r="J281">
        <v>82.7</v>
      </c>
      <c r="K281">
        <v>95.1</v>
      </c>
      <c r="L281">
        <v>86.73</v>
      </c>
      <c r="M281">
        <v>96.02</v>
      </c>
      <c r="N281">
        <v>90.91</v>
      </c>
      <c r="O281">
        <v>102.68</v>
      </c>
      <c r="P281">
        <v>53.64</v>
      </c>
      <c r="Q281">
        <v>101.33</v>
      </c>
      <c r="R281">
        <v>93.02</v>
      </c>
      <c r="S281">
        <v>35.159999999999997</v>
      </c>
      <c r="T281">
        <v>6.19</v>
      </c>
      <c r="U281">
        <v>102.97</v>
      </c>
      <c r="V281">
        <v>106.35</v>
      </c>
      <c r="W281">
        <v>101.14</v>
      </c>
      <c r="X281">
        <v>100</v>
      </c>
    </row>
    <row r="282" spans="5:24" x14ac:dyDescent="0.3">
      <c r="E282" s="3">
        <v>43763</v>
      </c>
      <c r="F282">
        <v>64.489999999999995</v>
      </c>
      <c r="G282">
        <v>112.17</v>
      </c>
      <c r="H282">
        <v>96.34</v>
      </c>
      <c r="I282">
        <v>118.88</v>
      </c>
      <c r="J282">
        <v>82.58</v>
      </c>
      <c r="K282">
        <v>95</v>
      </c>
      <c r="L282">
        <v>85.17</v>
      </c>
      <c r="M282">
        <v>95.54</v>
      </c>
      <c r="N282">
        <v>91.87</v>
      </c>
      <c r="O282">
        <v>102.53</v>
      </c>
      <c r="P282">
        <v>53.62</v>
      </c>
      <c r="Q282">
        <v>101.15</v>
      </c>
      <c r="R282">
        <v>92.65</v>
      </c>
      <c r="S282">
        <v>39.61</v>
      </c>
      <c r="T282">
        <v>7.06</v>
      </c>
      <c r="U282">
        <v>102.54</v>
      </c>
      <c r="V282">
        <v>104.9</v>
      </c>
      <c r="W282">
        <v>101.1</v>
      </c>
      <c r="X282">
        <v>100</v>
      </c>
    </row>
    <row r="283" spans="5:24" x14ac:dyDescent="0.3">
      <c r="E283" s="3">
        <v>43756</v>
      </c>
      <c r="F283">
        <v>65.849999999999994</v>
      </c>
      <c r="G283">
        <v>112.07</v>
      </c>
      <c r="H283">
        <v>96.32</v>
      </c>
      <c r="I283">
        <v>118.85</v>
      </c>
      <c r="J283">
        <v>82.93</v>
      </c>
      <c r="K283">
        <v>94.95</v>
      </c>
      <c r="L283">
        <v>80.27</v>
      </c>
      <c r="M283">
        <v>95.37</v>
      </c>
      <c r="N283">
        <v>89.81</v>
      </c>
      <c r="O283">
        <v>102.38</v>
      </c>
      <c r="P283">
        <v>53.65</v>
      </c>
      <c r="Q283">
        <v>100.98</v>
      </c>
      <c r="R283">
        <v>92.53</v>
      </c>
      <c r="S283">
        <v>46.86</v>
      </c>
      <c r="T283">
        <v>8.56</v>
      </c>
      <c r="U283">
        <v>102.59</v>
      </c>
      <c r="V283">
        <v>104.86</v>
      </c>
      <c r="W283">
        <v>100.91</v>
      </c>
      <c r="X283">
        <v>100</v>
      </c>
    </row>
    <row r="284" spans="5:24" x14ac:dyDescent="0.3">
      <c r="E284" s="3">
        <v>43749</v>
      </c>
      <c r="F284">
        <v>67.92</v>
      </c>
      <c r="G284">
        <v>111.95</v>
      </c>
      <c r="H284">
        <v>96.3</v>
      </c>
      <c r="I284">
        <v>118.5</v>
      </c>
      <c r="J284">
        <v>82.12</v>
      </c>
      <c r="K284">
        <v>94.52</v>
      </c>
      <c r="L284">
        <v>79.42</v>
      </c>
      <c r="M284">
        <v>95.19</v>
      </c>
      <c r="N284">
        <v>90.35</v>
      </c>
      <c r="O284">
        <v>102.23</v>
      </c>
      <c r="P284">
        <v>53.64</v>
      </c>
      <c r="Q284">
        <v>100.8</v>
      </c>
      <c r="R284">
        <v>91.66</v>
      </c>
      <c r="S284">
        <v>48.85</v>
      </c>
      <c r="T284">
        <v>8.85</v>
      </c>
      <c r="U284">
        <v>102.5</v>
      </c>
      <c r="V284">
        <v>104.44</v>
      </c>
      <c r="W284">
        <v>100.79</v>
      </c>
      <c r="X284">
        <v>100</v>
      </c>
    </row>
    <row r="285" spans="5:24" x14ac:dyDescent="0.3">
      <c r="E285" s="3">
        <v>43742</v>
      </c>
      <c r="F285">
        <v>67.06</v>
      </c>
      <c r="G285">
        <v>112.08</v>
      </c>
      <c r="H285">
        <v>96.28</v>
      </c>
      <c r="I285">
        <v>118.17</v>
      </c>
      <c r="J285">
        <v>85.31</v>
      </c>
      <c r="K285">
        <v>96.13</v>
      </c>
      <c r="L285">
        <v>78.45</v>
      </c>
      <c r="M285">
        <v>95.53</v>
      </c>
      <c r="N285">
        <v>87.15</v>
      </c>
      <c r="O285">
        <v>102.08</v>
      </c>
      <c r="P285">
        <v>53.66</v>
      </c>
      <c r="Q285">
        <v>100.63</v>
      </c>
      <c r="R285">
        <v>91.87</v>
      </c>
      <c r="S285">
        <v>52.48</v>
      </c>
      <c r="T285">
        <v>10.83</v>
      </c>
      <c r="U285">
        <v>102.49</v>
      </c>
      <c r="V285">
        <v>104.4</v>
      </c>
      <c r="W285">
        <v>100.72</v>
      </c>
      <c r="X285">
        <v>100</v>
      </c>
    </row>
    <row r="286" spans="5:24" x14ac:dyDescent="0.3">
      <c r="E286" s="3">
        <v>43735</v>
      </c>
      <c r="F286">
        <v>65.73</v>
      </c>
      <c r="G286">
        <v>111.61</v>
      </c>
      <c r="H286">
        <v>96.26</v>
      </c>
      <c r="I286">
        <v>117.66</v>
      </c>
      <c r="J286">
        <v>89.18</v>
      </c>
      <c r="K286">
        <v>95.45</v>
      </c>
      <c r="L286">
        <v>75.61</v>
      </c>
      <c r="M286">
        <v>95.17</v>
      </c>
      <c r="N286">
        <v>88.97</v>
      </c>
      <c r="O286">
        <v>101.93</v>
      </c>
      <c r="P286">
        <v>53.6</v>
      </c>
      <c r="Q286">
        <v>100.45</v>
      </c>
      <c r="R286">
        <v>92.17</v>
      </c>
      <c r="S286">
        <v>53.35</v>
      </c>
      <c r="T286">
        <v>14.62</v>
      </c>
      <c r="U286">
        <v>102.78</v>
      </c>
      <c r="V286">
        <v>104.07</v>
      </c>
      <c r="W286">
        <v>100.68</v>
      </c>
      <c r="X286">
        <v>100</v>
      </c>
    </row>
    <row r="287" spans="5:24" x14ac:dyDescent="0.3">
      <c r="E287" s="3">
        <v>43728</v>
      </c>
      <c r="F287">
        <v>66.61</v>
      </c>
      <c r="G287">
        <v>111.47</v>
      </c>
      <c r="H287">
        <v>96.25</v>
      </c>
      <c r="I287">
        <v>117.49</v>
      </c>
      <c r="J287">
        <v>90.19</v>
      </c>
      <c r="K287">
        <v>96.2</v>
      </c>
      <c r="L287">
        <v>81.849999999999994</v>
      </c>
      <c r="M287">
        <v>95.76</v>
      </c>
      <c r="N287">
        <v>90.84</v>
      </c>
      <c r="O287">
        <v>101.78</v>
      </c>
      <c r="P287">
        <v>53.6</v>
      </c>
      <c r="Q287">
        <v>100.28</v>
      </c>
      <c r="R287">
        <v>92.14</v>
      </c>
      <c r="S287">
        <v>49.93</v>
      </c>
      <c r="T287">
        <v>13.36</v>
      </c>
      <c r="U287">
        <v>102.94</v>
      </c>
      <c r="V287">
        <v>104.78</v>
      </c>
      <c r="W287">
        <v>100.66</v>
      </c>
      <c r="X287">
        <v>100</v>
      </c>
    </row>
    <row r="288" spans="5:24" x14ac:dyDescent="0.3">
      <c r="E288" s="3">
        <v>43721</v>
      </c>
      <c r="F288">
        <v>76.58</v>
      </c>
      <c r="G288">
        <v>111.14</v>
      </c>
      <c r="H288">
        <v>96.23</v>
      </c>
      <c r="I288">
        <v>117.47</v>
      </c>
      <c r="J288">
        <v>91.95</v>
      </c>
      <c r="K288">
        <v>95.53</v>
      </c>
      <c r="L288">
        <v>89.82</v>
      </c>
      <c r="M288">
        <v>95.35</v>
      </c>
      <c r="N288">
        <v>90.91</v>
      </c>
      <c r="O288">
        <v>101.63</v>
      </c>
      <c r="P288">
        <v>53.61</v>
      </c>
      <c r="Q288">
        <v>100.1</v>
      </c>
      <c r="R288">
        <v>92.02</v>
      </c>
      <c r="S288">
        <v>48.4</v>
      </c>
      <c r="T288">
        <v>14.61</v>
      </c>
      <c r="U288">
        <v>102.95</v>
      </c>
      <c r="V288">
        <v>104.42</v>
      </c>
      <c r="W288">
        <v>100.44</v>
      </c>
      <c r="X288">
        <v>100</v>
      </c>
    </row>
    <row r="289" spans="5:24" x14ac:dyDescent="0.3">
      <c r="E289" s="3">
        <v>43714</v>
      </c>
      <c r="F289">
        <v>78.09</v>
      </c>
      <c r="G289">
        <v>111.62</v>
      </c>
      <c r="H289">
        <v>96.21</v>
      </c>
      <c r="I289">
        <v>117.08</v>
      </c>
      <c r="J289">
        <v>91.29</v>
      </c>
      <c r="K289">
        <v>96.8</v>
      </c>
      <c r="L289">
        <v>87.3</v>
      </c>
      <c r="M289">
        <v>95.66</v>
      </c>
      <c r="N289">
        <v>87.95</v>
      </c>
      <c r="O289">
        <v>101.49</v>
      </c>
      <c r="P289">
        <v>53.56</v>
      </c>
      <c r="Q289">
        <v>104.48</v>
      </c>
      <c r="R289">
        <v>86.88</v>
      </c>
      <c r="S289">
        <v>51.39</v>
      </c>
      <c r="T289">
        <v>14.52</v>
      </c>
      <c r="U289">
        <v>102.7</v>
      </c>
      <c r="V289">
        <v>107.78</v>
      </c>
      <c r="W289">
        <v>100.4</v>
      </c>
      <c r="X289">
        <v>100</v>
      </c>
    </row>
    <row r="290" spans="5:24" x14ac:dyDescent="0.3">
      <c r="E290" s="3">
        <v>43707</v>
      </c>
      <c r="F290">
        <v>77.17</v>
      </c>
      <c r="G290">
        <v>111.58</v>
      </c>
      <c r="H290">
        <v>96.19</v>
      </c>
      <c r="I290">
        <v>117.03</v>
      </c>
      <c r="J290">
        <v>94.05</v>
      </c>
      <c r="K290">
        <v>95.85</v>
      </c>
      <c r="L290">
        <v>85.22</v>
      </c>
      <c r="M290">
        <v>95.55</v>
      </c>
      <c r="N290">
        <v>86.43</v>
      </c>
      <c r="O290">
        <v>101.34</v>
      </c>
      <c r="P290">
        <v>53.57</v>
      </c>
      <c r="Q290">
        <v>104.3</v>
      </c>
      <c r="R290">
        <v>91.72</v>
      </c>
      <c r="S290">
        <v>55.98</v>
      </c>
      <c r="T290">
        <v>12.72</v>
      </c>
      <c r="U290">
        <v>102.28</v>
      </c>
      <c r="V290">
        <v>106.75</v>
      </c>
      <c r="W290">
        <v>100.31</v>
      </c>
      <c r="X290">
        <v>100</v>
      </c>
    </row>
    <row r="291" spans="5:24" x14ac:dyDescent="0.3">
      <c r="E291" s="3">
        <v>43700</v>
      </c>
      <c r="F291">
        <v>81.96</v>
      </c>
      <c r="G291">
        <v>112.12</v>
      </c>
      <c r="H291">
        <v>96.17</v>
      </c>
      <c r="I291">
        <v>116.51</v>
      </c>
      <c r="J291">
        <v>91.03</v>
      </c>
      <c r="K291">
        <v>95.43</v>
      </c>
      <c r="L291">
        <v>81.19</v>
      </c>
      <c r="M291">
        <v>95.55</v>
      </c>
      <c r="N291">
        <v>84.77</v>
      </c>
      <c r="O291">
        <v>101.19</v>
      </c>
      <c r="P291">
        <v>53.59</v>
      </c>
      <c r="Q291">
        <v>104.13</v>
      </c>
      <c r="R291">
        <v>91.96</v>
      </c>
      <c r="S291">
        <v>60.06</v>
      </c>
      <c r="T291">
        <v>16.489999999999998</v>
      </c>
      <c r="U291">
        <v>101.81</v>
      </c>
      <c r="V291">
        <v>104.18</v>
      </c>
      <c r="W291">
        <v>100.15</v>
      </c>
      <c r="X291">
        <v>100</v>
      </c>
    </row>
    <row r="292" spans="5:24" x14ac:dyDescent="0.3">
      <c r="E292" s="3">
        <v>43693</v>
      </c>
      <c r="F292">
        <v>85.72</v>
      </c>
      <c r="G292">
        <v>111.98</v>
      </c>
      <c r="H292">
        <v>96.15</v>
      </c>
      <c r="I292">
        <v>116.85</v>
      </c>
      <c r="J292">
        <v>93.58</v>
      </c>
      <c r="K292">
        <v>95.38</v>
      </c>
      <c r="L292">
        <v>84.58</v>
      </c>
      <c r="M292">
        <v>95.76</v>
      </c>
      <c r="N292">
        <v>84.38</v>
      </c>
      <c r="O292">
        <v>101.04</v>
      </c>
      <c r="P292">
        <v>53.62</v>
      </c>
      <c r="Q292">
        <v>103.95</v>
      </c>
      <c r="R292">
        <v>91.89</v>
      </c>
      <c r="S292">
        <v>56.74</v>
      </c>
      <c r="T292">
        <v>18.39</v>
      </c>
      <c r="U292">
        <v>101.33</v>
      </c>
      <c r="V292">
        <v>104.81</v>
      </c>
      <c r="W292">
        <v>99.99</v>
      </c>
      <c r="X292">
        <v>100</v>
      </c>
    </row>
    <row r="293" spans="5:24" x14ac:dyDescent="0.3">
      <c r="E293" s="3">
        <v>43686</v>
      </c>
      <c r="F293">
        <v>98.61</v>
      </c>
      <c r="G293">
        <v>113.58</v>
      </c>
      <c r="H293">
        <v>96.14</v>
      </c>
      <c r="I293">
        <v>117.71</v>
      </c>
      <c r="J293">
        <v>92.96</v>
      </c>
      <c r="K293">
        <v>96.75</v>
      </c>
      <c r="L293">
        <v>87.4</v>
      </c>
      <c r="M293">
        <v>96.22</v>
      </c>
      <c r="N293">
        <v>86.64</v>
      </c>
      <c r="O293">
        <v>100.89</v>
      </c>
      <c r="P293">
        <v>53.6</v>
      </c>
      <c r="Q293">
        <v>103.78</v>
      </c>
      <c r="R293">
        <v>91.91</v>
      </c>
      <c r="S293">
        <v>54.84</v>
      </c>
      <c r="T293">
        <v>16.29</v>
      </c>
      <c r="U293">
        <v>101.44</v>
      </c>
      <c r="V293">
        <v>105.06</v>
      </c>
      <c r="W293">
        <v>99.97</v>
      </c>
    </row>
    <row r="294" spans="5:24" x14ac:dyDescent="0.3">
      <c r="E294" s="3">
        <v>43679</v>
      </c>
      <c r="F294">
        <v>97.08</v>
      </c>
      <c r="G294">
        <v>113.41</v>
      </c>
      <c r="H294">
        <v>96.12</v>
      </c>
      <c r="I294">
        <v>117.57</v>
      </c>
      <c r="J294">
        <v>92.05</v>
      </c>
      <c r="K294">
        <v>96.27</v>
      </c>
      <c r="L294">
        <v>90.42</v>
      </c>
      <c r="M294">
        <v>96.53</v>
      </c>
      <c r="N294">
        <v>88.51</v>
      </c>
      <c r="O294">
        <v>100.74</v>
      </c>
      <c r="P294">
        <v>53.57</v>
      </c>
      <c r="Q294">
        <v>103.6</v>
      </c>
      <c r="R294">
        <v>93.4</v>
      </c>
      <c r="S294">
        <v>56.44</v>
      </c>
      <c r="T294">
        <v>21.45</v>
      </c>
      <c r="U294">
        <v>101.79</v>
      </c>
      <c r="V294">
        <v>104.64</v>
      </c>
      <c r="W294">
        <v>100.12</v>
      </c>
    </row>
    <row r="295" spans="5:24" x14ac:dyDescent="0.3">
      <c r="E295" s="3">
        <v>43672</v>
      </c>
      <c r="F295">
        <v>98.86</v>
      </c>
      <c r="G295">
        <v>113.29</v>
      </c>
      <c r="H295">
        <v>96.1</v>
      </c>
      <c r="I295">
        <v>117.39</v>
      </c>
      <c r="J295">
        <v>95.76</v>
      </c>
      <c r="K295">
        <v>96.27</v>
      </c>
      <c r="L295">
        <v>97.85</v>
      </c>
      <c r="M295">
        <v>97.81</v>
      </c>
      <c r="N295">
        <v>92.5</v>
      </c>
      <c r="O295">
        <v>100.59</v>
      </c>
      <c r="P295">
        <v>53.53</v>
      </c>
      <c r="Q295">
        <v>103.43</v>
      </c>
      <c r="R295">
        <v>93.7</v>
      </c>
      <c r="S295">
        <v>54.57</v>
      </c>
      <c r="T295">
        <v>27.88</v>
      </c>
      <c r="U295">
        <v>101.98</v>
      </c>
      <c r="V295">
        <v>107.65</v>
      </c>
      <c r="W295">
        <v>100.22</v>
      </c>
    </row>
    <row r="296" spans="5:24" x14ac:dyDescent="0.3">
      <c r="E296" s="3">
        <v>43665</v>
      </c>
      <c r="F296">
        <v>97.8</v>
      </c>
      <c r="G296">
        <v>113.11</v>
      </c>
      <c r="H296">
        <v>96.08</v>
      </c>
      <c r="I296">
        <v>117.21</v>
      </c>
      <c r="J296">
        <v>93.4</v>
      </c>
      <c r="K296">
        <v>95.9</v>
      </c>
      <c r="L296">
        <v>95.27</v>
      </c>
      <c r="M296">
        <v>97.61</v>
      </c>
      <c r="N296">
        <v>91.66</v>
      </c>
      <c r="O296">
        <v>100.45</v>
      </c>
      <c r="P296">
        <v>53.56</v>
      </c>
      <c r="Q296">
        <v>103.25</v>
      </c>
      <c r="R296">
        <v>93.35</v>
      </c>
      <c r="S296">
        <v>61.73</v>
      </c>
      <c r="T296">
        <v>24.61</v>
      </c>
      <c r="U296">
        <v>102.11</v>
      </c>
      <c r="V296">
        <v>107.46</v>
      </c>
      <c r="W296">
        <v>100.19</v>
      </c>
    </row>
    <row r="297" spans="5:24" x14ac:dyDescent="0.3">
      <c r="E297" s="3">
        <v>43658</v>
      </c>
      <c r="F297">
        <v>100.06</v>
      </c>
      <c r="G297">
        <v>112.9</v>
      </c>
      <c r="H297">
        <v>96.06</v>
      </c>
      <c r="I297">
        <v>117.16</v>
      </c>
      <c r="J297">
        <v>97.05</v>
      </c>
      <c r="K297">
        <v>95.38</v>
      </c>
      <c r="L297">
        <v>98</v>
      </c>
      <c r="M297">
        <v>97.92</v>
      </c>
      <c r="N297">
        <v>92.77</v>
      </c>
      <c r="O297">
        <v>100.3</v>
      </c>
      <c r="P297">
        <v>53.56</v>
      </c>
      <c r="Q297">
        <v>103.08</v>
      </c>
      <c r="R297">
        <v>92.94</v>
      </c>
      <c r="S297">
        <v>59.01</v>
      </c>
      <c r="T297">
        <v>24.66</v>
      </c>
      <c r="U297">
        <v>102.58</v>
      </c>
      <c r="V297">
        <v>108.46</v>
      </c>
      <c r="W297">
        <v>100.34</v>
      </c>
    </row>
    <row r="298" spans="5:24" x14ac:dyDescent="0.3">
      <c r="E298" s="3">
        <v>43651</v>
      </c>
      <c r="F298">
        <v>98.06</v>
      </c>
      <c r="G298">
        <v>113.06</v>
      </c>
      <c r="H298">
        <v>96.04</v>
      </c>
      <c r="I298">
        <v>117.16</v>
      </c>
      <c r="J298">
        <v>99.02</v>
      </c>
      <c r="K298">
        <v>96.98</v>
      </c>
      <c r="L298">
        <v>95.25</v>
      </c>
      <c r="M298">
        <v>97.75</v>
      </c>
      <c r="N298">
        <v>92.4</v>
      </c>
      <c r="O298">
        <v>100.15</v>
      </c>
      <c r="P298">
        <v>53.57</v>
      </c>
      <c r="Q298">
        <v>102.9</v>
      </c>
      <c r="R298">
        <v>94.2</v>
      </c>
      <c r="S298">
        <v>60.91</v>
      </c>
      <c r="T298">
        <v>24.97</v>
      </c>
      <c r="U298">
        <v>102.12</v>
      </c>
      <c r="V298">
        <v>107.05</v>
      </c>
      <c r="W298">
        <v>100.26</v>
      </c>
    </row>
    <row r="299" spans="5:24" x14ac:dyDescent="0.3">
      <c r="E299" s="3">
        <v>43644</v>
      </c>
      <c r="F299">
        <v>96.87</v>
      </c>
      <c r="G299">
        <v>112.64</v>
      </c>
      <c r="H299">
        <v>96.03</v>
      </c>
      <c r="I299">
        <v>116.58</v>
      </c>
      <c r="J299">
        <v>97.43</v>
      </c>
      <c r="K299">
        <v>96.38</v>
      </c>
      <c r="L299">
        <v>92.09</v>
      </c>
      <c r="M299">
        <v>97.22</v>
      </c>
      <c r="N299">
        <v>91.22</v>
      </c>
      <c r="O299">
        <v>103.8</v>
      </c>
      <c r="P299">
        <v>53.58</v>
      </c>
      <c r="Q299">
        <v>102.73</v>
      </c>
      <c r="R299">
        <v>93.22</v>
      </c>
      <c r="S299">
        <v>67.97</v>
      </c>
      <c r="T299">
        <v>23.58</v>
      </c>
      <c r="U299">
        <v>101.69</v>
      </c>
      <c r="V299">
        <v>104.68</v>
      </c>
      <c r="W299">
        <v>100.16</v>
      </c>
    </row>
    <row r="300" spans="5:24" x14ac:dyDescent="0.3">
      <c r="E300" s="3">
        <v>43637</v>
      </c>
      <c r="F300">
        <v>96.13</v>
      </c>
      <c r="G300">
        <v>112.27</v>
      </c>
      <c r="H300">
        <v>96.01</v>
      </c>
      <c r="I300">
        <v>116.09</v>
      </c>
      <c r="J300">
        <v>98.53</v>
      </c>
      <c r="K300">
        <v>96.15</v>
      </c>
      <c r="L300">
        <v>91.92</v>
      </c>
      <c r="M300">
        <v>97.38</v>
      </c>
      <c r="N300">
        <v>89.36</v>
      </c>
      <c r="O300">
        <v>103.65</v>
      </c>
      <c r="P300">
        <v>53.59</v>
      </c>
      <c r="Q300">
        <v>102.55</v>
      </c>
      <c r="R300">
        <v>93.08</v>
      </c>
      <c r="S300">
        <v>72.39</v>
      </c>
      <c r="T300">
        <v>22.58</v>
      </c>
      <c r="U300">
        <v>101.44</v>
      </c>
      <c r="V300">
        <v>105.14</v>
      </c>
      <c r="W300">
        <v>99.98</v>
      </c>
    </row>
    <row r="301" spans="5:24" x14ac:dyDescent="0.3">
      <c r="E301" s="3">
        <v>43630</v>
      </c>
      <c r="F301">
        <v>95.23</v>
      </c>
      <c r="G301">
        <v>111.42</v>
      </c>
      <c r="H301">
        <v>95.99</v>
      </c>
      <c r="I301">
        <v>115.54</v>
      </c>
      <c r="J301">
        <v>96.21</v>
      </c>
      <c r="K301">
        <v>94.62</v>
      </c>
      <c r="L301">
        <v>85.12</v>
      </c>
      <c r="M301">
        <v>96.25</v>
      </c>
      <c r="N301">
        <v>87.36</v>
      </c>
      <c r="O301">
        <v>103.5</v>
      </c>
      <c r="P301">
        <v>53.58</v>
      </c>
      <c r="Q301">
        <v>102.38</v>
      </c>
      <c r="R301">
        <v>92.66</v>
      </c>
      <c r="S301">
        <v>77.06</v>
      </c>
      <c r="T301">
        <v>16.760000000000002</v>
      </c>
      <c r="U301">
        <v>100.68</v>
      </c>
      <c r="V301">
        <v>103.64</v>
      </c>
      <c r="W301">
        <v>99.58</v>
      </c>
    </row>
    <row r="302" spans="5:24" x14ac:dyDescent="0.3">
      <c r="E302" s="3">
        <v>43623</v>
      </c>
      <c r="F302">
        <v>89.42</v>
      </c>
      <c r="G302">
        <v>110.83</v>
      </c>
      <c r="H302">
        <v>95.97</v>
      </c>
      <c r="I302">
        <v>115.2</v>
      </c>
      <c r="J302">
        <v>94.51</v>
      </c>
      <c r="K302">
        <v>94.19</v>
      </c>
      <c r="L302">
        <v>82.87</v>
      </c>
      <c r="M302">
        <v>96.12</v>
      </c>
      <c r="N302">
        <v>86.93</v>
      </c>
      <c r="O302">
        <v>103.35</v>
      </c>
      <c r="P302">
        <v>53.71</v>
      </c>
      <c r="Q302">
        <v>102.2</v>
      </c>
      <c r="R302">
        <v>91.88</v>
      </c>
      <c r="S302">
        <v>77.180000000000007</v>
      </c>
      <c r="T302">
        <v>15.85</v>
      </c>
      <c r="U302">
        <v>100.27</v>
      </c>
      <c r="V302">
        <v>103.51</v>
      </c>
      <c r="W302">
        <v>99.56</v>
      </c>
    </row>
    <row r="303" spans="5:24" x14ac:dyDescent="0.3">
      <c r="E303" s="3">
        <v>43616</v>
      </c>
      <c r="F303">
        <v>88.25</v>
      </c>
      <c r="G303">
        <v>110.43</v>
      </c>
      <c r="H303">
        <v>95.96</v>
      </c>
      <c r="I303">
        <v>115.05</v>
      </c>
      <c r="J303">
        <v>94.1</v>
      </c>
      <c r="K303">
        <v>93.1</v>
      </c>
      <c r="L303">
        <v>77.81</v>
      </c>
      <c r="M303">
        <v>95.16</v>
      </c>
      <c r="N303">
        <v>86.64</v>
      </c>
      <c r="O303">
        <v>103.21</v>
      </c>
      <c r="P303">
        <v>53.73</v>
      </c>
      <c r="Q303">
        <v>102.03</v>
      </c>
      <c r="R303">
        <v>91.62</v>
      </c>
      <c r="S303">
        <v>90.63</v>
      </c>
      <c r="T303">
        <v>9.09</v>
      </c>
      <c r="U303">
        <v>99.89</v>
      </c>
      <c r="V303">
        <v>99.83</v>
      </c>
      <c r="W303">
        <v>99.46</v>
      </c>
    </row>
    <row r="304" spans="5:24" x14ac:dyDescent="0.3">
      <c r="E304" s="3">
        <v>43609</v>
      </c>
      <c r="F304">
        <v>89.07</v>
      </c>
      <c r="G304">
        <v>110.16</v>
      </c>
      <c r="H304">
        <v>95.93</v>
      </c>
      <c r="I304">
        <v>114.94</v>
      </c>
      <c r="J304">
        <v>92.24</v>
      </c>
      <c r="K304">
        <v>92.95</v>
      </c>
      <c r="L304">
        <v>79.72</v>
      </c>
      <c r="M304">
        <v>95.55</v>
      </c>
      <c r="N304">
        <v>88.39</v>
      </c>
      <c r="O304">
        <v>103.06</v>
      </c>
      <c r="P304">
        <v>53.74</v>
      </c>
      <c r="Q304">
        <v>101.85</v>
      </c>
      <c r="R304">
        <v>92.29</v>
      </c>
      <c r="S304">
        <v>86.32</v>
      </c>
      <c r="T304">
        <v>11.93</v>
      </c>
      <c r="U304">
        <v>99.9</v>
      </c>
      <c r="V304">
        <v>101.2</v>
      </c>
      <c r="W304">
        <v>99.64</v>
      </c>
    </row>
    <row r="305" spans="5:23" x14ac:dyDescent="0.3">
      <c r="E305" s="3">
        <v>43602</v>
      </c>
      <c r="F305">
        <v>86.15</v>
      </c>
      <c r="G305">
        <v>110.04</v>
      </c>
      <c r="H305">
        <v>100.71</v>
      </c>
      <c r="I305">
        <v>114.85</v>
      </c>
      <c r="J305">
        <v>93.73</v>
      </c>
      <c r="K305">
        <v>92.7</v>
      </c>
      <c r="L305">
        <v>82.29</v>
      </c>
      <c r="M305">
        <v>95.69</v>
      </c>
      <c r="N305">
        <v>91.5</v>
      </c>
      <c r="O305">
        <v>102.91</v>
      </c>
      <c r="P305">
        <v>53.74</v>
      </c>
      <c r="Q305">
        <v>101.68</v>
      </c>
      <c r="R305">
        <v>92.24</v>
      </c>
      <c r="S305">
        <v>84.3</v>
      </c>
      <c r="T305">
        <v>10.08</v>
      </c>
      <c r="U305">
        <v>99.74</v>
      </c>
      <c r="V305">
        <v>100</v>
      </c>
      <c r="W305">
        <v>99.88</v>
      </c>
    </row>
    <row r="306" spans="5:23" x14ac:dyDescent="0.3">
      <c r="E306" s="3">
        <v>43595</v>
      </c>
      <c r="F306">
        <v>86.56</v>
      </c>
      <c r="G306">
        <v>109.91</v>
      </c>
      <c r="H306">
        <v>95.9</v>
      </c>
      <c r="I306">
        <v>114.77</v>
      </c>
      <c r="J306">
        <v>90.99</v>
      </c>
      <c r="K306">
        <v>92.59</v>
      </c>
      <c r="L306">
        <v>87.24</v>
      </c>
      <c r="M306">
        <v>95.66</v>
      </c>
      <c r="N306">
        <v>91.62</v>
      </c>
      <c r="O306">
        <v>102.76</v>
      </c>
      <c r="P306">
        <v>53.74</v>
      </c>
      <c r="Q306">
        <v>101.5</v>
      </c>
      <c r="R306">
        <v>93.01</v>
      </c>
      <c r="S306">
        <v>90.73</v>
      </c>
      <c r="T306">
        <v>15.03</v>
      </c>
      <c r="U306">
        <v>100.06</v>
      </c>
      <c r="V306">
        <v>100</v>
      </c>
      <c r="W306">
        <v>99.91</v>
      </c>
    </row>
    <row r="307" spans="5:23" x14ac:dyDescent="0.3">
      <c r="E307" s="3">
        <v>43588</v>
      </c>
      <c r="F307">
        <v>85.93</v>
      </c>
      <c r="G307">
        <v>109.88</v>
      </c>
      <c r="H307">
        <v>99.71</v>
      </c>
      <c r="I307">
        <v>114.84</v>
      </c>
      <c r="J307">
        <v>95.73</v>
      </c>
      <c r="K307">
        <v>92.84</v>
      </c>
      <c r="L307">
        <v>93.2</v>
      </c>
      <c r="M307">
        <v>96.18</v>
      </c>
      <c r="N307">
        <v>94.98</v>
      </c>
      <c r="O307">
        <v>102.61</v>
      </c>
      <c r="P307">
        <v>53.74</v>
      </c>
      <c r="Q307">
        <v>101.33</v>
      </c>
      <c r="R307">
        <v>94.22</v>
      </c>
      <c r="S307">
        <v>87.48</v>
      </c>
      <c r="T307">
        <v>21.65</v>
      </c>
      <c r="U307">
        <v>100.15</v>
      </c>
      <c r="V307">
        <v>100</v>
      </c>
      <c r="W307">
        <v>99.91</v>
      </c>
    </row>
    <row r="308" spans="5:23" x14ac:dyDescent="0.3">
      <c r="E308" s="3">
        <v>43581</v>
      </c>
      <c r="F308">
        <v>82.63</v>
      </c>
      <c r="G308">
        <v>109.76</v>
      </c>
      <c r="H308">
        <v>95.86</v>
      </c>
      <c r="I308">
        <v>114.16</v>
      </c>
      <c r="J308">
        <v>97.11</v>
      </c>
      <c r="K308">
        <v>92.53</v>
      </c>
      <c r="L308">
        <v>90.99</v>
      </c>
      <c r="M308">
        <v>96.41</v>
      </c>
      <c r="N308">
        <v>94.06</v>
      </c>
      <c r="O308">
        <v>102.46</v>
      </c>
      <c r="P308">
        <v>53.74</v>
      </c>
      <c r="Q308">
        <v>101.15</v>
      </c>
      <c r="R308">
        <v>93.83</v>
      </c>
      <c r="S308">
        <v>88.59</v>
      </c>
      <c r="T308">
        <v>18.93</v>
      </c>
      <c r="U308">
        <v>100.16</v>
      </c>
      <c r="V308">
        <v>100</v>
      </c>
      <c r="W308">
        <v>100</v>
      </c>
    </row>
    <row r="309" spans="5:23" x14ac:dyDescent="0.3">
      <c r="E309" s="3">
        <v>43574</v>
      </c>
      <c r="F309">
        <v>86.48</v>
      </c>
      <c r="G309">
        <v>109.87</v>
      </c>
      <c r="H309">
        <v>98.71</v>
      </c>
      <c r="I309">
        <v>114.23</v>
      </c>
      <c r="J309">
        <v>95.57</v>
      </c>
      <c r="K309">
        <v>92.64</v>
      </c>
      <c r="L309">
        <v>87.56</v>
      </c>
      <c r="M309">
        <v>96.4</v>
      </c>
      <c r="N309">
        <v>94.63</v>
      </c>
      <c r="O309">
        <v>102.31</v>
      </c>
      <c r="P309">
        <v>53.75</v>
      </c>
      <c r="Q309">
        <v>100.98</v>
      </c>
      <c r="R309">
        <v>93.93</v>
      </c>
      <c r="S309">
        <v>87.55</v>
      </c>
      <c r="T309">
        <v>19.690000000000001</v>
      </c>
      <c r="U309">
        <v>99.92</v>
      </c>
      <c r="V309">
        <v>100</v>
      </c>
      <c r="W309">
        <v>100</v>
      </c>
    </row>
    <row r="310" spans="5:23" x14ac:dyDescent="0.3">
      <c r="E310" s="3">
        <v>43567</v>
      </c>
      <c r="F310">
        <v>87.7</v>
      </c>
      <c r="G310">
        <v>109.85</v>
      </c>
      <c r="H310">
        <v>95.82</v>
      </c>
      <c r="I310">
        <v>113.95</v>
      </c>
      <c r="J310">
        <v>94.53</v>
      </c>
      <c r="K310">
        <v>92.49</v>
      </c>
      <c r="L310">
        <v>86.34</v>
      </c>
      <c r="M310">
        <v>104.53</v>
      </c>
      <c r="N310">
        <v>93.64</v>
      </c>
      <c r="O310">
        <v>102.23</v>
      </c>
      <c r="P310">
        <v>53.75</v>
      </c>
      <c r="Q310">
        <v>100.8</v>
      </c>
      <c r="R310">
        <v>93.25</v>
      </c>
      <c r="S310">
        <v>89.07</v>
      </c>
      <c r="T310">
        <v>21.27</v>
      </c>
      <c r="U310">
        <v>100</v>
      </c>
      <c r="V310">
        <v>100</v>
      </c>
      <c r="W310">
        <v>100</v>
      </c>
    </row>
    <row r="311" spans="5:23" x14ac:dyDescent="0.3">
      <c r="E311" s="3">
        <v>43560</v>
      </c>
      <c r="F311">
        <v>88.26</v>
      </c>
      <c r="G311">
        <v>109.87</v>
      </c>
      <c r="H311">
        <v>97.71</v>
      </c>
      <c r="I311">
        <v>113.68</v>
      </c>
      <c r="J311">
        <v>94.88</v>
      </c>
      <c r="K311">
        <v>93.87</v>
      </c>
      <c r="L311">
        <v>87.36</v>
      </c>
      <c r="M311">
        <v>96.03</v>
      </c>
      <c r="N311">
        <v>93.38</v>
      </c>
      <c r="O311">
        <v>102.02</v>
      </c>
      <c r="P311">
        <v>53.76</v>
      </c>
      <c r="Q311">
        <v>100.63</v>
      </c>
      <c r="R311">
        <v>93.72</v>
      </c>
      <c r="S311">
        <v>89.94</v>
      </c>
      <c r="T311">
        <v>21.76</v>
      </c>
      <c r="U311">
        <v>100</v>
      </c>
      <c r="W311">
        <v>100</v>
      </c>
    </row>
    <row r="312" spans="5:23" x14ac:dyDescent="0.3">
      <c r="E312" s="3">
        <v>43553</v>
      </c>
      <c r="F312">
        <v>89.36</v>
      </c>
      <c r="G312">
        <v>109.83</v>
      </c>
      <c r="H312">
        <v>95.79</v>
      </c>
      <c r="I312">
        <v>113.41</v>
      </c>
      <c r="J312">
        <v>93.92</v>
      </c>
      <c r="K312">
        <v>93.6</v>
      </c>
      <c r="L312">
        <v>80.05</v>
      </c>
      <c r="M312">
        <v>95.94</v>
      </c>
      <c r="N312">
        <v>90.31</v>
      </c>
      <c r="O312">
        <v>101.87</v>
      </c>
      <c r="P312">
        <v>53.8</v>
      </c>
      <c r="Q312">
        <v>100.45</v>
      </c>
      <c r="R312">
        <v>92.47</v>
      </c>
      <c r="S312">
        <v>94.05</v>
      </c>
      <c r="T312">
        <v>18.399999999999999</v>
      </c>
    </row>
    <row r="313" spans="5:23" x14ac:dyDescent="0.3">
      <c r="E313" s="3">
        <v>43546</v>
      </c>
      <c r="F313">
        <v>90.84</v>
      </c>
      <c r="G313">
        <v>109.78</v>
      </c>
      <c r="H313">
        <v>96.71</v>
      </c>
      <c r="I313">
        <v>113.17</v>
      </c>
      <c r="J313">
        <v>90.47</v>
      </c>
      <c r="K313">
        <v>93.45</v>
      </c>
      <c r="L313">
        <v>77.930000000000007</v>
      </c>
      <c r="M313">
        <v>95.4</v>
      </c>
      <c r="N313">
        <v>90.24</v>
      </c>
      <c r="O313">
        <v>101.72</v>
      </c>
      <c r="P313">
        <v>53.8</v>
      </c>
      <c r="Q313">
        <v>100.28</v>
      </c>
      <c r="R313">
        <v>93.67</v>
      </c>
      <c r="S313">
        <v>94.35</v>
      </c>
      <c r="T313">
        <v>17.93</v>
      </c>
    </row>
    <row r="314" spans="5:23" x14ac:dyDescent="0.3">
      <c r="E314" s="3">
        <v>43539</v>
      </c>
      <c r="F314">
        <v>92.94</v>
      </c>
      <c r="G314">
        <v>109.43</v>
      </c>
      <c r="H314">
        <v>95.75</v>
      </c>
      <c r="I314">
        <v>112.68</v>
      </c>
      <c r="J314">
        <v>90.13</v>
      </c>
      <c r="K314">
        <v>92.87</v>
      </c>
      <c r="L314">
        <v>79.84</v>
      </c>
      <c r="M314">
        <v>95.6</v>
      </c>
      <c r="N314">
        <v>92.01</v>
      </c>
      <c r="O314">
        <v>101.57</v>
      </c>
      <c r="P314">
        <v>53.81</v>
      </c>
      <c r="Q314">
        <v>100.1</v>
      </c>
      <c r="R314">
        <v>92.27</v>
      </c>
      <c r="S314">
        <v>95.1</v>
      </c>
      <c r="T314">
        <v>16.96</v>
      </c>
    </row>
    <row r="315" spans="5:23" x14ac:dyDescent="0.3">
      <c r="E315" s="3">
        <v>43532</v>
      </c>
      <c r="F315">
        <v>91.25</v>
      </c>
      <c r="G315">
        <v>108.64</v>
      </c>
      <c r="H315">
        <v>95.71</v>
      </c>
      <c r="I315">
        <v>112.56</v>
      </c>
      <c r="J315">
        <v>88.48</v>
      </c>
      <c r="K315">
        <v>91.98</v>
      </c>
      <c r="L315">
        <v>76.900000000000006</v>
      </c>
      <c r="M315">
        <v>94.73</v>
      </c>
      <c r="N315">
        <v>89.89</v>
      </c>
      <c r="O315">
        <v>101.42</v>
      </c>
      <c r="P315">
        <v>53.29</v>
      </c>
      <c r="Q315">
        <v>104.4</v>
      </c>
      <c r="R315">
        <v>92.99</v>
      </c>
      <c r="S315">
        <v>97.8</v>
      </c>
      <c r="T315">
        <v>12.24</v>
      </c>
    </row>
    <row r="316" spans="5:23" x14ac:dyDescent="0.3">
      <c r="E316" s="3">
        <v>43525</v>
      </c>
      <c r="F316">
        <v>93.55</v>
      </c>
      <c r="G316">
        <v>109.07</v>
      </c>
      <c r="H316">
        <v>95.71</v>
      </c>
      <c r="I316">
        <v>112.29</v>
      </c>
      <c r="J316">
        <v>88.47</v>
      </c>
      <c r="K316">
        <v>92.39</v>
      </c>
      <c r="L316">
        <v>79.56</v>
      </c>
      <c r="M316">
        <v>95.16</v>
      </c>
      <c r="N316">
        <v>91.96</v>
      </c>
      <c r="O316">
        <v>101.27</v>
      </c>
      <c r="P316">
        <v>53.93</v>
      </c>
      <c r="Q316">
        <v>104.23</v>
      </c>
      <c r="R316">
        <v>92.41</v>
      </c>
      <c r="S316">
        <v>97.9</v>
      </c>
      <c r="T316">
        <v>13.18</v>
      </c>
    </row>
    <row r="317" spans="5:23" x14ac:dyDescent="0.3">
      <c r="E317" s="3">
        <v>43518</v>
      </c>
      <c r="F317">
        <v>96.77</v>
      </c>
      <c r="G317">
        <v>109.13</v>
      </c>
      <c r="I317">
        <v>111.75</v>
      </c>
      <c r="J317">
        <v>90.82</v>
      </c>
      <c r="K317">
        <v>92.17</v>
      </c>
      <c r="L317">
        <v>78.19</v>
      </c>
      <c r="M317">
        <v>95.17</v>
      </c>
      <c r="N317">
        <v>90.74</v>
      </c>
      <c r="O317">
        <v>101.13</v>
      </c>
      <c r="P317">
        <v>53.85</v>
      </c>
      <c r="Q317">
        <v>104.05</v>
      </c>
      <c r="R317">
        <v>92.98</v>
      </c>
      <c r="S317">
        <v>97.72</v>
      </c>
      <c r="T317">
        <v>13.03</v>
      </c>
    </row>
    <row r="318" spans="5:23" x14ac:dyDescent="0.3">
      <c r="E318" s="3">
        <v>43511</v>
      </c>
      <c r="F318">
        <v>98.8</v>
      </c>
      <c r="G318">
        <v>109.12</v>
      </c>
      <c r="H318">
        <v>95.68</v>
      </c>
      <c r="I318">
        <v>111.64</v>
      </c>
      <c r="J318">
        <v>89.33</v>
      </c>
      <c r="K318">
        <v>91.77</v>
      </c>
      <c r="L318">
        <v>76.010000000000005</v>
      </c>
      <c r="M318">
        <v>94.77</v>
      </c>
      <c r="N318">
        <v>89.72</v>
      </c>
      <c r="O318">
        <v>100.98</v>
      </c>
      <c r="P318">
        <v>53.55</v>
      </c>
      <c r="Q318">
        <v>103.88</v>
      </c>
      <c r="R318">
        <v>92.42</v>
      </c>
      <c r="S318">
        <v>98.12</v>
      </c>
      <c r="T318">
        <v>12.23</v>
      </c>
    </row>
    <row r="319" spans="5:23" x14ac:dyDescent="0.3">
      <c r="E319" s="3">
        <v>43504</v>
      </c>
      <c r="F319">
        <v>99.44</v>
      </c>
      <c r="G319">
        <v>109.01</v>
      </c>
      <c r="H319">
        <v>95.66</v>
      </c>
      <c r="I319">
        <v>111.27</v>
      </c>
      <c r="J319">
        <v>88.11</v>
      </c>
      <c r="K319">
        <v>91.63</v>
      </c>
      <c r="L319">
        <v>74.17</v>
      </c>
      <c r="M319">
        <v>94.35</v>
      </c>
      <c r="N319">
        <v>87.7</v>
      </c>
      <c r="O319">
        <v>100.83</v>
      </c>
      <c r="P319">
        <v>53.32</v>
      </c>
      <c r="Q319">
        <v>103.7</v>
      </c>
      <c r="R319">
        <v>91.08</v>
      </c>
      <c r="S319">
        <v>99.04</v>
      </c>
      <c r="T319">
        <v>11.12</v>
      </c>
    </row>
    <row r="320" spans="5:23" x14ac:dyDescent="0.3">
      <c r="E320" s="3">
        <v>43497</v>
      </c>
      <c r="F320">
        <v>98.97</v>
      </c>
      <c r="G320">
        <v>108.65</v>
      </c>
      <c r="H320">
        <v>95.64</v>
      </c>
      <c r="I320">
        <v>110.77</v>
      </c>
      <c r="J320">
        <v>87.15</v>
      </c>
      <c r="K320">
        <v>91.68</v>
      </c>
      <c r="L320">
        <v>74.63</v>
      </c>
      <c r="M320">
        <v>94.52</v>
      </c>
      <c r="N320">
        <v>89.12</v>
      </c>
      <c r="O320">
        <v>100.68</v>
      </c>
      <c r="P320">
        <v>53.22</v>
      </c>
      <c r="Q320">
        <v>103.53</v>
      </c>
      <c r="R320">
        <v>89.37</v>
      </c>
      <c r="S320">
        <v>100</v>
      </c>
      <c r="T320">
        <v>13.6</v>
      </c>
    </row>
    <row r="321" spans="5:20" x14ac:dyDescent="0.3">
      <c r="E321" s="3">
        <v>43490</v>
      </c>
      <c r="F321">
        <v>97.69</v>
      </c>
      <c r="G321">
        <v>108.22</v>
      </c>
      <c r="H321">
        <v>95.63</v>
      </c>
      <c r="I321">
        <v>110.23</v>
      </c>
      <c r="J321">
        <v>86.19</v>
      </c>
      <c r="K321">
        <v>90.94</v>
      </c>
      <c r="L321">
        <v>70.19</v>
      </c>
      <c r="M321">
        <v>94.08</v>
      </c>
      <c r="N321">
        <v>90.31</v>
      </c>
      <c r="O321">
        <v>100.53</v>
      </c>
      <c r="P321">
        <v>52.96</v>
      </c>
      <c r="Q321">
        <v>103.35</v>
      </c>
      <c r="R321">
        <v>88.75</v>
      </c>
      <c r="S321">
        <v>100</v>
      </c>
      <c r="T321">
        <v>14.29</v>
      </c>
    </row>
    <row r="322" spans="5:20" x14ac:dyDescent="0.3">
      <c r="E322" s="3">
        <v>43483</v>
      </c>
      <c r="F322">
        <v>97.16</v>
      </c>
      <c r="G322">
        <v>107.8</v>
      </c>
      <c r="H322">
        <v>93.64</v>
      </c>
      <c r="I322">
        <v>109.71</v>
      </c>
      <c r="J322">
        <v>87.75</v>
      </c>
      <c r="K322">
        <v>90.06</v>
      </c>
      <c r="L322">
        <v>70.23</v>
      </c>
      <c r="M322">
        <v>93.95</v>
      </c>
      <c r="N322">
        <v>89.24</v>
      </c>
      <c r="O322">
        <v>100.38</v>
      </c>
      <c r="P322">
        <v>53.05</v>
      </c>
      <c r="Q322">
        <v>103.18</v>
      </c>
      <c r="R322">
        <v>87.39</v>
      </c>
      <c r="S322">
        <v>100</v>
      </c>
      <c r="T322">
        <v>15.98</v>
      </c>
    </row>
    <row r="323" spans="5:20" x14ac:dyDescent="0.3">
      <c r="E323" s="3">
        <v>43476</v>
      </c>
      <c r="F323">
        <v>96.04</v>
      </c>
      <c r="G323">
        <v>107.38</v>
      </c>
      <c r="H323">
        <v>93.56</v>
      </c>
      <c r="I323">
        <v>109.27</v>
      </c>
      <c r="J323">
        <v>88.99</v>
      </c>
      <c r="K323">
        <v>89.22</v>
      </c>
      <c r="L323">
        <v>66.14</v>
      </c>
      <c r="M323">
        <v>93.56</v>
      </c>
      <c r="N323">
        <v>87.16</v>
      </c>
      <c r="O323">
        <v>100.23</v>
      </c>
      <c r="P323">
        <v>52.78</v>
      </c>
      <c r="Q323">
        <v>103</v>
      </c>
      <c r="R323">
        <v>86.12</v>
      </c>
      <c r="S323">
        <v>100</v>
      </c>
      <c r="T323">
        <v>20.62</v>
      </c>
    </row>
    <row r="324" spans="5:20" x14ac:dyDescent="0.3">
      <c r="E324" s="3">
        <v>43469</v>
      </c>
      <c r="F324">
        <v>92.74</v>
      </c>
      <c r="G324">
        <v>106.38</v>
      </c>
      <c r="H324">
        <v>95.57</v>
      </c>
      <c r="I324">
        <v>108.55</v>
      </c>
      <c r="J324">
        <v>91.51</v>
      </c>
      <c r="K324">
        <v>89.73</v>
      </c>
      <c r="L324">
        <v>58.93</v>
      </c>
      <c r="M324">
        <v>92.13</v>
      </c>
      <c r="N324">
        <v>85.26</v>
      </c>
      <c r="O324">
        <v>100.08</v>
      </c>
      <c r="P324">
        <v>52.31</v>
      </c>
      <c r="Q324">
        <v>102.83</v>
      </c>
      <c r="R324">
        <v>82.73</v>
      </c>
      <c r="T324">
        <v>31.44</v>
      </c>
    </row>
    <row r="325" spans="5:20" x14ac:dyDescent="0.3">
      <c r="E325" s="3">
        <v>43462</v>
      </c>
      <c r="F325">
        <v>88.98</v>
      </c>
      <c r="G325">
        <v>105.73</v>
      </c>
      <c r="H325">
        <v>95.49</v>
      </c>
      <c r="I325">
        <v>108.43</v>
      </c>
      <c r="J325">
        <v>93.4</v>
      </c>
      <c r="K325">
        <v>88.73</v>
      </c>
      <c r="L325">
        <v>51.36</v>
      </c>
      <c r="M325">
        <v>91.97</v>
      </c>
      <c r="N325">
        <v>81.56</v>
      </c>
      <c r="O325">
        <v>103.57</v>
      </c>
      <c r="P325">
        <v>51.89</v>
      </c>
      <c r="Q325">
        <v>102.65</v>
      </c>
      <c r="R325">
        <v>81.319999999999993</v>
      </c>
      <c r="T325">
        <v>29.01</v>
      </c>
    </row>
    <row r="326" spans="5:20" x14ac:dyDescent="0.3">
      <c r="E326" s="3">
        <v>43455</v>
      </c>
      <c r="F326">
        <v>88.07</v>
      </c>
      <c r="G326">
        <v>105.72</v>
      </c>
      <c r="H326">
        <v>95.41</v>
      </c>
      <c r="I326">
        <v>108.31</v>
      </c>
      <c r="J326">
        <v>90.05</v>
      </c>
      <c r="K326">
        <v>88.66</v>
      </c>
      <c r="L326">
        <v>47.6</v>
      </c>
      <c r="M326">
        <v>90.4</v>
      </c>
      <c r="N326">
        <v>81.55</v>
      </c>
      <c r="O326">
        <v>103.42</v>
      </c>
      <c r="P326">
        <v>52.07</v>
      </c>
      <c r="Q326">
        <v>102.48</v>
      </c>
      <c r="R326">
        <v>84.36</v>
      </c>
      <c r="S326">
        <v>100</v>
      </c>
      <c r="T326">
        <v>22.76</v>
      </c>
    </row>
    <row r="327" spans="5:20" x14ac:dyDescent="0.3">
      <c r="E327" s="3">
        <v>43448</v>
      </c>
      <c r="F327">
        <v>91.71</v>
      </c>
      <c r="G327">
        <v>106.15</v>
      </c>
      <c r="H327">
        <v>95.33</v>
      </c>
      <c r="I327">
        <v>108.26</v>
      </c>
      <c r="J327">
        <v>86.66</v>
      </c>
      <c r="K327">
        <v>88.87</v>
      </c>
      <c r="L327">
        <v>73.61</v>
      </c>
      <c r="M327">
        <v>92.8</v>
      </c>
      <c r="N327">
        <v>86.16</v>
      </c>
      <c r="O327">
        <v>103.27</v>
      </c>
      <c r="P327">
        <v>52.76</v>
      </c>
      <c r="Q327">
        <v>102.3</v>
      </c>
      <c r="R327">
        <v>85.87</v>
      </c>
      <c r="T327">
        <v>65.89</v>
      </c>
    </row>
    <row r="328" spans="5:20" x14ac:dyDescent="0.3">
      <c r="E328" s="3">
        <v>43441</v>
      </c>
      <c r="F328">
        <v>93.33</v>
      </c>
      <c r="G328">
        <v>105.91</v>
      </c>
      <c r="H328">
        <v>95.25</v>
      </c>
      <c r="I328">
        <v>108.07</v>
      </c>
      <c r="J328">
        <v>86.71</v>
      </c>
      <c r="K328">
        <v>88.49</v>
      </c>
      <c r="L328">
        <v>74.98</v>
      </c>
      <c r="M328">
        <v>93.46</v>
      </c>
      <c r="N328">
        <v>87.74</v>
      </c>
      <c r="O328">
        <v>103.13</v>
      </c>
      <c r="P328">
        <v>52.8</v>
      </c>
      <c r="Q328">
        <v>102.13</v>
      </c>
      <c r="R328">
        <v>87.73</v>
      </c>
      <c r="T328">
        <v>69.16</v>
      </c>
    </row>
    <row r="329" spans="5:20" x14ac:dyDescent="0.3">
      <c r="E329" s="3">
        <v>43434</v>
      </c>
      <c r="F329">
        <v>93.55</v>
      </c>
      <c r="G329">
        <v>105.78</v>
      </c>
      <c r="H329">
        <v>95.17</v>
      </c>
      <c r="I329">
        <v>107.18</v>
      </c>
      <c r="J329">
        <v>87.01</v>
      </c>
      <c r="K329">
        <v>87.71</v>
      </c>
      <c r="L329">
        <v>87.52</v>
      </c>
      <c r="M329">
        <v>94.42</v>
      </c>
      <c r="N329">
        <v>90.88</v>
      </c>
      <c r="O329">
        <v>102.98</v>
      </c>
      <c r="P329">
        <v>53.66</v>
      </c>
      <c r="Q329">
        <v>101.95</v>
      </c>
      <c r="R329">
        <v>87.99</v>
      </c>
      <c r="T329">
        <v>99.81</v>
      </c>
    </row>
    <row r="330" spans="5:20" x14ac:dyDescent="0.3">
      <c r="E330" s="3">
        <v>43427</v>
      </c>
      <c r="F330">
        <v>93.58</v>
      </c>
      <c r="G330">
        <v>105.9</v>
      </c>
      <c r="H330">
        <v>95.09</v>
      </c>
      <c r="I330">
        <v>107.43</v>
      </c>
      <c r="J330">
        <v>83.46</v>
      </c>
      <c r="K330">
        <v>87.41</v>
      </c>
      <c r="L330">
        <v>71.010000000000005</v>
      </c>
      <c r="M330">
        <v>93.46</v>
      </c>
      <c r="N330">
        <v>89.04</v>
      </c>
      <c r="O330">
        <v>102.83</v>
      </c>
      <c r="P330">
        <v>53.15</v>
      </c>
      <c r="Q330">
        <v>101.78</v>
      </c>
      <c r="R330">
        <v>86.9</v>
      </c>
      <c r="T330">
        <v>71.11</v>
      </c>
    </row>
    <row r="331" spans="5:20" x14ac:dyDescent="0.3">
      <c r="E331" s="3">
        <v>43420</v>
      </c>
      <c r="F331">
        <v>94.82</v>
      </c>
      <c r="G331">
        <v>106.05</v>
      </c>
      <c r="H331">
        <v>95.02</v>
      </c>
      <c r="I331">
        <v>107.94</v>
      </c>
      <c r="J331">
        <v>81.709999999999994</v>
      </c>
      <c r="K331">
        <v>88.1</v>
      </c>
      <c r="L331">
        <v>84.14</v>
      </c>
      <c r="M331">
        <v>93.99</v>
      </c>
      <c r="N331">
        <v>92.07</v>
      </c>
      <c r="O331">
        <v>102.68</v>
      </c>
      <c r="P331">
        <v>53.67</v>
      </c>
      <c r="Q331">
        <v>101.6</v>
      </c>
      <c r="R331">
        <v>90</v>
      </c>
      <c r="T331">
        <v>94.01</v>
      </c>
    </row>
    <row r="332" spans="5:20" x14ac:dyDescent="0.3">
      <c r="E332" s="3">
        <v>43413</v>
      </c>
      <c r="F332">
        <v>95.23</v>
      </c>
      <c r="G332">
        <v>106.47</v>
      </c>
      <c r="H332">
        <v>94.93</v>
      </c>
      <c r="I332">
        <v>108.34</v>
      </c>
      <c r="J332">
        <v>81.34</v>
      </c>
      <c r="K332">
        <v>88.63</v>
      </c>
      <c r="L332">
        <v>90.24</v>
      </c>
      <c r="M332">
        <v>93.93</v>
      </c>
      <c r="N332">
        <v>96.34</v>
      </c>
      <c r="O332">
        <v>102.53</v>
      </c>
      <c r="P332">
        <v>53.99</v>
      </c>
      <c r="Q332">
        <v>101.43</v>
      </c>
      <c r="R332">
        <v>90.92</v>
      </c>
      <c r="T332">
        <v>99.59</v>
      </c>
    </row>
    <row r="333" spans="5:20" x14ac:dyDescent="0.3">
      <c r="E333" s="3">
        <v>43406</v>
      </c>
      <c r="F333">
        <v>94.296999999999997</v>
      </c>
      <c r="G333">
        <v>106.298</v>
      </c>
      <c r="H333">
        <v>94.85</v>
      </c>
      <c r="I333">
        <v>108.379</v>
      </c>
      <c r="J333">
        <v>79.975999999999999</v>
      </c>
      <c r="K333">
        <v>88.7</v>
      </c>
      <c r="L333">
        <v>93.718000000000004</v>
      </c>
      <c r="M333">
        <v>94.051000000000002</v>
      </c>
      <c r="N333">
        <v>98.319000000000003</v>
      </c>
      <c r="O333">
        <v>102.378</v>
      </c>
      <c r="P333">
        <v>53.51</v>
      </c>
      <c r="Q333">
        <v>101.25</v>
      </c>
      <c r="R333">
        <v>88.847999999999999</v>
      </c>
      <c r="T333">
        <v>100</v>
      </c>
    </row>
    <row r="334" spans="5:20" x14ac:dyDescent="0.3">
      <c r="E334" s="3">
        <v>43399</v>
      </c>
      <c r="F334">
        <v>92.311999999999998</v>
      </c>
      <c r="G334">
        <v>106.24</v>
      </c>
      <c r="H334">
        <v>94.77</v>
      </c>
      <c r="I334">
        <v>108.297</v>
      </c>
      <c r="J334">
        <v>83.081000000000003</v>
      </c>
      <c r="K334">
        <v>88.77</v>
      </c>
      <c r="L334">
        <v>92.596999999999994</v>
      </c>
      <c r="M334">
        <v>93.269000000000005</v>
      </c>
      <c r="N334">
        <v>94.492999999999995</v>
      </c>
      <c r="O334">
        <v>102.229</v>
      </c>
      <c r="P334">
        <v>53.109000000000002</v>
      </c>
      <c r="Q334">
        <v>101.08</v>
      </c>
      <c r="R334">
        <v>90.197000000000003</v>
      </c>
    </row>
    <row r="335" spans="5:20" x14ac:dyDescent="0.3">
      <c r="E335" s="3">
        <v>43392</v>
      </c>
      <c r="F335">
        <v>92.12</v>
      </c>
      <c r="G335">
        <v>106.21899999999999</v>
      </c>
      <c r="H335">
        <v>94.69</v>
      </c>
      <c r="I335">
        <v>108.598</v>
      </c>
      <c r="J335">
        <v>82.363</v>
      </c>
      <c r="K335">
        <v>89.12</v>
      </c>
      <c r="L335">
        <v>111.032</v>
      </c>
      <c r="M335">
        <v>93.962000000000003</v>
      </c>
      <c r="N335">
        <v>98.451999999999998</v>
      </c>
      <c r="O335">
        <v>102.08</v>
      </c>
      <c r="P335">
        <v>53.921999999999997</v>
      </c>
      <c r="Q335">
        <v>100.9</v>
      </c>
      <c r="R335">
        <v>92.494</v>
      </c>
    </row>
    <row r="336" spans="5:20" x14ac:dyDescent="0.3">
      <c r="E336" s="3">
        <v>43385</v>
      </c>
      <c r="F336">
        <v>92.01</v>
      </c>
      <c r="G336">
        <v>106.47</v>
      </c>
      <c r="H336">
        <v>94.62</v>
      </c>
      <c r="I336">
        <v>108.29</v>
      </c>
      <c r="J336">
        <v>81.77</v>
      </c>
      <c r="K336">
        <v>90.27</v>
      </c>
      <c r="L336">
        <v>113.55</v>
      </c>
      <c r="M336">
        <v>94.21</v>
      </c>
      <c r="N336">
        <v>99.14</v>
      </c>
      <c r="O336">
        <v>101.93</v>
      </c>
      <c r="P336">
        <v>54.03</v>
      </c>
      <c r="Q336">
        <v>100.73</v>
      </c>
      <c r="R336">
        <v>94.07</v>
      </c>
    </row>
    <row r="337" spans="5:18" x14ac:dyDescent="0.3">
      <c r="E337" s="3">
        <v>43378</v>
      </c>
      <c r="F337">
        <v>92.65</v>
      </c>
      <c r="G337">
        <v>106.45</v>
      </c>
      <c r="H337">
        <v>94.52</v>
      </c>
      <c r="I337">
        <v>108.06</v>
      </c>
      <c r="J337">
        <v>87.67</v>
      </c>
      <c r="K337">
        <v>90.28</v>
      </c>
      <c r="L337">
        <v>125.44</v>
      </c>
      <c r="M337">
        <v>95.08</v>
      </c>
      <c r="N337">
        <v>103.94</v>
      </c>
      <c r="O337">
        <v>101.78</v>
      </c>
      <c r="P337">
        <v>54.05</v>
      </c>
      <c r="Q337">
        <v>100.55</v>
      </c>
      <c r="R337">
        <v>96.2</v>
      </c>
    </row>
    <row r="338" spans="5:18" x14ac:dyDescent="0.3">
      <c r="E338" s="3">
        <v>43371</v>
      </c>
      <c r="F338">
        <v>93.77</v>
      </c>
      <c r="G338">
        <v>107.02</v>
      </c>
      <c r="H338">
        <v>94.44</v>
      </c>
      <c r="I338">
        <v>107.74</v>
      </c>
      <c r="J338">
        <v>89.26</v>
      </c>
      <c r="K338">
        <v>91.52</v>
      </c>
      <c r="L338">
        <v>134.77000000000001</v>
      </c>
      <c r="M338">
        <v>95.86</v>
      </c>
      <c r="N338">
        <v>103.61</v>
      </c>
      <c r="O338">
        <v>101.63</v>
      </c>
      <c r="P338">
        <v>54.05</v>
      </c>
      <c r="Q338">
        <v>100.38</v>
      </c>
      <c r="R338">
        <v>96.57</v>
      </c>
    </row>
    <row r="339" spans="5:18" x14ac:dyDescent="0.3">
      <c r="E339" s="3">
        <v>43364</v>
      </c>
      <c r="F339">
        <v>96.15</v>
      </c>
      <c r="G339">
        <v>106.98</v>
      </c>
      <c r="H339">
        <v>94.36</v>
      </c>
      <c r="I339">
        <v>107.49</v>
      </c>
      <c r="J339">
        <v>87.15</v>
      </c>
      <c r="K339">
        <v>90.78</v>
      </c>
      <c r="L339">
        <v>131.99</v>
      </c>
      <c r="M339">
        <v>96.4</v>
      </c>
      <c r="N339">
        <v>104.42</v>
      </c>
      <c r="O339">
        <v>101.49</v>
      </c>
      <c r="P339">
        <v>54.09</v>
      </c>
      <c r="Q339">
        <v>100.2</v>
      </c>
      <c r="R339">
        <v>96.42</v>
      </c>
    </row>
    <row r="340" spans="5:18" x14ac:dyDescent="0.3">
      <c r="E340" s="3">
        <v>43357</v>
      </c>
      <c r="F340">
        <v>88</v>
      </c>
      <c r="G340">
        <v>106.36</v>
      </c>
      <c r="H340">
        <v>94.28</v>
      </c>
      <c r="I340">
        <v>107.09</v>
      </c>
      <c r="J340">
        <v>85.34</v>
      </c>
      <c r="K340">
        <v>90.17</v>
      </c>
      <c r="L340">
        <v>130.44</v>
      </c>
      <c r="M340">
        <v>95.56</v>
      </c>
      <c r="N340">
        <v>102.54</v>
      </c>
      <c r="O340">
        <v>101.34</v>
      </c>
      <c r="P340">
        <v>54.11</v>
      </c>
      <c r="Q340">
        <v>100.03</v>
      </c>
      <c r="R340">
        <v>96.25</v>
      </c>
    </row>
    <row r="341" spans="5:18" x14ac:dyDescent="0.3">
      <c r="E341" s="3">
        <v>43350</v>
      </c>
      <c r="F341">
        <v>88.35</v>
      </c>
      <c r="G341">
        <v>106.04</v>
      </c>
      <c r="H341">
        <v>94.21</v>
      </c>
      <c r="I341">
        <v>107.01</v>
      </c>
      <c r="J341">
        <v>87.4</v>
      </c>
      <c r="K341">
        <v>89.6</v>
      </c>
      <c r="L341">
        <v>124.94</v>
      </c>
      <c r="M341">
        <v>95.51</v>
      </c>
      <c r="N341">
        <v>101.51</v>
      </c>
      <c r="O341">
        <v>101.19</v>
      </c>
      <c r="P341">
        <v>54.13</v>
      </c>
      <c r="Q341">
        <v>104.4</v>
      </c>
      <c r="R341">
        <v>96.71</v>
      </c>
    </row>
    <row r="342" spans="5:18" x14ac:dyDescent="0.3">
      <c r="E342" s="3">
        <v>43343</v>
      </c>
      <c r="F342">
        <v>87.34</v>
      </c>
      <c r="G342">
        <v>105.75</v>
      </c>
      <c r="H342">
        <v>94.12</v>
      </c>
      <c r="I342">
        <v>107.08</v>
      </c>
      <c r="J342">
        <v>91.19</v>
      </c>
      <c r="K342">
        <v>89.82</v>
      </c>
      <c r="L342">
        <v>134.05000000000001</v>
      </c>
      <c r="M342">
        <v>96.25</v>
      </c>
      <c r="N342">
        <v>104.31</v>
      </c>
      <c r="O342">
        <v>101.04</v>
      </c>
      <c r="P342">
        <v>54.15</v>
      </c>
      <c r="Q342">
        <v>104.23</v>
      </c>
      <c r="R342">
        <v>97.77</v>
      </c>
    </row>
    <row r="343" spans="5:18" x14ac:dyDescent="0.3">
      <c r="E343" s="3">
        <v>43336</v>
      </c>
      <c r="F343">
        <v>89.67</v>
      </c>
      <c r="G343">
        <v>106.65</v>
      </c>
      <c r="H343">
        <v>94.04</v>
      </c>
      <c r="I343">
        <v>107.26</v>
      </c>
      <c r="J343">
        <v>90.92</v>
      </c>
      <c r="K343">
        <v>90.57</v>
      </c>
      <c r="L343">
        <v>129.96</v>
      </c>
      <c r="M343">
        <v>96.73</v>
      </c>
      <c r="N343">
        <v>104.71</v>
      </c>
      <c r="O343">
        <v>100.89</v>
      </c>
      <c r="P343">
        <v>54.36</v>
      </c>
      <c r="Q343">
        <v>104.05</v>
      </c>
      <c r="R343">
        <v>97.43</v>
      </c>
    </row>
    <row r="344" spans="5:18" x14ac:dyDescent="0.3">
      <c r="E344" s="3">
        <v>43329</v>
      </c>
      <c r="F344">
        <v>92.42</v>
      </c>
      <c r="G344">
        <v>106.86</v>
      </c>
      <c r="H344">
        <v>93.96</v>
      </c>
      <c r="I344">
        <v>107.47</v>
      </c>
      <c r="J344">
        <v>91.35</v>
      </c>
      <c r="K344">
        <v>90.02</v>
      </c>
      <c r="L344">
        <v>119.37</v>
      </c>
      <c r="M344">
        <v>97.16</v>
      </c>
      <c r="N344">
        <v>102.63</v>
      </c>
      <c r="O344">
        <v>100.74</v>
      </c>
      <c r="P344">
        <v>54.18</v>
      </c>
      <c r="Q344">
        <v>103.88</v>
      </c>
      <c r="R344">
        <v>98.01</v>
      </c>
    </row>
    <row r="345" spans="5:18" x14ac:dyDescent="0.3">
      <c r="E345" s="3">
        <v>43322</v>
      </c>
      <c r="F345">
        <v>95.75</v>
      </c>
      <c r="G345">
        <v>106.77</v>
      </c>
      <c r="H345">
        <v>93.88</v>
      </c>
      <c r="I345">
        <v>107.69</v>
      </c>
      <c r="J345">
        <v>95.6</v>
      </c>
      <c r="K345">
        <v>90.25</v>
      </c>
      <c r="L345">
        <v>130.01</v>
      </c>
      <c r="M345">
        <v>96.81</v>
      </c>
      <c r="N345">
        <v>105.4</v>
      </c>
      <c r="O345">
        <v>100.59</v>
      </c>
      <c r="P345">
        <v>54.13</v>
      </c>
      <c r="Q345">
        <v>103.7</v>
      </c>
      <c r="R345">
        <v>98.85</v>
      </c>
    </row>
    <row r="346" spans="5:18" x14ac:dyDescent="0.3">
      <c r="E346" s="3">
        <v>43315</v>
      </c>
      <c r="F346">
        <v>101.89</v>
      </c>
      <c r="G346">
        <v>107.78</v>
      </c>
      <c r="H346">
        <v>93.8</v>
      </c>
      <c r="I346">
        <v>107.94</v>
      </c>
      <c r="J346">
        <v>96.14</v>
      </c>
      <c r="K346">
        <v>91.6</v>
      </c>
      <c r="L346">
        <v>131.16999999999999</v>
      </c>
      <c r="M346">
        <v>97.07</v>
      </c>
      <c r="N346">
        <v>106.64</v>
      </c>
      <c r="O346">
        <v>100.45</v>
      </c>
      <c r="P346">
        <v>54.06</v>
      </c>
      <c r="Q346">
        <v>103.53</v>
      </c>
      <c r="R346">
        <v>99.11</v>
      </c>
    </row>
    <row r="347" spans="5:18" x14ac:dyDescent="0.3">
      <c r="E347" s="3">
        <v>43308</v>
      </c>
      <c r="F347">
        <v>102.61</v>
      </c>
      <c r="G347">
        <v>107.85</v>
      </c>
      <c r="H347">
        <v>93.72</v>
      </c>
      <c r="I347">
        <v>107.86</v>
      </c>
      <c r="J347">
        <v>95.85</v>
      </c>
      <c r="K347">
        <v>92.14</v>
      </c>
      <c r="L347">
        <v>131.32</v>
      </c>
      <c r="M347">
        <v>96.33</v>
      </c>
      <c r="N347">
        <v>106.36</v>
      </c>
      <c r="O347">
        <v>100.3</v>
      </c>
      <c r="P347">
        <v>53.75</v>
      </c>
      <c r="Q347">
        <v>103.35</v>
      </c>
      <c r="R347">
        <v>99.2</v>
      </c>
    </row>
    <row r="348" spans="5:18" x14ac:dyDescent="0.3">
      <c r="E348" s="3">
        <v>43301</v>
      </c>
      <c r="F348">
        <v>100.19</v>
      </c>
      <c r="G348">
        <v>107.4</v>
      </c>
      <c r="H348">
        <v>93.64</v>
      </c>
      <c r="I348">
        <v>107.15</v>
      </c>
      <c r="J348">
        <v>95.58</v>
      </c>
      <c r="K348">
        <v>91.71</v>
      </c>
      <c r="L348">
        <v>130.28</v>
      </c>
      <c r="M348">
        <v>96.05</v>
      </c>
      <c r="N348">
        <v>103.95</v>
      </c>
      <c r="O348">
        <v>100.15</v>
      </c>
      <c r="P348">
        <v>53.84</v>
      </c>
      <c r="Q348">
        <v>103.18</v>
      </c>
      <c r="R348">
        <v>99.83</v>
      </c>
    </row>
    <row r="349" spans="5:18" x14ac:dyDescent="0.3">
      <c r="E349" s="3">
        <v>43294</v>
      </c>
      <c r="F349">
        <v>99.32</v>
      </c>
      <c r="G349">
        <v>107.55</v>
      </c>
      <c r="H349">
        <v>93.56</v>
      </c>
      <c r="I349">
        <v>106.72</v>
      </c>
      <c r="J349">
        <v>96.9</v>
      </c>
      <c r="K349">
        <v>91.72</v>
      </c>
      <c r="L349">
        <v>129.41</v>
      </c>
      <c r="M349">
        <v>95.94</v>
      </c>
      <c r="N349">
        <v>105.13</v>
      </c>
      <c r="O349">
        <v>100</v>
      </c>
      <c r="P349">
        <v>53.84</v>
      </c>
      <c r="Q349">
        <v>103</v>
      </c>
      <c r="R349">
        <v>100.42</v>
      </c>
    </row>
    <row r="350" spans="5:18" x14ac:dyDescent="0.3">
      <c r="E350" s="3">
        <v>43287</v>
      </c>
      <c r="F350">
        <v>99.17</v>
      </c>
      <c r="G350">
        <v>107.08</v>
      </c>
      <c r="H350">
        <v>99.67</v>
      </c>
      <c r="I350">
        <v>105.97</v>
      </c>
      <c r="J350">
        <v>95.78</v>
      </c>
      <c r="K350">
        <v>91.96</v>
      </c>
      <c r="L350">
        <v>127.15</v>
      </c>
      <c r="M350">
        <v>96.37</v>
      </c>
      <c r="N350">
        <v>106.22</v>
      </c>
      <c r="O350">
        <v>100</v>
      </c>
      <c r="P350">
        <v>53.13</v>
      </c>
      <c r="Q350">
        <v>102.83</v>
      </c>
      <c r="R350">
        <v>99.89</v>
      </c>
    </row>
    <row r="351" spans="5:18" x14ac:dyDescent="0.3">
      <c r="E351" s="3">
        <v>43280</v>
      </c>
      <c r="F351">
        <v>97.41</v>
      </c>
      <c r="G351">
        <v>106.76</v>
      </c>
      <c r="H351">
        <v>99.59</v>
      </c>
      <c r="I351">
        <v>105.6</v>
      </c>
      <c r="J351">
        <v>96.77</v>
      </c>
      <c r="K351">
        <v>90.72</v>
      </c>
      <c r="L351">
        <v>121.7</v>
      </c>
      <c r="M351">
        <v>96.11</v>
      </c>
      <c r="N351">
        <v>105.97</v>
      </c>
      <c r="O351">
        <v>100</v>
      </c>
      <c r="P351">
        <v>52.43</v>
      </c>
      <c r="Q351">
        <v>102.65</v>
      </c>
      <c r="R351">
        <v>99.93</v>
      </c>
    </row>
    <row r="352" spans="5:18" x14ac:dyDescent="0.3">
      <c r="E352" s="3">
        <v>43273</v>
      </c>
      <c r="F352">
        <v>105.25</v>
      </c>
      <c r="G352">
        <v>107.12</v>
      </c>
      <c r="H352">
        <v>99.51</v>
      </c>
      <c r="I352">
        <v>105.32</v>
      </c>
      <c r="J352">
        <v>97.69</v>
      </c>
      <c r="K352">
        <v>91.25</v>
      </c>
      <c r="L352">
        <v>124.03</v>
      </c>
      <c r="M352">
        <v>96.85</v>
      </c>
      <c r="N352">
        <v>107.23</v>
      </c>
      <c r="O352">
        <v>100</v>
      </c>
      <c r="P352">
        <v>53.59</v>
      </c>
      <c r="Q352">
        <v>102.48</v>
      </c>
      <c r="R352">
        <v>100</v>
      </c>
    </row>
    <row r="353" spans="5:18" x14ac:dyDescent="0.3">
      <c r="E353" s="3">
        <v>43266</v>
      </c>
      <c r="F353">
        <v>106.02</v>
      </c>
      <c r="G353">
        <v>107.13</v>
      </c>
      <c r="H353">
        <v>99.43</v>
      </c>
      <c r="I353">
        <v>105.37</v>
      </c>
      <c r="J353">
        <v>98.18</v>
      </c>
      <c r="K353">
        <v>91.02</v>
      </c>
      <c r="L353">
        <v>124.35</v>
      </c>
      <c r="M353">
        <v>97.06</v>
      </c>
      <c r="N353">
        <v>106.4</v>
      </c>
      <c r="O353">
        <v>100</v>
      </c>
      <c r="P353">
        <v>54.52</v>
      </c>
      <c r="Q353">
        <v>102.3</v>
      </c>
      <c r="R353">
        <v>100</v>
      </c>
    </row>
    <row r="354" spans="5:18" x14ac:dyDescent="0.3">
      <c r="E354" s="3">
        <v>43259</v>
      </c>
      <c r="F354">
        <v>112.64</v>
      </c>
      <c r="G354">
        <v>107.72</v>
      </c>
      <c r="H354">
        <v>99.35</v>
      </c>
      <c r="I354">
        <v>105.61</v>
      </c>
      <c r="J354">
        <v>96.97</v>
      </c>
      <c r="K354">
        <v>91.65</v>
      </c>
      <c r="L354">
        <v>122.27</v>
      </c>
      <c r="M354">
        <v>97.12</v>
      </c>
      <c r="N354">
        <v>106.39</v>
      </c>
      <c r="O354">
        <v>100</v>
      </c>
      <c r="P354">
        <v>53.9</v>
      </c>
      <c r="Q354">
        <v>102.13</v>
      </c>
      <c r="R354">
        <v>100</v>
      </c>
    </row>
    <row r="355" spans="5:18" x14ac:dyDescent="0.3">
      <c r="E355" s="3">
        <v>43252</v>
      </c>
      <c r="F355">
        <v>108.8</v>
      </c>
      <c r="G355">
        <v>107.86</v>
      </c>
      <c r="H355">
        <v>99.28</v>
      </c>
      <c r="I355">
        <v>105.89</v>
      </c>
      <c r="J355">
        <v>97.8</v>
      </c>
      <c r="K355">
        <v>91.92</v>
      </c>
      <c r="L355">
        <v>121.73</v>
      </c>
      <c r="M355">
        <v>96.07</v>
      </c>
      <c r="N355">
        <v>106.84</v>
      </c>
      <c r="O355">
        <v>100</v>
      </c>
      <c r="P355">
        <v>53.16</v>
      </c>
      <c r="Q355">
        <v>101.95</v>
      </c>
      <c r="R355">
        <v>100</v>
      </c>
    </row>
    <row r="356" spans="5:18" x14ac:dyDescent="0.3">
      <c r="E356" s="3">
        <v>43245</v>
      </c>
      <c r="F356">
        <v>111.85</v>
      </c>
      <c r="G356">
        <v>108.48</v>
      </c>
      <c r="H356">
        <v>99.19</v>
      </c>
      <c r="I356">
        <v>106.19</v>
      </c>
      <c r="J356">
        <v>100.24</v>
      </c>
      <c r="K356">
        <v>92.75</v>
      </c>
      <c r="L356">
        <v>121.28</v>
      </c>
      <c r="M356">
        <v>95.99</v>
      </c>
      <c r="N356">
        <v>106.16</v>
      </c>
      <c r="O356">
        <v>100</v>
      </c>
      <c r="P356">
        <v>53.62</v>
      </c>
      <c r="Q356">
        <v>101.78</v>
      </c>
      <c r="R356">
        <v>100</v>
      </c>
    </row>
    <row r="357" spans="5:18" x14ac:dyDescent="0.3">
      <c r="E357" s="3">
        <v>43238</v>
      </c>
      <c r="F357">
        <v>114.39</v>
      </c>
      <c r="G357">
        <v>107.36</v>
      </c>
      <c r="H357">
        <v>99.11</v>
      </c>
      <c r="I357">
        <v>106.32</v>
      </c>
      <c r="J357">
        <v>100.14</v>
      </c>
      <c r="K357">
        <v>91.4</v>
      </c>
      <c r="L357">
        <v>118.12</v>
      </c>
      <c r="M357">
        <v>96.23</v>
      </c>
      <c r="N357">
        <v>107.53</v>
      </c>
      <c r="O357">
        <v>100</v>
      </c>
      <c r="P357">
        <v>53.4</v>
      </c>
      <c r="Q357">
        <v>101.6</v>
      </c>
    </row>
    <row r="358" spans="5:18" x14ac:dyDescent="0.3">
      <c r="E358" s="3">
        <v>43231</v>
      </c>
      <c r="F358">
        <v>114.79</v>
      </c>
      <c r="G358">
        <v>108.76</v>
      </c>
      <c r="H358">
        <v>99.03</v>
      </c>
      <c r="I358">
        <v>106.44</v>
      </c>
      <c r="J358">
        <v>100.64</v>
      </c>
      <c r="K358">
        <v>92.38</v>
      </c>
      <c r="L358">
        <v>120.34</v>
      </c>
      <c r="M358">
        <v>96.19</v>
      </c>
      <c r="N358">
        <v>107.88</v>
      </c>
      <c r="O358">
        <v>100</v>
      </c>
      <c r="P358">
        <v>53.34</v>
      </c>
      <c r="Q358">
        <v>101.43</v>
      </c>
    </row>
    <row r="359" spans="5:18" x14ac:dyDescent="0.3">
      <c r="E359" s="3">
        <v>43224</v>
      </c>
      <c r="F359">
        <v>118.56</v>
      </c>
      <c r="G359">
        <v>108.95</v>
      </c>
      <c r="H359">
        <v>98.95</v>
      </c>
      <c r="I359">
        <v>106.73</v>
      </c>
      <c r="J359">
        <v>98.19</v>
      </c>
      <c r="K359">
        <v>92.02</v>
      </c>
      <c r="L359">
        <v>115.86</v>
      </c>
      <c r="M359">
        <v>95.78</v>
      </c>
      <c r="N359">
        <v>106.08</v>
      </c>
      <c r="O359">
        <v>100</v>
      </c>
      <c r="P359">
        <v>52.35</v>
      </c>
      <c r="Q359">
        <v>101.25</v>
      </c>
    </row>
    <row r="360" spans="5:18" x14ac:dyDescent="0.3">
      <c r="E360" s="3">
        <v>43217</v>
      </c>
      <c r="F360">
        <v>125.2</v>
      </c>
      <c r="G360">
        <v>109.65</v>
      </c>
      <c r="H360">
        <v>98.87</v>
      </c>
      <c r="I360">
        <v>107.7</v>
      </c>
      <c r="J360">
        <v>98.12</v>
      </c>
      <c r="K360">
        <v>93.37</v>
      </c>
      <c r="L360">
        <v>112.33</v>
      </c>
      <c r="M360">
        <v>97.26</v>
      </c>
      <c r="N360">
        <v>105.01</v>
      </c>
      <c r="O360">
        <v>100</v>
      </c>
      <c r="P360">
        <v>52.13</v>
      </c>
      <c r="Q360">
        <v>101.08</v>
      </c>
    </row>
    <row r="361" spans="5:18" x14ac:dyDescent="0.3">
      <c r="E361" s="3">
        <v>43210</v>
      </c>
      <c r="F361">
        <v>127.67</v>
      </c>
      <c r="G361">
        <v>110.04</v>
      </c>
      <c r="H361">
        <v>98.79</v>
      </c>
      <c r="I361">
        <v>108.18</v>
      </c>
      <c r="J361">
        <v>95.56</v>
      </c>
      <c r="K361">
        <v>94.18</v>
      </c>
      <c r="L361">
        <v>106.27</v>
      </c>
      <c r="M361">
        <v>97.59</v>
      </c>
      <c r="N361">
        <v>105.25</v>
      </c>
      <c r="O361">
        <v>100</v>
      </c>
      <c r="P361">
        <v>52.01</v>
      </c>
      <c r="Q361">
        <v>100.9</v>
      </c>
    </row>
    <row r="362" spans="5:18" x14ac:dyDescent="0.3">
      <c r="E362" s="3">
        <v>43203</v>
      </c>
      <c r="F362">
        <v>128.88999999999999</v>
      </c>
      <c r="G362">
        <v>110.59</v>
      </c>
      <c r="H362">
        <v>98.71</v>
      </c>
      <c r="I362">
        <v>108.18</v>
      </c>
      <c r="J362">
        <v>97.62</v>
      </c>
      <c r="K362">
        <v>95.01</v>
      </c>
      <c r="L362">
        <v>98.61</v>
      </c>
      <c r="M362">
        <v>97.4</v>
      </c>
      <c r="N362">
        <v>104.07</v>
      </c>
      <c r="O362">
        <v>100</v>
      </c>
      <c r="P362">
        <v>51.54</v>
      </c>
      <c r="Q362">
        <v>100.4</v>
      </c>
    </row>
    <row r="363" spans="5:18" x14ac:dyDescent="0.3">
      <c r="E363" s="3">
        <v>43196</v>
      </c>
      <c r="F363">
        <v>129.66</v>
      </c>
      <c r="G363">
        <v>110.36</v>
      </c>
      <c r="H363">
        <v>98.63</v>
      </c>
      <c r="I363">
        <v>107.88</v>
      </c>
      <c r="J363">
        <v>96.46</v>
      </c>
      <c r="K363">
        <v>96.39</v>
      </c>
      <c r="L363">
        <v>92.43</v>
      </c>
      <c r="M363">
        <v>97.35</v>
      </c>
      <c r="N363">
        <v>101.99</v>
      </c>
      <c r="O363">
        <v>100</v>
      </c>
      <c r="P363">
        <v>50.82</v>
      </c>
      <c r="Q363">
        <v>100.4</v>
      </c>
    </row>
    <row r="364" spans="5:18" x14ac:dyDescent="0.3">
      <c r="E364" s="3">
        <v>43189</v>
      </c>
      <c r="F364">
        <v>129.08000000000001</v>
      </c>
      <c r="G364">
        <v>110.18</v>
      </c>
      <c r="H364">
        <v>98.55</v>
      </c>
      <c r="I364">
        <v>107.96</v>
      </c>
      <c r="J364">
        <v>98.06</v>
      </c>
      <c r="K364">
        <v>95.97</v>
      </c>
      <c r="L364">
        <v>98.27</v>
      </c>
      <c r="M364">
        <v>98.32</v>
      </c>
      <c r="N364">
        <v>100.93</v>
      </c>
      <c r="O364">
        <v>100</v>
      </c>
      <c r="P364">
        <v>51.34</v>
      </c>
      <c r="Q364">
        <v>100.4</v>
      </c>
    </row>
    <row r="365" spans="5:18" x14ac:dyDescent="0.3">
      <c r="E365" s="3">
        <v>43182</v>
      </c>
      <c r="F365">
        <v>127.73</v>
      </c>
      <c r="G365">
        <v>109.64</v>
      </c>
      <c r="H365">
        <v>98.46</v>
      </c>
      <c r="I365">
        <v>107.61</v>
      </c>
      <c r="J365">
        <v>98.17</v>
      </c>
      <c r="K365">
        <v>95.14</v>
      </c>
      <c r="L365">
        <v>104.09</v>
      </c>
      <c r="M365">
        <v>97.93</v>
      </c>
      <c r="N365">
        <v>98.76</v>
      </c>
      <c r="O365">
        <v>100</v>
      </c>
      <c r="P365">
        <v>50.89</v>
      </c>
      <c r="Q365">
        <v>100</v>
      </c>
    </row>
    <row r="366" spans="5:18" x14ac:dyDescent="0.3">
      <c r="E366" s="3">
        <v>43175</v>
      </c>
      <c r="F366">
        <v>130.77000000000001</v>
      </c>
      <c r="G366">
        <v>110.82</v>
      </c>
      <c r="H366">
        <v>98.38</v>
      </c>
      <c r="I366">
        <v>107.87</v>
      </c>
      <c r="J366">
        <v>99.68</v>
      </c>
      <c r="K366">
        <v>95.8</v>
      </c>
      <c r="L366">
        <v>118.93</v>
      </c>
      <c r="M366">
        <v>99.76</v>
      </c>
      <c r="N366">
        <v>102.53</v>
      </c>
      <c r="O366">
        <v>100</v>
      </c>
      <c r="P366">
        <v>53.01</v>
      </c>
      <c r="Q366">
        <v>100</v>
      </c>
    </row>
    <row r="367" spans="5:18" x14ac:dyDescent="0.3">
      <c r="E367" s="3">
        <v>43168</v>
      </c>
      <c r="F367">
        <v>130.19999999999999</v>
      </c>
      <c r="G367">
        <v>111.06</v>
      </c>
      <c r="H367">
        <v>98.3</v>
      </c>
      <c r="I367">
        <v>107.84</v>
      </c>
      <c r="J367">
        <v>98.41</v>
      </c>
      <c r="K367">
        <v>95.73</v>
      </c>
      <c r="L367">
        <v>121.23</v>
      </c>
      <c r="M367">
        <v>100.13</v>
      </c>
      <c r="N367">
        <v>102.84</v>
      </c>
      <c r="O367">
        <v>100</v>
      </c>
      <c r="P367">
        <v>53.47</v>
      </c>
      <c r="Q367">
        <v>100</v>
      </c>
    </row>
    <row r="368" spans="5:18" x14ac:dyDescent="0.3">
      <c r="E368" s="3">
        <v>43161</v>
      </c>
      <c r="F368">
        <v>127.73</v>
      </c>
      <c r="G368">
        <v>110.81</v>
      </c>
      <c r="H368">
        <v>98.22</v>
      </c>
      <c r="I368">
        <v>107.79</v>
      </c>
      <c r="J368">
        <v>98.77</v>
      </c>
      <c r="K368">
        <v>95.68</v>
      </c>
      <c r="L368">
        <v>115.95</v>
      </c>
      <c r="M368">
        <v>99.26</v>
      </c>
      <c r="N368">
        <v>99.55</v>
      </c>
      <c r="O368">
        <v>100</v>
      </c>
      <c r="P368">
        <v>51.93</v>
      </c>
    </row>
    <row r="369" spans="5:16" x14ac:dyDescent="0.3">
      <c r="E369" s="3">
        <v>43154</v>
      </c>
      <c r="F369">
        <v>131.41</v>
      </c>
      <c r="G369">
        <v>110.34</v>
      </c>
      <c r="H369">
        <v>98.15</v>
      </c>
      <c r="I369">
        <v>107.52</v>
      </c>
      <c r="J369">
        <v>101.61</v>
      </c>
      <c r="K369">
        <v>95.76</v>
      </c>
      <c r="L369">
        <v>116.25</v>
      </c>
      <c r="M369">
        <v>99.75</v>
      </c>
      <c r="N369">
        <v>101.1</v>
      </c>
      <c r="O369">
        <v>100</v>
      </c>
      <c r="P369">
        <v>53.44</v>
      </c>
    </row>
    <row r="370" spans="5:16" x14ac:dyDescent="0.3">
      <c r="E370" s="3">
        <v>43147</v>
      </c>
      <c r="F370">
        <v>131.77000000000001</v>
      </c>
      <c r="G370">
        <v>110.46</v>
      </c>
      <c r="H370">
        <v>98.06</v>
      </c>
      <c r="I370">
        <v>107.43</v>
      </c>
      <c r="J370">
        <v>103.46</v>
      </c>
      <c r="K370">
        <v>95.92</v>
      </c>
      <c r="L370">
        <v>112.78</v>
      </c>
      <c r="M370">
        <v>100</v>
      </c>
      <c r="N370">
        <v>100.1</v>
      </c>
      <c r="O370">
        <v>100</v>
      </c>
      <c r="P370">
        <v>52.78</v>
      </c>
    </row>
    <row r="371" spans="5:16" x14ac:dyDescent="0.3">
      <c r="E371" s="3">
        <v>43140</v>
      </c>
      <c r="F371">
        <v>126.56</v>
      </c>
      <c r="G371">
        <v>110.28</v>
      </c>
      <c r="H371">
        <v>97.98</v>
      </c>
      <c r="I371">
        <v>107.96</v>
      </c>
      <c r="J371">
        <v>97.64</v>
      </c>
      <c r="K371">
        <v>95.62</v>
      </c>
      <c r="L371">
        <v>97.63</v>
      </c>
      <c r="M371">
        <v>98.28</v>
      </c>
      <c r="N371">
        <v>97.6</v>
      </c>
      <c r="O371">
        <v>100</v>
      </c>
      <c r="P371">
        <v>51.5</v>
      </c>
    </row>
    <row r="372" spans="5:16" x14ac:dyDescent="0.3">
      <c r="E372" s="3">
        <v>43133</v>
      </c>
      <c r="F372">
        <v>131.66999999999999</v>
      </c>
      <c r="G372">
        <v>111.28</v>
      </c>
      <c r="H372">
        <v>97.9</v>
      </c>
      <c r="I372">
        <v>109.36</v>
      </c>
      <c r="J372">
        <v>110.9</v>
      </c>
      <c r="K372">
        <v>97.7</v>
      </c>
      <c r="L372">
        <v>111.73</v>
      </c>
      <c r="M372">
        <v>100.88</v>
      </c>
      <c r="N372">
        <v>101.11</v>
      </c>
      <c r="O372">
        <v>100</v>
      </c>
      <c r="P372">
        <v>99.81</v>
      </c>
    </row>
    <row r="373" spans="5:16" x14ac:dyDescent="0.3">
      <c r="E373" s="3">
        <v>43126</v>
      </c>
      <c r="F373">
        <v>135.07</v>
      </c>
      <c r="G373">
        <v>111.92</v>
      </c>
      <c r="H373">
        <v>97.82</v>
      </c>
      <c r="I373">
        <v>108.36</v>
      </c>
      <c r="J373">
        <v>118.95</v>
      </c>
      <c r="K373">
        <v>98.56</v>
      </c>
      <c r="L373">
        <v>115.28</v>
      </c>
      <c r="M373">
        <v>103.12</v>
      </c>
      <c r="N373">
        <v>105.15</v>
      </c>
      <c r="O373">
        <v>100</v>
      </c>
      <c r="P373">
        <v>99.85</v>
      </c>
    </row>
    <row r="374" spans="5:16" x14ac:dyDescent="0.3">
      <c r="E374" s="3">
        <v>43119</v>
      </c>
      <c r="F374">
        <v>135.79</v>
      </c>
      <c r="G374">
        <v>111.97</v>
      </c>
      <c r="H374">
        <v>97.75</v>
      </c>
      <c r="I374">
        <v>108.26</v>
      </c>
      <c r="J374">
        <v>116.22</v>
      </c>
      <c r="K374">
        <v>98.3</v>
      </c>
      <c r="L374">
        <v>112.66</v>
      </c>
      <c r="M374">
        <v>102.15</v>
      </c>
      <c r="N374">
        <v>105.44</v>
      </c>
      <c r="O374">
        <v>100</v>
      </c>
      <c r="P374">
        <v>99.94</v>
      </c>
    </row>
    <row r="375" spans="5:16" x14ac:dyDescent="0.3">
      <c r="E375" s="3">
        <v>43112</v>
      </c>
      <c r="F375">
        <v>135.47</v>
      </c>
      <c r="G375">
        <v>112.3</v>
      </c>
      <c r="H375">
        <v>97.66</v>
      </c>
      <c r="I375">
        <v>108.28</v>
      </c>
      <c r="J375">
        <v>114.08</v>
      </c>
      <c r="K375">
        <v>99.58</v>
      </c>
      <c r="L375">
        <v>111.9</v>
      </c>
      <c r="M375">
        <v>101.66</v>
      </c>
      <c r="N375">
        <v>105.69</v>
      </c>
      <c r="O375">
        <v>100</v>
      </c>
      <c r="P375">
        <v>100</v>
      </c>
    </row>
    <row r="376" spans="5:16" x14ac:dyDescent="0.3">
      <c r="E376" s="3">
        <v>43105</v>
      </c>
      <c r="F376">
        <v>134.38999999999999</v>
      </c>
      <c r="G376">
        <v>112.26</v>
      </c>
      <c r="H376">
        <v>97.58</v>
      </c>
      <c r="I376">
        <v>108.38</v>
      </c>
      <c r="J376">
        <v>111.55</v>
      </c>
      <c r="K376">
        <v>100</v>
      </c>
      <c r="L376">
        <v>110.44</v>
      </c>
      <c r="M376">
        <v>101.01</v>
      </c>
      <c r="N376">
        <v>105.42</v>
      </c>
      <c r="O376">
        <v>100</v>
      </c>
      <c r="P376">
        <v>100</v>
      </c>
    </row>
    <row r="377" spans="5:16" x14ac:dyDescent="0.3">
      <c r="E377" s="3">
        <v>43098</v>
      </c>
      <c r="F377">
        <v>133.18</v>
      </c>
      <c r="G377">
        <v>112.3</v>
      </c>
      <c r="H377">
        <v>97.5</v>
      </c>
      <c r="I377">
        <v>107.9</v>
      </c>
      <c r="J377">
        <v>106.2</v>
      </c>
      <c r="K377">
        <v>99.34</v>
      </c>
      <c r="L377">
        <v>108.39</v>
      </c>
      <c r="M377">
        <v>100.89</v>
      </c>
      <c r="N377">
        <v>102.7</v>
      </c>
      <c r="O377">
        <v>100</v>
      </c>
      <c r="P377">
        <v>100</v>
      </c>
    </row>
    <row r="378" spans="5:16" x14ac:dyDescent="0.3">
      <c r="E378" s="3">
        <v>43091</v>
      </c>
      <c r="F378">
        <v>133.57</v>
      </c>
      <c r="G378">
        <v>112.15</v>
      </c>
      <c r="H378">
        <v>97.42</v>
      </c>
      <c r="I378">
        <v>107.99</v>
      </c>
      <c r="J378">
        <v>105.87</v>
      </c>
      <c r="K378">
        <v>99.1</v>
      </c>
      <c r="L378">
        <v>108.14</v>
      </c>
      <c r="M378">
        <v>100.48</v>
      </c>
      <c r="N378">
        <v>103.12</v>
      </c>
      <c r="O378">
        <v>100</v>
      </c>
      <c r="P378">
        <v>100</v>
      </c>
    </row>
    <row r="379" spans="5:16" x14ac:dyDescent="0.3">
      <c r="E379" s="3">
        <v>43084</v>
      </c>
      <c r="F379">
        <v>131.53</v>
      </c>
      <c r="G379">
        <v>112.26</v>
      </c>
      <c r="H379">
        <v>97.34</v>
      </c>
      <c r="I379">
        <v>108.1</v>
      </c>
      <c r="J379">
        <v>107.76</v>
      </c>
      <c r="K379">
        <v>99.27</v>
      </c>
      <c r="L379">
        <v>106.77</v>
      </c>
      <c r="M379">
        <v>100.04</v>
      </c>
      <c r="N379">
        <v>102.84</v>
      </c>
    </row>
    <row r="380" spans="5:16" x14ac:dyDescent="0.3">
      <c r="E380" s="3">
        <v>43077</v>
      </c>
      <c r="F380">
        <v>131.53</v>
      </c>
      <c r="G380">
        <v>112.21</v>
      </c>
      <c r="H380">
        <v>97.25</v>
      </c>
      <c r="I380">
        <v>107.98</v>
      </c>
      <c r="J380">
        <v>107.22</v>
      </c>
      <c r="K380">
        <v>98.89</v>
      </c>
      <c r="L380">
        <v>104.7</v>
      </c>
      <c r="M380">
        <v>99.83</v>
      </c>
      <c r="N380">
        <v>100.62</v>
      </c>
    </row>
    <row r="381" spans="5:16" x14ac:dyDescent="0.3">
      <c r="E381" s="3">
        <v>43070</v>
      </c>
      <c r="F381">
        <v>130.29</v>
      </c>
      <c r="G381">
        <v>112.24</v>
      </c>
      <c r="H381">
        <v>97.17</v>
      </c>
      <c r="I381">
        <v>107.78</v>
      </c>
      <c r="J381">
        <v>104.94</v>
      </c>
      <c r="K381">
        <v>98.81</v>
      </c>
      <c r="L381">
        <v>103.13</v>
      </c>
      <c r="M381">
        <v>100.04</v>
      </c>
      <c r="N381">
        <v>100.53</v>
      </c>
    </row>
    <row r="382" spans="5:16" x14ac:dyDescent="0.3">
      <c r="E382" s="3">
        <v>43063</v>
      </c>
      <c r="F382">
        <v>130.19</v>
      </c>
      <c r="G382">
        <v>112.15</v>
      </c>
      <c r="H382">
        <v>97.09</v>
      </c>
      <c r="I382">
        <v>107.66</v>
      </c>
      <c r="J382">
        <v>106.71</v>
      </c>
      <c r="K382">
        <v>98.66</v>
      </c>
      <c r="L382">
        <v>105.38</v>
      </c>
      <c r="M382">
        <v>100.24</v>
      </c>
      <c r="N382">
        <v>99.89</v>
      </c>
    </row>
    <row r="383" spans="5:16" x14ac:dyDescent="0.3">
      <c r="E383" s="3">
        <v>43056</v>
      </c>
      <c r="F383">
        <v>129.43</v>
      </c>
      <c r="G383">
        <v>111.89</v>
      </c>
      <c r="H383">
        <v>97.01</v>
      </c>
      <c r="I383">
        <v>107.65</v>
      </c>
      <c r="J383">
        <v>101.99</v>
      </c>
      <c r="K383">
        <v>98.15</v>
      </c>
      <c r="L383">
        <v>104.41</v>
      </c>
      <c r="M383">
        <v>100.13</v>
      </c>
      <c r="N383">
        <v>99.02</v>
      </c>
    </row>
    <row r="384" spans="5:16" x14ac:dyDescent="0.3">
      <c r="E384" s="3">
        <v>43049</v>
      </c>
      <c r="F384">
        <v>128.68</v>
      </c>
      <c r="G384">
        <v>111.7</v>
      </c>
      <c r="H384">
        <v>96.93</v>
      </c>
      <c r="I384">
        <v>107.57</v>
      </c>
      <c r="J384">
        <v>104.77</v>
      </c>
      <c r="K384">
        <v>97.47</v>
      </c>
      <c r="L384">
        <v>103.57</v>
      </c>
      <c r="M384">
        <v>99.52</v>
      </c>
      <c r="N384">
        <v>99.12</v>
      </c>
    </row>
    <row r="385" spans="5:14" x14ac:dyDescent="0.3">
      <c r="E385" s="3">
        <v>43042</v>
      </c>
      <c r="F385">
        <v>130.78</v>
      </c>
      <c r="G385">
        <v>112.36</v>
      </c>
      <c r="H385">
        <v>96.85</v>
      </c>
      <c r="I385">
        <v>106.58</v>
      </c>
      <c r="J385">
        <v>108.53</v>
      </c>
      <c r="K385">
        <v>98.53</v>
      </c>
      <c r="L385">
        <v>102.54</v>
      </c>
      <c r="M385">
        <v>99.93</v>
      </c>
      <c r="N385">
        <v>100.24</v>
      </c>
    </row>
    <row r="386" spans="5:14" x14ac:dyDescent="0.3">
      <c r="E386" s="3">
        <v>43035</v>
      </c>
      <c r="F386">
        <v>131.06</v>
      </c>
      <c r="G386">
        <v>112.23</v>
      </c>
      <c r="H386">
        <v>96.77</v>
      </c>
      <c r="I386">
        <v>106.17</v>
      </c>
      <c r="J386">
        <v>105.06</v>
      </c>
      <c r="K386">
        <v>98.19</v>
      </c>
      <c r="L386">
        <v>100.93</v>
      </c>
      <c r="M386">
        <v>100</v>
      </c>
      <c r="N386">
        <v>99.39</v>
      </c>
    </row>
    <row r="387" spans="5:14" x14ac:dyDescent="0.3">
      <c r="E387" s="3">
        <v>43028</v>
      </c>
      <c r="F387">
        <v>130.77000000000001</v>
      </c>
      <c r="G387">
        <v>112.42</v>
      </c>
      <c r="H387">
        <v>96.69</v>
      </c>
      <c r="I387">
        <v>106.31</v>
      </c>
      <c r="J387">
        <v>100.46</v>
      </c>
      <c r="K387">
        <v>98.72</v>
      </c>
      <c r="L387">
        <v>99.75</v>
      </c>
      <c r="M387">
        <v>100</v>
      </c>
      <c r="N387">
        <v>99.6</v>
      </c>
    </row>
    <row r="388" spans="5:14" x14ac:dyDescent="0.3">
      <c r="E388" s="3">
        <v>43021</v>
      </c>
      <c r="F388">
        <v>130.78</v>
      </c>
      <c r="G388">
        <v>112.39</v>
      </c>
      <c r="H388">
        <v>96.61</v>
      </c>
      <c r="I388">
        <v>106.04</v>
      </c>
      <c r="J388">
        <v>99.76</v>
      </c>
      <c r="K388">
        <v>98.76</v>
      </c>
      <c r="L388">
        <v>100.52</v>
      </c>
      <c r="M388">
        <v>100</v>
      </c>
      <c r="N388">
        <v>99.3</v>
      </c>
    </row>
    <row r="389" spans="5:14" x14ac:dyDescent="0.3">
      <c r="E389" s="3">
        <v>43014</v>
      </c>
      <c r="F389">
        <v>130.07</v>
      </c>
      <c r="G389">
        <v>112.03</v>
      </c>
      <c r="H389">
        <v>96.53</v>
      </c>
      <c r="I389">
        <v>106.12</v>
      </c>
      <c r="J389">
        <v>96.7</v>
      </c>
      <c r="K389">
        <v>98.98</v>
      </c>
      <c r="L389">
        <v>99.75</v>
      </c>
      <c r="M389">
        <v>100</v>
      </c>
      <c r="N389">
        <v>99.6</v>
      </c>
    </row>
    <row r="390" spans="5:14" x14ac:dyDescent="0.3">
      <c r="E390" s="3">
        <v>43007</v>
      </c>
      <c r="F390">
        <v>128.52000000000001</v>
      </c>
      <c r="G390">
        <v>111.79</v>
      </c>
      <c r="H390">
        <v>96.45</v>
      </c>
      <c r="I390">
        <v>105.92</v>
      </c>
      <c r="J390">
        <v>96.21</v>
      </c>
      <c r="K390">
        <v>98.85</v>
      </c>
      <c r="L390">
        <v>99.05</v>
      </c>
      <c r="M390">
        <v>100</v>
      </c>
      <c r="N390">
        <v>100</v>
      </c>
    </row>
    <row r="391" spans="5:14" x14ac:dyDescent="0.3">
      <c r="E391" s="3">
        <v>43000</v>
      </c>
      <c r="F391">
        <v>127.36</v>
      </c>
      <c r="G391">
        <v>111.73</v>
      </c>
      <c r="H391">
        <v>96.37</v>
      </c>
      <c r="I391">
        <v>105.69</v>
      </c>
      <c r="J391">
        <v>96.69</v>
      </c>
      <c r="K391">
        <v>100</v>
      </c>
      <c r="L391">
        <v>99.18</v>
      </c>
      <c r="N391">
        <v>100</v>
      </c>
    </row>
    <row r="392" spans="5:14" x14ac:dyDescent="0.3">
      <c r="E392" s="3">
        <v>42993</v>
      </c>
      <c r="F392">
        <v>125.88</v>
      </c>
      <c r="G392">
        <v>111.74</v>
      </c>
      <c r="H392">
        <v>96.29</v>
      </c>
      <c r="I392">
        <v>105.84</v>
      </c>
      <c r="J392">
        <v>93.61</v>
      </c>
      <c r="L392">
        <v>100</v>
      </c>
    </row>
    <row r="393" spans="5:14" x14ac:dyDescent="0.3">
      <c r="E393" s="3">
        <v>42986</v>
      </c>
      <c r="F393">
        <v>125.27</v>
      </c>
      <c r="G393">
        <v>111.74</v>
      </c>
      <c r="H393">
        <v>96.21</v>
      </c>
      <c r="I393">
        <v>105.8</v>
      </c>
      <c r="J393">
        <v>93.77</v>
      </c>
      <c r="L393">
        <v>100</v>
      </c>
    </row>
    <row r="394" spans="5:14" x14ac:dyDescent="0.3">
      <c r="E394" s="3">
        <v>42979</v>
      </c>
      <c r="F394">
        <v>125.43</v>
      </c>
      <c r="G394">
        <v>111.32</v>
      </c>
      <c r="H394">
        <v>96.13</v>
      </c>
      <c r="I394">
        <v>105.42</v>
      </c>
      <c r="J394">
        <v>93.59</v>
      </c>
      <c r="L394">
        <v>100</v>
      </c>
    </row>
    <row r="395" spans="5:14" x14ac:dyDescent="0.3">
      <c r="E395" s="3">
        <v>42972</v>
      </c>
      <c r="F395">
        <v>125.19</v>
      </c>
      <c r="G395">
        <v>110.92</v>
      </c>
      <c r="H395">
        <v>96.04</v>
      </c>
      <c r="I395">
        <v>104.71</v>
      </c>
      <c r="J395">
        <v>91.35</v>
      </c>
    </row>
    <row r="396" spans="5:14" x14ac:dyDescent="0.3">
      <c r="E396" s="3">
        <v>42965</v>
      </c>
      <c r="F396">
        <v>124.31</v>
      </c>
      <c r="G396">
        <v>110.57</v>
      </c>
      <c r="H396">
        <v>95.96</v>
      </c>
      <c r="I396">
        <v>104.71</v>
      </c>
      <c r="J396">
        <v>88.11</v>
      </c>
    </row>
    <row r="397" spans="5:14" x14ac:dyDescent="0.3">
      <c r="E397" s="3">
        <v>42958</v>
      </c>
      <c r="F397">
        <v>120.49</v>
      </c>
      <c r="G397">
        <v>110.02</v>
      </c>
      <c r="H397">
        <v>95.88</v>
      </c>
      <c r="I397">
        <v>104.71</v>
      </c>
      <c r="J397">
        <v>89.96</v>
      </c>
    </row>
    <row r="398" spans="5:14" x14ac:dyDescent="0.3">
      <c r="E398" s="3">
        <v>42951</v>
      </c>
      <c r="F398">
        <v>120.95</v>
      </c>
      <c r="G398">
        <v>110.31</v>
      </c>
      <c r="H398">
        <v>95.8</v>
      </c>
      <c r="I398">
        <v>104.71</v>
      </c>
      <c r="J398">
        <v>96.31</v>
      </c>
    </row>
    <row r="399" spans="5:14" x14ac:dyDescent="0.3">
      <c r="E399" s="3">
        <v>42944</v>
      </c>
      <c r="F399">
        <v>120.11</v>
      </c>
      <c r="G399">
        <v>110.3</v>
      </c>
      <c r="H399">
        <v>95.72</v>
      </c>
      <c r="I399">
        <v>104.71</v>
      </c>
      <c r="J399">
        <v>96.38</v>
      </c>
    </row>
    <row r="400" spans="5:14" x14ac:dyDescent="0.3">
      <c r="E400" s="3">
        <v>42937</v>
      </c>
      <c r="F400">
        <v>120.78</v>
      </c>
      <c r="G400">
        <v>110.35</v>
      </c>
      <c r="H400">
        <v>95.64</v>
      </c>
      <c r="I400">
        <v>104.84</v>
      </c>
      <c r="J400">
        <v>96.19</v>
      </c>
    </row>
    <row r="401" spans="5:10" x14ac:dyDescent="0.3">
      <c r="E401" s="3">
        <v>42930</v>
      </c>
      <c r="F401">
        <v>121.07</v>
      </c>
      <c r="G401">
        <v>109.9</v>
      </c>
      <c r="H401">
        <v>95.56</v>
      </c>
      <c r="I401">
        <v>104.84</v>
      </c>
      <c r="J401">
        <v>96.65</v>
      </c>
    </row>
    <row r="402" spans="5:10" x14ac:dyDescent="0.3">
      <c r="E402" s="3">
        <v>42923</v>
      </c>
      <c r="F402">
        <v>121.06</v>
      </c>
      <c r="G402">
        <v>109.28</v>
      </c>
      <c r="H402">
        <v>95.48</v>
      </c>
      <c r="I402">
        <v>104.84</v>
      </c>
      <c r="J402">
        <v>93.56</v>
      </c>
    </row>
    <row r="403" spans="5:10" x14ac:dyDescent="0.3">
      <c r="E403" s="3">
        <v>42916</v>
      </c>
      <c r="F403">
        <v>122.79</v>
      </c>
      <c r="G403">
        <v>109.72</v>
      </c>
      <c r="H403">
        <v>95.4</v>
      </c>
      <c r="I403">
        <v>104.84</v>
      </c>
      <c r="J403">
        <v>92.89</v>
      </c>
    </row>
    <row r="404" spans="5:10" x14ac:dyDescent="0.3">
      <c r="E404" s="3">
        <v>42909</v>
      </c>
      <c r="F404">
        <v>120.89</v>
      </c>
      <c r="G404">
        <v>110.05</v>
      </c>
      <c r="H404">
        <v>95.36</v>
      </c>
      <c r="I404">
        <v>103.93</v>
      </c>
      <c r="J404">
        <v>98.73</v>
      </c>
    </row>
    <row r="405" spans="5:10" x14ac:dyDescent="0.3">
      <c r="E405" s="3">
        <v>42902</v>
      </c>
      <c r="F405">
        <v>121.79</v>
      </c>
      <c r="G405">
        <v>110.29</v>
      </c>
      <c r="H405">
        <v>95.28</v>
      </c>
      <c r="I405">
        <v>103.93</v>
      </c>
      <c r="J405">
        <v>96.39</v>
      </c>
    </row>
    <row r="406" spans="5:10" x14ac:dyDescent="0.3">
      <c r="E406" s="3">
        <v>42895</v>
      </c>
      <c r="F406">
        <v>122.46</v>
      </c>
      <c r="G406">
        <v>110.08</v>
      </c>
      <c r="H406">
        <v>95.2</v>
      </c>
      <c r="I406">
        <v>103.93</v>
      </c>
      <c r="J406">
        <v>96.56</v>
      </c>
    </row>
    <row r="407" spans="5:10" x14ac:dyDescent="0.3">
      <c r="E407" s="3">
        <v>42888</v>
      </c>
      <c r="F407">
        <v>122.55</v>
      </c>
      <c r="G407">
        <v>110.19</v>
      </c>
      <c r="H407">
        <v>95.12</v>
      </c>
      <c r="I407">
        <v>103.93</v>
      </c>
      <c r="J407">
        <v>99.69</v>
      </c>
    </row>
    <row r="408" spans="5:10" x14ac:dyDescent="0.3">
      <c r="E408" s="3">
        <v>42881</v>
      </c>
      <c r="F408">
        <v>120.55</v>
      </c>
      <c r="G408">
        <v>109.68</v>
      </c>
      <c r="H408">
        <v>95.04</v>
      </c>
      <c r="I408">
        <v>103.93</v>
      </c>
      <c r="J408">
        <v>95.51</v>
      </c>
    </row>
    <row r="409" spans="5:10" x14ac:dyDescent="0.3">
      <c r="E409" s="3">
        <v>42874</v>
      </c>
      <c r="F409">
        <v>119.38</v>
      </c>
      <c r="G409">
        <v>109.49</v>
      </c>
      <c r="H409">
        <v>94.96</v>
      </c>
      <c r="I409">
        <v>103.93</v>
      </c>
      <c r="J409">
        <v>94.33</v>
      </c>
    </row>
    <row r="410" spans="5:10" x14ac:dyDescent="0.3">
      <c r="E410" s="3">
        <v>42867</v>
      </c>
      <c r="F410">
        <v>119.67</v>
      </c>
      <c r="G410">
        <v>109.88</v>
      </c>
      <c r="H410">
        <v>94.88</v>
      </c>
      <c r="I410">
        <v>103.93</v>
      </c>
      <c r="J410">
        <v>97.63</v>
      </c>
    </row>
    <row r="411" spans="5:10" x14ac:dyDescent="0.3">
      <c r="E411" s="3">
        <v>42860</v>
      </c>
      <c r="F411">
        <v>119.29</v>
      </c>
      <c r="G411">
        <v>109.46</v>
      </c>
      <c r="H411">
        <v>94.8</v>
      </c>
      <c r="I411">
        <v>103.93</v>
      </c>
      <c r="J411">
        <v>99.83</v>
      </c>
    </row>
    <row r="412" spans="5:10" x14ac:dyDescent="0.3">
      <c r="E412" s="3">
        <v>42853</v>
      </c>
      <c r="F412">
        <v>118.4</v>
      </c>
      <c r="G412">
        <v>109.55</v>
      </c>
      <c r="H412">
        <v>94.72</v>
      </c>
      <c r="I412">
        <v>103.93</v>
      </c>
      <c r="J412">
        <v>100</v>
      </c>
    </row>
    <row r="413" spans="5:10" x14ac:dyDescent="0.3">
      <c r="E413" s="3">
        <v>42846</v>
      </c>
      <c r="F413">
        <v>118.23</v>
      </c>
      <c r="G413">
        <v>109.13</v>
      </c>
      <c r="H413">
        <v>94.64</v>
      </c>
      <c r="I413">
        <v>103.89</v>
      </c>
      <c r="J413">
        <v>100</v>
      </c>
    </row>
    <row r="414" spans="5:10" x14ac:dyDescent="0.3">
      <c r="E414" s="3">
        <v>42839</v>
      </c>
      <c r="F414">
        <v>118.35</v>
      </c>
      <c r="G414">
        <v>109.02</v>
      </c>
      <c r="H414">
        <v>94.56</v>
      </c>
      <c r="I414">
        <v>103.89</v>
      </c>
    </row>
    <row r="415" spans="5:10" x14ac:dyDescent="0.3">
      <c r="E415" s="3">
        <v>42832</v>
      </c>
      <c r="F415">
        <v>117.4</v>
      </c>
      <c r="G415">
        <v>108.67</v>
      </c>
      <c r="H415">
        <v>94.48</v>
      </c>
      <c r="I415">
        <v>103.89</v>
      </c>
    </row>
    <row r="416" spans="5:10" x14ac:dyDescent="0.3">
      <c r="E416" s="3">
        <v>42825</v>
      </c>
      <c r="F416">
        <v>116.41</v>
      </c>
      <c r="G416">
        <v>108.42</v>
      </c>
      <c r="H416">
        <v>94.4</v>
      </c>
      <c r="I416">
        <v>103.89</v>
      </c>
    </row>
    <row r="417" spans="5:9" x14ac:dyDescent="0.3">
      <c r="E417" s="3">
        <v>42818</v>
      </c>
      <c r="F417">
        <v>114.7</v>
      </c>
      <c r="G417">
        <v>108.06</v>
      </c>
      <c r="H417">
        <v>94.32</v>
      </c>
      <c r="I417">
        <v>103.16</v>
      </c>
    </row>
    <row r="418" spans="5:9" x14ac:dyDescent="0.3">
      <c r="E418" s="3">
        <v>42811</v>
      </c>
      <c r="F418">
        <v>114.45</v>
      </c>
      <c r="G418">
        <v>107.82</v>
      </c>
      <c r="H418">
        <v>94.24</v>
      </c>
      <c r="I418">
        <v>103.16</v>
      </c>
    </row>
    <row r="419" spans="5:9" x14ac:dyDescent="0.3">
      <c r="E419" s="3">
        <v>42804</v>
      </c>
      <c r="F419">
        <v>113.56</v>
      </c>
      <c r="G419">
        <v>107.35</v>
      </c>
      <c r="H419">
        <v>100.82</v>
      </c>
      <c r="I419">
        <v>103.16</v>
      </c>
    </row>
    <row r="420" spans="5:9" x14ac:dyDescent="0.3">
      <c r="E420" s="3">
        <v>42797</v>
      </c>
      <c r="F420">
        <v>114.12</v>
      </c>
      <c r="G420">
        <v>108.13</v>
      </c>
      <c r="H420">
        <v>100.73</v>
      </c>
      <c r="I420">
        <v>103.16</v>
      </c>
    </row>
    <row r="421" spans="5:9" x14ac:dyDescent="0.3">
      <c r="E421" s="3">
        <v>42790</v>
      </c>
      <c r="F421">
        <v>114.15</v>
      </c>
      <c r="G421">
        <v>108.31</v>
      </c>
      <c r="H421">
        <v>100.65</v>
      </c>
      <c r="I421">
        <v>103.16</v>
      </c>
    </row>
    <row r="422" spans="5:9" x14ac:dyDescent="0.3">
      <c r="E422" s="3">
        <v>42783</v>
      </c>
      <c r="F422">
        <v>114.09</v>
      </c>
      <c r="G422">
        <v>107.86</v>
      </c>
      <c r="H422">
        <v>100.56</v>
      </c>
      <c r="I422">
        <v>102.62</v>
      </c>
    </row>
    <row r="423" spans="5:9" x14ac:dyDescent="0.3">
      <c r="E423" s="3">
        <v>42776</v>
      </c>
      <c r="F423">
        <v>114.11</v>
      </c>
      <c r="G423">
        <v>107.94</v>
      </c>
      <c r="H423">
        <v>100.47</v>
      </c>
      <c r="I423">
        <v>102.62</v>
      </c>
    </row>
    <row r="424" spans="5:9" x14ac:dyDescent="0.3">
      <c r="E424" s="3">
        <v>42769</v>
      </c>
      <c r="F424">
        <v>113.73</v>
      </c>
      <c r="G424">
        <v>107.65</v>
      </c>
      <c r="H424">
        <v>100.39</v>
      </c>
      <c r="I424">
        <v>102.15</v>
      </c>
    </row>
    <row r="425" spans="5:9" x14ac:dyDescent="0.3">
      <c r="E425" s="3">
        <v>42762</v>
      </c>
      <c r="F425">
        <v>112.32</v>
      </c>
      <c r="G425">
        <v>107.12</v>
      </c>
      <c r="H425">
        <v>100.3</v>
      </c>
      <c r="I425">
        <v>102.15</v>
      </c>
    </row>
    <row r="426" spans="5:9" x14ac:dyDescent="0.3">
      <c r="E426" s="3">
        <v>42755</v>
      </c>
      <c r="F426">
        <v>111.99</v>
      </c>
      <c r="G426">
        <v>106.79</v>
      </c>
      <c r="H426">
        <v>100.21</v>
      </c>
      <c r="I426">
        <v>100.66</v>
      </c>
    </row>
    <row r="427" spans="5:9" x14ac:dyDescent="0.3">
      <c r="E427" s="3">
        <v>42748</v>
      </c>
      <c r="F427">
        <v>111.47</v>
      </c>
      <c r="G427">
        <v>107.07</v>
      </c>
      <c r="H427">
        <v>100.13</v>
      </c>
      <c r="I427">
        <v>100.66</v>
      </c>
    </row>
    <row r="428" spans="5:9" x14ac:dyDescent="0.3">
      <c r="E428" s="3">
        <v>42741</v>
      </c>
      <c r="F428">
        <v>110.47</v>
      </c>
      <c r="G428">
        <v>106.8</v>
      </c>
      <c r="H428">
        <v>100.04</v>
      </c>
      <c r="I428">
        <v>100.66</v>
      </c>
    </row>
    <row r="429" spans="5:9" x14ac:dyDescent="0.3">
      <c r="E429" s="3">
        <v>42734</v>
      </c>
      <c r="F429">
        <v>109.52</v>
      </c>
      <c r="G429">
        <v>106.32</v>
      </c>
      <c r="H429">
        <v>104.23</v>
      </c>
      <c r="I429">
        <v>100.66</v>
      </c>
    </row>
    <row r="430" spans="5:9" x14ac:dyDescent="0.3">
      <c r="E430" s="3">
        <v>42727</v>
      </c>
      <c r="F430">
        <v>107.99</v>
      </c>
      <c r="G430">
        <v>105.72</v>
      </c>
      <c r="H430">
        <v>104.23</v>
      </c>
      <c r="I430">
        <v>98.02</v>
      </c>
    </row>
    <row r="431" spans="5:9" x14ac:dyDescent="0.3">
      <c r="E431" s="3">
        <v>42720</v>
      </c>
      <c r="F431">
        <v>107.04</v>
      </c>
      <c r="G431">
        <v>105.27</v>
      </c>
      <c r="H431">
        <v>104.23</v>
      </c>
      <c r="I431">
        <v>98.02</v>
      </c>
    </row>
    <row r="432" spans="5:9" x14ac:dyDescent="0.3">
      <c r="E432" s="3">
        <v>42713</v>
      </c>
      <c r="F432">
        <v>107.96</v>
      </c>
      <c r="G432">
        <v>105.58</v>
      </c>
      <c r="H432">
        <v>104.23</v>
      </c>
      <c r="I432">
        <v>98.02</v>
      </c>
    </row>
    <row r="433" spans="5:9" x14ac:dyDescent="0.3">
      <c r="E433" s="3">
        <v>42706</v>
      </c>
      <c r="F433">
        <v>109.66</v>
      </c>
      <c r="G433">
        <v>104.89</v>
      </c>
      <c r="H433">
        <v>103.86</v>
      </c>
      <c r="I433">
        <v>98.02</v>
      </c>
    </row>
    <row r="434" spans="5:9" x14ac:dyDescent="0.3">
      <c r="E434" s="3">
        <v>42699</v>
      </c>
      <c r="F434">
        <v>110.04</v>
      </c>
      <c r="G434">
        <v>105.22</v>
      </c>
      <c r="H434">
        <v>103.86</v>
      </c>
      <c r="I434">
        <v>100</v>
      </c>
    </row>
    <row r="435" spans="5:9" x14ac:dyDescent="0.3">
      <c r="E435" s="3">
        <v>42692</v>
      </c>
      <c r="F435">
        <v>109.57</v>
      </c>
      <c r="G435">
        <v>105.34</v>
      </c>
      <c r="H435">
        <v>103.86</v>
      </c>
      <c r="I435">
        <v>100</v>
      </c>
    </row>
    <row r="436" spans="5:9" x14ac:dyDescent="0.3">
      <c r="E436" s="3">
        <v>42685</v>
      </c>
      <c r="F436">
        <v>111.46</v>
      </c>
      <c r="G436">
        <v>105.96</v>
      </c>
      <c r="H436">
        <v>103.86</v>
      </c>
    </row>
    <row r="437" spans="5:9" x14ac:dyDescent="0.3">
      <c r="E437" s="3">
        <v>42678</v>
      </c>
      <c r="F437">
        <v>112.82</v>
      </c>
      <c r="G437">
        <v>107.44</v>
      </c>
      <c r="H437">
        <v>103.86</v>
      </c>
    </row>
    <row r="438" spans="5:9" x14ac:dyDescent="0.3">
      <c r="E438" s="3">
        <v>42671</v>
      </c>
      <c r="F438">
        <v>114.84</v>
      </c>
      <c r="G438">
        <v>108.06</v>
      </c>
      <c r="H438">
        <v>103.48</v>
      </c>
    </row>
    <row r="439" spans="5:9" x14ac:dyDescent="0.3">
      <c r="E439" s="3">
        <v>42664</v>
      </c>
      <c r="F439">
        <v>115.45</v>
      </c>
      <c r="G439">
        <v>108.52</v>
      </c>
      <c r="H439">
        <v>103.48</v>
      </c>
    </row>
    <row r="440" spans="5:9" x14ac:dyDescent="0.3">
      <c r="E440" s="3">
        <v>42657</v>
      </c>
      <c r="F440">
        <v>114.54</v>
      </c>
      <c r="G440">
        <v>108.07</v>
      </c>
      <c r="H440">
        <v>103.48</v>
      </c>
    </row>
    <row r="441" spans="5:9" x14ac:dyDescent="0.3">
      <c r="E441" s="3">
        <v>42650</v>
      </c>
      <c r="F441">
        <v>115.05</v>
      </c>
      <c r="G441">
        <v>108.18</v>
      </c>
      <c r="H441">
        <v>103.48</v>
      </c>
    </row>
    <row r="442" spans="5:9" x14ac:dyDescent="0.3">
      <c r="E442" s="3">
        <v>42643</v>
      </c>
      <c r="F442">
        <v>115.06</v>
      </c>
      <c r="G442">
        <v>108.38</v>
      </c>
      <c r="H442">
        <v>103.11</v>
      </c>
    </row>
    <row r="443" spans="5:9" x14ac:dyDescent="0.3">
      <c r="E443" s="3">
        <v>42636</v>
      </c>
      <c r="F443">
        <v>114.46</v>
      </c>
      <c r="G443">
        <v>108.37</v>
      </c>
      <c r="H443">
        <v>103.11</v>
      </c>
    </row>
    <row r="444" spans="5:9" x14ac:dyDescent="0.3">
      <c r="E444" s="3">
        <v>42629</v>
      </c>
      <c r="F444">
        <v>111.7</v>
      </c>
      <c r="G444">
        <v>107.3</v>
      </c>
      <c r="H444">
        <v>103.11</v>
      </c>
    </row>
    <row r="445" spans="5:9" x14ac:dyDescent="0.3">
      <c r="E445" s="3">
        <v>42622</v>
      </c>
      <c r="F445">
        <v>112.92</v>
      </c>
      <c r="G445">
        <v>108.25</v>
      </c>
      <c r="H445">
        <v>103.11</v>
      </c>
    </row>
    <row r="446" spans="5:9" x14ac:dyDescent="0.3">
      <c r="E446" s="3">
        <v>42615</v>
      </c>
      <c r="F446">
        <v>112.64</v>
      </c>
      <c r="G446">
        <v>108.31</v>
      </c>
      <c r="H446">
        <v>102.73</v>
      </c>
    </row>
    <row r="447" spans="5:9" x14ac:dyDescent="0.3">
      <c r="E447" s="3">
        <v>42608</v>
      </c>
      <c r="F447">
        <v>112.29</v>
      </c>
      <c r="G447">
        <v>108.26</v>
      </c>
      <c r="H447">
        <v>102.73</v>
      </c>
    </row>
    <row r="448" spans="5:9" x14ac:dyDescent="0.3">
      <c r="E448" s="3">
        <v>42601</v>
      </c>
      <c r="F448">
        <v>112.61</v>
      </c>
      <c r="G448">
        <v>108.38</v>
      </c>
      <c r="H448">
        <v>102.73</v>
      </c>
    </row>
    <row r="449" spans="5:8" x14ac:dyDescent="0.3">
      <c r="E449" s="3">
        <v>42594</v>
      </c>
      <c r="F449">
        <v>112.05</v>
      </c>
      <c r="G449">
        <v>107.96</v>
      </c>
      <c r="H449">
        <v>102.73</v>
      </c>
    </row>
    <row r="450" spans="5:8" x14ac:dyDescent="0.3">
      <c r="E450" s="3">
        <v>42587</v>
      </c>
      <c r="F450">
        <v>111.23</v>
      </c>
      <c r="G450">
        <v>106.93</v>
      </c>
      <c r="H450">
        <v>102.73</v>
      </c>
    </row>
    <row r="451" spans="5:8" x14ac:dyDescent="0.3">
      <c r="E451" s="3">
        <v>42580</v>
      </c>
      <c r="F451">
        <v>111.07</v>
      </c>
      <c r="G451">
        <v>106.74</v>
      </c>
      <c r="H451">
        <v>102.35</v>
      </c>
    </row>
    <row r="452" spans="5:8" x14ac:dyDescent="0.3">
      <c r="E452" s="3">
        <v>42573</v>
      </c>
      <c r="F452">
        <v>111.49</v>
      </c>
      <c r="G452">
        <v>105.14</v>
      </c>
      <c r="H452">
        <v>102.35</v>
      </c>
    </row>
    <row r="453" spans="5:8" x14ac:dyDescent="0.3">
      <c r="E453" s="3">
        <v>42566</v>
      </c>
      <c r="F453">
        <v>111.79</v>
      </c>
      <c r="G453">
        <v>105.14</v>
      </c>
      <c r="H453">
        <v>102.35</v>
      </c>
    </row>
    <row r="454" spans="5:8" x14ac:dyDescent="0.3">
      <c r="E454" s="3">
        <v>42559</v>
      </c>
      <c r="F454">
        <v>111.01</v>
      </c>
      <c r="G454">
        <v>105.14</v>
      </c>
      <c r="H454">
        <v>102.35</v>
      </c>
    </row>
    <row r="455" spans="5:8" x14ac:dyDescent="0.3">
      <c r="E455" s="3">
        <v>42552</v>
      </c>
      <c r="F455">
        <v>110.83</v>
      </c>
      <c r="G455">
        <v>105.14</v>
      </c>
      <c r="H455">
        <v>101.98</v>
      </c>
    </row>
    <row r="456" spans="5:8" x14ac:dyDescent="0.3">
      <c r="E456" s="3">
        <v>42545</v>
      </c>
      <c r="F456">
        <v>109.64</v>
      </c>
      <c r="G456">
        <v>103.56</v>
      </c>
      <c r="H456">
        <v>101.98</v>
      </c>
    </row>
    <row r="457" spans="5:8" x14ac:dyDescent="0.3">
      <c r="E457" s="3">
        <v>42538</v>
      </c>
      <c r="F457">
        <v>109.11</v>
      </c>
      <c r="G457">
        <v>103.56</v>
      </c>
      <c r="H457">
        <v>101.98</v>
      </c>
    </row>
    <row r="458" spans="5:8" x14ac:dyDescent="0.3">
      <c r="E458" s="3">
        <v>42531</v>
      </c>
      <c r="F458">
        <v>109.03</v>
      </c>
      <c r="G458">
        <v>103.56</v>
      </c>
      <c r="H458">
        <v>101.98</v>
      </c>
    </row>
    <row r="459" spans="5:8" x14ac:dyDescent="0.3">
      <c r="E459" s="3">
        <v>42524</v>
      </c>
      <c r="F459">
        <v>108.33</v>
      </c>
      <c r="G459">
        <v>103.56</v>
      </c>
      <c r="H459">
        <v>101.98</v>
      </c>
    </row>
    <row r="460" spans="5:8" x14ac:dyDescent="0.3">
      <c r="E460" s="3">
        <v>42517</v>
      </c>
      <c r="F460">
        <v>107.67</v>
      </c>
      <c r="G460">
        <v>103.56</v>
      </c>
      <c r="H460">
        <v>101.6</v>
      </c>
    </row>
    <row r="461" spans="5:8" x14ac:dyDescent="0.3">
      <c r="E461" s="3">
        <v>42510</v>
      </c>
      <c r="F461">
        <v>106.88</v>
      </c>
      <c r="G461">
        <v>103.67</v>
      </c>
      <c r="H461">
        <v>101.6</v>
      </c>
    </row>
    <row r="462" spans="5:8" x14ac:dyDescent="0.3">
      <c r="E462" s="3">
        <v>42503</v>
      </c>
      <c r="F462">
        <v>107.03</v>
      </c>
      <c r="G462">
        <v>103.67</v>
      </c>
      <c r="H462">
        <v>101.6</v>
      </c>
    </row>
    <row r="463" spans="5:8" x14ac:dyDescent="0.3">
      <c r="E463" s="3">
        <v>42496</v>
      </c>
      <c r="F463">
        <v>105.96</v>
      </c>
      <c r="G463">
        <v>103.67</v>
      </c>
      <c r="H463">
        <v>101.6</v>
      </c>
    </row>
    <row r="464" spans="5:8" x14ac:dyDescent="0.3">
      <c r="E464" s="3">
        <v>42489</v>
      </c>
      <c r="F464">
        <v>107.29</v>
      </c>
      <c r="G464">
        <v>103.67</v>
      </c>
      <c r="H464">
        <v>101.23</v>
      </c>
    </row>
    <row r="465" spans="5:8" x14ac:dyDescent="0.3">
      <c r="E465" s="3">
        <v>42482</v>
      </c>
      <c r="F465">
        <v>106.97</v>
      </c>
      <c r="G465">
        <v>101.64</v>
      </c>
      <c r="H465">
        <v>101.23</v>
      </c>
    </row>
    <row r="466" spans="5:8" x14ac:dyDescent="0.3">
      <c r="E466" s="3">
        <v>42475</v>
      </c>
      <c r="F466">
        <v>106.04</v>
      </c>
      <c r="G466">
        <v>101.64</v>
      </c>
      <c r="H466">
        <v>101.23</v>
      </c>
    </row>
    <row r="467" spans="5:8" x14ac:dyDescent="0.3">
      <c r="E467" s="3">
        <v>42468</v>
      </c>
      <c r="F467">
        <v>101.83</v>
      </c>
      <c r="G467">
        <v>101.64</v>
      </c>
      <c r="H467">
        <v>101.23</v>
      </c>
    </row>
    <row r="468" spans="5:8" x14ac:dyDescent="0.3">
      <c r="E468" s="3">
        <v>42461</v>
      </c>
      <c r="F468">
        <v>103.76</v>
      </c>
      <c r="G468">
        <v>101.64</v>
      </c>
      <c r="H468">
        <v>100.84</v>
      </c>
    </row>
    <row r="469" spans="5:8" x14ac:dyDescent="0.3">
      <c r="E469" s="3">
        <v>42454</v>
      </c>
      <c r="F469">
        <v>103.84</v>
      </c>
      <c r="G469">
        <v>99.22</v>
      </c>
      <c r="H469">
        <v>100.84</v>
      </c>
    </row>
    <row r="470" spans="5:8" x14ac:dyDescent="0.3">
      <c r="E470" s="3">
        <v>42447</v>
      </c>
      <c r="F470">
        <v>103.15</v>
      </c>
      <c r="G470">
        <v>99.22</v>
      </c>
      <c r="H470">
        <v>100.84</v>
      </c>
    </row>
    <row r="471" spans="5:8" x14ac:dyDescent="0.3">
      <c r="E471" s="3">
        <v>42440</v>
      </c>
      <c r="F471">
        <v>104.14</v>
      </c>
      <c r="G471">
        <v>99.22</v>
      </c>
      <c r="H471">
        <v>100.84</v>
      </c>
    </row>
    <row r="472" spans="5:8" x14ac:dyDescent="0.3">
      <c r="E472" s="3">
        <v>42433</v>
      </c>
      <c r="F472">
        <v>103.1</v>
      </c>
      <c r="G472">
        <v>99.22</v>
      </c>
      <c r="H472">
        <v>100.84</v>
      </c>
    </row>
    <row r="473" spans="5:8" x14ac:dyDescent="0.3">
      <c r="E473" s="3">
        <v>42426</v>
      </c>
      <c r="F473">
        <v>105.51</v>
      </c>
      <c r="G473">
        <v>99.22</v>
      </c>
      <c r="H473">
        <v>100.49</v>
      </c>
    </row>
    <row r="474" spans="5:8" x14ac:dyDescent="0.3">
      <c r="E474" s="3">
        <v>42419</v>
      </c>
      <c r="F474">
        <v>103.41</v>
      </c>
      <c r="G474">
        <v>98.96</v>
      </c>
      <c r="H474">
        <v>100.49</v>
      </c>
    </row>
    <row r="475" spans="5:8" x14ac:dyDescent="0.3">
      <c r="E475" s="3">
        <v>42412</v>
      </c>
      <c r="F475">
        <v>101.11</v>
      </c>
      <c r="G475">
        <v>98.96</v>
      </c>
      <c r="H475">
        <v>100.49</v>
      </c>
    </row>
    <row r="476" spans="5:8" x14ac:dyDescent="0.3">
      <c r="E476" s="3">
        <v>42405</v>
      </c>
      <c r="F476">
        <v>102.52</v>
      </c>
      <c r="G476">
        <v>98.96</v>
      </c>
      <c r="H476">
        <v>100.49</v>
      </c>
    </row>
    <row r="477" spans="5:8" x14ac:dyDescent="0.3">
      <c r="E477" s="3">
        <v>42398</v>
      </c>
      <c r="F477">
        <v>102.47</v>
      </c>
      <c r="G477">
        <v>98.96</v>
      </c>
      <c r="H477">
        <v>100.1</v>
      </c>
    </row>
    <row r="478" spans="5:8" x14ac:dyDescent="0.3">
      <c r="E478" s="3">
        <v>42391</v>
      </c>
      <c r="F478">
        <v>98.9</v>
      </c>
      <c r="G478">
        <v>99.77</v>
      </c>
      <c r="H478">
        <v>100.1</v>
      </c>
    </row>
    <row r="479" spans="5:8" x14ac:dyDescent="0.3">
      <c r="E479" s="3">
        <v>42384</v>
      </c>
      <c r="F479">
        <v>98.15</v>
      </c>
      <c r="G479">
        <v>99.77</v>
      </c>
      <c r="H479">
        <v>100.1</v>
      </c>
    </row>
    <row r="480" spans="5:8" x14ac:dyDescent="0.3">
      <c r="E480" s="3">
        <v>42377</v>
      </c>
      <c r="F480">
        <v>98.39</v>
      </c>
      <c r="G480">
        <v>99.77</v>
      </c>
      <c r="H480">
        <v>100.1</v>
      </c>
    </row>
    <row r="481" spans="5:8" x14ac:dyDescent="0.3">
      <c r="E481" s="3">
        <v>42370</v>
      </c>
      <c r="F481">
        <v>100.3</v>
      </c>
      <c r="G481">
        <v>99.77</v>
      </c>
      <c r="H481">
        <v>100</v>
      </c>
    </row>
    <row r="482" spans="5:8" x14ac:dyDescent="0.3">
      <c r="E482" s="3">
        <v>42363</v>
      </c>
      <c r="F482">
        <v>99.17</v>
      </c>
      <c r="G482">
        <v>100</v>
      </c>
      <c r="H482">
        <v>100</v>
      </c>
    </row>
    <row r="483" spans="5:8" x14ac:dyDescent="0.3">
      <c r="E483" s="3">
        <v>42356</v>
      </c>
      <c r="F483">
        <v>97.75</v>
      </c>
      <c r="G483">
        <v>100</v>
      </c>
      <c r="H483">
        <v>100</v>
      </c>
    </row>
    <row r="484" spans="5:8" x14ac:dyDescent="0.3">
      <c r="E484" s="3">
        <v>42349</v>
      </c>
      <c r="F484">
        <v>97.8</v>
      </c>
      <c r="G484">
        <v>100</v>
      </c>
    </row>
    <row r="485" spans="5:8" x14ac:dyDescent="0.3">
      <c r="E485" s="3">
        <v>42342</v>
      </c>
      <c r="F485">
        <v>98.37</v>
      </c>
      <c r="G485">
        <v>100</v>
      </c>
    </row>
    <row r="486" spans="5:8" x14ac:dyDescent="0.3">
      <c r="E486" s="3">
        <v>42335</v>
      </c>
      <c r="F486">
        <v>99.87</v>
      </c>
      <c r="G486">
        <v>100</v>
      </c>
    </row>
    <row r="487" spans="5:8" x14ac:dyDescent="0.3">
      <c r="E487" s="3">
        <v>42328</v>
      </c>
      <c r="F487">
        <v>103.97</v>
      </c>
      <c r="G487">
        <v>100</v>
      </c>
    </row>
    <row r="488" spans="5:8" x14ac:dyDescent="0.3">
      <c r="E488" s="3">
        <v>42321</v>
      </c>
      <c r="F488">
        <v>100.75</v>
      </c>
      <c r="G488">
        <v>100</v>
      </c>
    </row>
    <row r="489" spans="5:8" x14ac:dyDescent="0.3">
      <c r="E489" s="3">
        <v>42314</v>
      </c>
      <c r="F489">
        <v>100.61</v>
      </c>
      <c r="G489">
        <v>100</v>
      </c>
    </row>
    <row r="490" spans="5:8" x14ac:dyDescent="0.3">
      <c r="E490" s="3">
        <v>42307</v>
      </c>
      <c r="F490">
        <v>101.19</v>
      </c>
      <c r="G490">
        <v>100</v>
      </c>
    </row>
    <row r="491" spans="5:8" x14ac:dyDescent="0.3">
      <c r="E491" s="3">
        <v>42300</v>
      </c>
      <c r="F491">
        <v>99.44</v>
      </c>
      <c r="G491">
        <v>100</v>
      </c>
    </row>
    <row r="492" spans="5:8" x14ac:dyDescent="0.3">
      <c r="E492" s="3">
        <v>42293</v>
      </c>
      <c r="F492">
        <v>98.75</v>
      </c>
      <c r="G492">
        <v>100</v>
      </c>
    </row>
    <row r="493" spans="5:8" x14ac:dyDescent="0.3">
      <c r="E493" s="3">
        <v>42286</v>
      </c>
      <c r="F493">
        <v>99.18</v>
      </c>
      <c r="G493">
        <v>100</v>
      </c>
    </row>
    <row r="494" spans="5:8" x14ac:dyDescent="0.3">
      <c r="E494" s="3">
        <v>42279</v>
      </c>
      <c r="F494">
        <v>99.2</v>
      </c>
    </row>
    <row r="495" spans="5:8" x14ac:dyDescent="0.3">
      <c r="E495" s="3">
        <v>42272</v>
      </c>
      <c r="F495">
        <v>99.67</v>
      </c>
    </row>
    <row r="496" spans="5:8" x14ac:dyDescent="0.3">
      <c r="E496" s="3">
        <v>42265</v>
      </c>
      <c r="F496">
        <v>99.95</v>
      </c>
    </row>
    <row r="497" spans="5:5" x14ac:dyDescent="0.3">
      <c r="E497" s="3">
        <v>42258</v>
      </c>
    </row>
    <row r="498" spans="5:5" x14ac:dyDescent="0.3">
      <c r="E498" s="3">
        <v>42251</v>
      </c>
    </row>
    <row r="499" spans="5:5" x14ac:dyDescent="0.3">
      <c r="E499" s="3">
        <v>42244</v>
      </c>
    </row>
    <row r="500" spans="5:5" x14ac:dyDescent="0.3">
      <c r="E500" s="3">
        <v>42237</v>
      </c>
    </row>
    <row r="501" spans="5:5" x14ac:dyDescent="0.3">
      <c r="E501" s="3">
        <v>42230</v>
      </c>
    </row>
    <row r="502" spans="5:5" x14ac:dyDescent="0.3">
      <c r="E502" s="3">
        <v>42223</v>
      </c>
    </row>
    <row r="503" spans="5:5" x14ac:dyDescent="0.3">
      <c r="E503" s="3">
        <v>42216</v>
      </c>
    </row>
    <row r="504" spans="5:5" x14ac:dyDescent="0.3">
      <c r="E504" s="3">
        <v>42209</v>
      </c>
    </row>
    <row r="505" spans="5:5" x14ac:dyDescent="0.3">
      <c r="E505" s="3">
        <v>42202</v>
      </c>
    </row>
    <row r="506" spans="5:5" x14ac:dyDescent="0.3">
      <c r="E506" s="3">
        <v>42195</v>
      </c>
    </row>
    <row r="507" spans="5:5" x14ac:dyDescent="0.3">
      <c r="E507" s="3">
        <v>42188</v>
      </c>
    </row>
    <row r="508" spans="5:5" x14ac:dyDescent="0.3">
      <c r="E508" s="3">
        <v>42181</v>
      </c>
    </row>
    <row r="509" spans="5:5" x14ac:dyDescent="0.3">
      <c r="E509" s="3">
        <v>42174</v>
      </c>
    </row>
    <row r="510" spans="5:5" x14ac:dyDescent="0.3">
      <c r="E510" s="3">
        <v>42167</v>
      </c>
    </row>
    <row r="511" spans="5:5" x14ac:dyDescent="0.3">
      <c r="E511" s="3">
        <v>42160</v>
      </c>
    </row>
    <row r="512" spans="5:5" x14ac:dyDescent="0.3">
      <c r="E512" s="3">
        <v>42153</v>
      </c>
    </row>
    <row r="513" spans="5:5" x14ac:dyDescent="0.3">
      <c r="E513" s="3">
        <v>42146</v>
      </c>
    </row>
    <row r="514" spans="5:5" x14ac:dyDescent="0.3">
      <c r="E514" s="3">
        <v>42139</v>
      </c>
    </row>
    <row r="515" spans="5:5" x14ac:dyDescent="0.3">
      <c r="E515" s="3">
        <v>42132</v>
      </c>
    </row>
    <row r="516" spans="5:5" x14ac:dyDescent="0.3">
      <c r="E516" s="3">
        <v>42125</v>
      </c>
    </row>
    <row r="517" spans="5:5" x14ac:dyDescent="0.3">
      <c r="E517" s="3">
        <v>42118</v>
      </c>
    </row>
    <row r="518" spans="5:5" x14ac:dyDescent="0.3">
      <c r="E518" s="3">
        <v>42111</v>
      </c>
    </row>
    <row r="519" spans="5:5" x14ac:dyDescent="0.3">
      <c r="E519" s="3">
        <v>42104</v>
      </c>
    </row>
    <row r="520" spans="5:5" x14ac:dyDescent="0.3">
      <c r="E520" s="3">
        <v>42097</v>
      </c>
    </row>
    <row r="521" spans="5:5" x14ac:dyDescent="0.3">
      <c r="E521" s="3">
        <v>42090</v>
      </c>
    </row>
    <row r="522" spans="5:5" x14ac:dyDescent="0.3">
      <c r="E522" s="3">
        <v>42083</v>
      </c>
    </row>
    <row r="523" spans="5:5" x14ac:dyDescent="0.3">
      <c r="E523" s="3">
        <v>42076</v>
      </c>
    </row>
    <row r="524" spans="5:5" x14ac:dyDescent="0.3">
      <c r="E524" s="3">
        <v>42069</v>
      </c>
    </row>
    <row r="525" spans="5:5" x14ac:dyDescent="0.3">
      <c r="E525" s="3">
        <v>42062</v>
      </c>
    </row>
    <row r="526" spans="5:5" x14ac:dyDescent="0.3">
      <c r="E526" s="3">
        <v>42055</v>
      </c>
    </row>
    <row r="527" spans="5:5" x14ac:dyDescent="0.3">
      <c r="E527" s="3">
        <v>42048</v>
      </c>
    </row>
    <row r="528" spans="5:5" x14ac:dyDescent="0.3">
      <c r="E528" s="3">
        <v>42041</v>
      </c>
    </row>
    <row r="529" spans="5:5" x14ac:dyDescent="0.3">
      <c r="E529" s="3">
        <v>42034</v>
      </c>
    </row>
    <row r="530" spans="5:5" x14ac:dyDescent="0.3">
      <c r="E530" s="3">
        <v>42027</v>
      </c>
    </row>
    <row r="531" spans="5:5" x14ac:dyDescent="0.3">
      <c r="E531" s="3">
        <v>42020</v>
      </c>
    </row>
    <row r="532" spans="5:5" x14ac:dyDescent="0.3">
      <c r="E532" s="3">
        <v>42013</v>
      </c>
    </row>
    <row r="533" spans="5:5" x14ac:dyDescent="0.3">
      <c r="E533" s="3">
        <v>42006</v>
      </c>
    </row>
    <row r="534" spans="5:5" x14ac:dyDescent="0.3">
      <c r="E534" s="3">
        <v>41999</v>
      </c>
    </row>
    <row r="535" spans="5:5" x14ac:dyDescent="0.3">
      <c r="E535" s="3">
        <v>41992</v>
      </c>
    </row>
    <row r="536" spans="5:5" x14ac:dyDescent="0.3">
      <c r="E536" s="3">
        <v>41985</v>
      </c>
    </row>
    <row r="537" spans="5:5" x14ac:dyDescent="0.3">
      <c r="E537" s="3">
        <v>41978</v>
      </c>
    </row>
    <row r="538" spans="5:5" x14ac:dyDescent="0.3">
      <c r="E538" s="3">
        <v>41971</v>
      </c>
    </row>
    <row r="539" spans="5:5" x14ac:dyDescent="0.3">
      <c r="E539" s="3">
        <v>41964</v>
      </c>
    </row>
    <row r="540" spans="5:5" x14ac:dyDescent="0.3">
      <c r="E540" s="3">
        <v>41957</v>
      </c>
    </row>
    <row r="541" spans="5:5" x14ac:dyDescent="0.3">
      <c r="E541" s="3">
        <v>41950</v>
      </c>
    </row>
    <row r="542" spans="5:5" x14ac:dyDescent="0.3">
      <c r="E542" s="3">
        <v>41943</v>
      </c>
    </row>
    <row r="543" spans="5:5" x14ac:dyDescent="0.3">
      <c r="E543" s="3">
        <v>41936</v>
      </c>
    </row>
    <row r="544" spans="5:5" x14ac:dyDescent="0.3">
      <c r="E544" s="3">
        <v>41929</v>
      </c>
    </row>
    <row r="545" spans="5:5" x14ac:dyDescent="0.3">
      <c r="E545" s="3">
        <v>41922</v>
      </c>
    </row>
    <row r="546" spans="5:5" x14ac:dyDescent="0.3">
      <c r="E546" s="3">
        <v>41915</v>
      </c>
    </row>
    <row r="547" spans="5:5" x14ac:dyDescent="0.3">
      <c r="E547" s="3">
        <v>41908</v>
      </c>
    </row>
    <row r="548" spans="5:5" x14ac:dyDescent="0.3">
      <c r="E548" s="3">
        <v>41901</v>
      </c>
    </row>
    <row r="549" spans="5:5" x14ac:dyDescent="0.3">
      <c r="E549" s="3">
        <v>41894</v>
      </c>
    </row>
    <row r="550" spans="5:5" x14ac:dyDescent="0.3">
      <c r="E550" s="3">
        <v>41887</v>
      </c>
    </row>
    <row r="551" spans="5:5" x14ac:dyDescent="0.3">
      <c r="E551" s="3">
        <v>41880</v>
      </c>
    </row>
    <row r="552" spans="5:5" x14ac:dyDescent="0.3">
      <c r="E552" s="3">
        <v>41873</v>
      </c>
    </row>
    <row r="553" spans="5:5" x14ac:dyDescent="0.3">
      <c r="E553" s="3">
        <v>41866</v>
      </c>
    </row>
    <row r="554" spans="5:5" x14ac:dyDescent="0.3">
      <c r="E554" s="3">
        <v>41859</v>
      </c>
    </row>
    <row r="555" spans="5:5" x14ac:dyDescent="0.3">
      <c r="E555" s="3">
        <v>41852</v>
      </c>
    </row>
    <row r="556" spans="5:5" x14ac:dyDescent="0.3">
      <c r="E556" s="3">
        <v>41845</v>
      </c>
    </row>
    <row r="557" spans="5:5" x14ac:dyDescent="0.3">
      <c r="E557" s="3">
        <v>41838</v>
      </c>
    </row>
    <row r="558" spans="5:5" x14ac:dyDescent="0.3">
      <c r="E558" s="3">
        <v>41831</v>
      </c>
    </row>
    <row r="559" spans="5:5" x14ac:dyDescent="0.3">
      <c r="E559" s="3">
        <v>41824</v>
      </c>
    </row>
    <row r="560" spans="5:5" x14ac:dyDescent="0.3">
      <c r="E560" s="3">
        <v>41817</v>
      </c>
    </row>
    <row r="561" spans="5:5" x14ac:dyDescent="0.3">
      <c r="E561" s="3">
        <v>41810</v>
      </c>
    </row>
    <row r="562" spans="5:5" x14ac:dyDescent="0.3">
      <c r="E562" s="3">
        <v>41803</v>
      </c>
    </row>
    <row r="563" spans="5:5" x14ac:dyDescent="0.3">
      <c r="E563" s="3">
        <v>41796</v>
      </c>
    </row>
    <row r="564" spans="5:5" x14ac:dyDescent="0.3">
      <c r="E564" s="3">
        <v>41789</v>
      </c>
    </row>
    <row r="565" spans="5:5" x14ac:dyDescent="0.3">
      <c r="E565" s="3">
        <v>41782</v>
      </c>
    </row>
    <row r="566" spans="5:5" x14ac:dyDescent="0.3">
      <c r="E566" s="3">
        <v>41775</v>
      </c>
    </row>
    <row r="567" spans="5:5" x14ac:dyDescent="0.3">
      <c r="E567" s="3">
        <v>41768</v>
      </c>
    </row>
    <row r="568" spans="5:5" x14ac:dyDescent="0.3">
      <c r="E568" s="3">
        <v>41761</v>
      </c>
    </row>
    <row r="569" spans="5:5" x14ac:dyDescent="0.3">
      <c r="E569" s="3">
        <v>41754</v>
      </c>
    </row>
    <row r="570" spans="5:5" x14ac:dyDescent="0.3">
      <c r="E570" s="3">
        <v>41747</v>
      </c>
    </row>
    <row r="571" spans="5:5" x14ac:dyDescent="0.3">
      <c r="E571" s="3">
        <v>41740</v>
      </c>
    </row>
    <row r="572" spans="5:5" x14ac:dyDescent="0.3">
      <c r="E572" s="3">
        <v>41733</v>
      </c>
    </row>
    <row r="573" spans="5:5" x14ac:dyDescent="0.3">
      <c r="E573" s="3">
        <v>41726</v>
      </c>
    </row>
    <row r="574" spans="5:5" x14ac:dyDescent="0.3">
      <c r="E574" s="3">
        <v>41719</v>
      </c>
    </row>
    <row r="575" spans="5:5" x14ac:dyDescent="0.3">
      <c r="E575" s="3">
        <v>41712</v>
      </c>
    </row>
    <row r="576" spans="5:5" x14ac:dyDescent="0.3">
      <c r="E576" s="3">
        <v>41705</v>
      </c>
    </row>
    <row r="577" spans="5:5" x14ac:dyDescent="0.3">
      <c r="E577" s="3">
        <v>41698</v>
      </c>
    </row>
    <row r="578" spans="5:5" x14ac:dyDescent="0.3">
      <c r="E578" s="3">
        <v>41691</v>
      </c>
    </row>
    <row r="579" spans="5:5" x14ac:dyDescent="0.3">
      <c r="E579" s="3">
        <v>41684</v>
      </c>
    </row>
    <row r="580" spans="5:5" x14ac:dyDescent="0.3">
      <c r="E580" s="3">
        <v>41677</v>
      </c>
    </row>
    <row r="581" spans="5:5" x14ac:dyDescent="0.3">
      <c r="E581" s="3">
        <v>41670</v>
      </c>
    </row>
    <row r="582" spans="5:5" x14ac:dyDescent="0.3">
      <c r="E582" s="3">
        <v>41663</v>
      </c>
    </row>
    <row r="583" spans="5:5" x14ac:dyDescent="0.3">
      <c r="E583" s="3">
        <v>41656</v>
      </c>
    </row>
    <row r="584" spans="5:5" x14ac:dyDescent="0.3">
      <c r="E584" s="3">
        <v>41649</v>
      </c>
    </row>
    <row r="585" spans="5:5" x14ac:dyDescent="0.3">
      <c r="E585" s="3">
        <v>41642</v>
      </c>
    </row>
    <row r="586" spans="5:5" x14ac:dyDescent="0.3">
      <c r="E586" s="3">
        <v>41635</v>
      </c>
    </row>
    <row r="587" spans="5:5" x14ac:dyDescent="0.3">
      <c r="E587" s="3">
        <v>41628</v>
      </c>
    </row>
    <row r="588" spans="5:5" x14ac:dyDescent="0.3">
      <c r="E588" s="3">
        <v>41621</v>
      </c>
    </row>
    <row r="589" spans="5:5" x14ac:dyDescent="0.3">
      <c r="E589" s="3">
        <v>41614</v>
      </c>
    </row>
    <row r="590" spans="5:5" x14ac:dyDescent="0.3">
      <c r="E590" s="3">
        <v>41607</v>
      </c>
    </row>
    <row r="591" spans="5:5" x14ac:dyDescent="0.3">
      <c r="E591" s="3">
        <v>41600</v>
      </c>
    </row>
    <row r="592" spans="5:5" x14ac:dyDescent="0.3">
      <c r="E592" s="3">
        <v>41593</v>
      </c>
    </row>
    <row r="593" spans="5:5" x14ac:dyDescent="0.3">
      <c r="E593" s="3">
        <v>41586</v>
      </c>
    </row>
    <row r="594" spans="5:5" x14ac:dyDescent="0.3">
      <c r="E594" s="3">
        <v>41579</v>
      </c>
    </row>
    <row r="595" spans="5:5" x14ac:dyDescent="0.3">
      <c r="E595" s="3">
        <v>41572</v>
      </c>
    </row>
    <row r="596" spans="5:5" x14ac:dyDescent="0.3">
      <c r="E596" s="3">
        <v>41565</v>
      </c>
    </row>
    <row r="597" spans="5:5" x14ac:dyDescent="0.3">
      <c r="E597" s="3">
        <v>41558</v>
      </c>
    </row>
    <row r="598" spans="5:5" x14ac:dyDescent="0.3">
      <c r="E598" s="3">
        <v>41551</v>
      </c>
    </row>
    <row r="599" spans="5:5" x14ac:dyDescent="0.3">
      <c r="E599" s="3">
        <v>41544</v>
      </c>
    </row>
    <row r="600" spans="5:5" x14ac:dyDescent="0.3">
      <c r="E600" s="3">
        <v>41537</v>
      </c>
    </row>
    <row r="601" spans="5:5" x14ac:dyDescent="0.3">
      <c r="E601" s="3">
        <v>41530</v>
      </c>
    </row>
    <row r="602" spans="5:5" x14ac:dyDescent="0.3">
      <c r="E602" s="3">
        <v>41523</v>
      </c>
    </row>
    <row r="603" spans="5:5" x14ac:dyDescent="0.3">
      <c r="E603" s="3">
        <v>41516</v>
      </c>
    </row>
    <row r="604" spans="5:5" x14ac:dyDescent="0.3">
      <c r="E604" s="3">
        <v>41509</v>
      </c>
    </row>
    <row r="605" spans="5:5" x14ac:dyDescent="0.3">
      <c r="E605" s="3">
        <v>41502</v>
      </c>
    </row>
    <row r="606" spans="5:5" x14ac:dyDescent="0.3">
      <c r="E606" s="3">
        <v>41495</v>
      </c>
    </row>
    <row r="607" spans="5:5" x14ac:dyDescent="0.3">
      <c r="E607" s="3">
        <v>41488</v>
      </c>
    </row>
    <row r="608" spans="5:5" x14ac:dyDescent="0.3">
      <c r="E608" s="3">
        <v>41481</v>
      </c>
    </row>
    <row r="609" spans="5:5" x14ac:dyDescent="0.3">
      <c r="E609" s="3">
        <v>41474</v>
      </c>
    </row>
    <row r="610" spans="5:5" x14ac:dyDescent="0.3">
      <c r="E610" s="3">
        <v>41467</v>
      </c>
    </row>
    <row r="611" spans="5:5" x14ac:dyDescent="0.3">
      <c r="E611" s="3">
        <v>41460</v>
      </c>
    </row>
    <row r="612" spans="5:5" x14ac:dyDescent="0.3">
      <c r="E612" s="3">
        <v>41453</v>
      </c>
    </row>
    <row r="613" spans="5:5" x14ac:dyDescent="0.3">
      <c r="E613" s="3">
        <v>41446</v>
      </c>
    </row>
    <row r="614" spans="5:5" x14ac:dyDescent="0.3">
      <c r="E614" s="3">
        <v>41439</v>
      </c>
    </row>
    <row r="615" spans="5:5" x14ac:dyDescent="0.3">
      <c r="E615" s="3">
        <v>41432</v>
      </c>
    </row>
    <row r="616" spans="5:5" x14ac:dyDescent="0.3">
      <c r="E616" s="3">
        <v>41425</v>
      </c>
    </row>
    <row r="617" spans="5:5" x14ac:dyDescent="0.3">
      <c r="E617" s="3">
        <v>41418</v>
      </c>
    </row>
    <row r="618" spans="5:5" x14ac:dyDescent="0.3">
      <c r="E618" s="3">
        <v>41411</v>
      </c>
    </row>
    <row r="619" spans="5:5" x14ac:dyDescent="0.3">
      <c r="E619" s="3">
        <v>41404</v>
      </c>
    </row>
    <row r="620" spans="5:5" x14ac:dyDescent="0.3">
      <c r="E620" s="3">
        <v>41397</v>
      </c>
    </row>
    <row r="621" spans="5:5" x14ac:dyDescent="0.3">
      <c r="E621" s="3">
        <v>41390</v>
      </c>
    </row>
    <row r="622" spans="5:5" x14ac:dyDescent="0.3">
      <c r="E622" s="3">
        <v>41383</v>
      </c>
    </row>
    <row r="623" spans="5:5" x14ac:dyDescent="0.3">
      <c r="E623" s="3">
        <v>41376</v>
      </c>
    </row>
    <row r="624" spans="5:5" x14ac:dyDescent="0.3">
      <c r="E624" s="3">
        <v>41369</v>
      </c>
    </row>
    <row r="625" spans="5:5" x14ac:dyDescent="0.3">
      <c r="E625" s="3">
        <v>41362</v>
      </c>
    </row>
    <row r="626" spans="5:5" x14ac:dyDescent="0.3">
      <c r="E626" s="3">
        <v>41355</v>
      </c>
    </row>
    <row r="627" spans="5:5" x14ac:dyDescent="0.3">
      <c r="E627" s="3">
        <v>41348</v>
      </c>
    </row>
    <row r="628" spans="5:5" x14ac:dyDescent="0.3">
      <c r="E628" s="3">
        <v>41341</v>
      </c>
    </row>
    <row r="629" spans="5:5" x14ac:dyDescent="0.3">
      <c r="E629" s="3">
        <v>41334</v>
      </c>
    </row>
    <row r="630" spans="5:5" x14ac:dyDescent="0.3">
      <c r="E630" s="3">
        <v>41327</v>
      </c>
    </row>
    <row r="631" spans="5:5" x14ac:dyDescent="0.3">
      <c r="E631" s="3">
        <v>41320</v>
      </c>
    </row>
    <row r="632" spans="5:5" x14ac:dyDescent="0.3">
      <c r="E632" s="3">
        <v>41313</v>
      </c>
    </row>
    <row r="633" spans="5:5" x14ac:dyDescent="0.3">
      <c r="E633" s="3">
        <v>41306</v>
      </c>
    </row>
    <row r="634" spans="5:5" x14ac:dyDescent="0.3">
      <c r="E634" s="3">
        <v>41299</v>
      </c>
    </row>
    <row r="635" spans="5:5" x14ac:dyDescent="0.3">
      <c r="E635" s="3">
        <v>41292</v>
      </c>
    </row>
    <row r="636" spans="5:5" x14ac:dyDescent="0.3">
      <c r="E636" s="3">
        <v>41285</v>
      </c>
    </row>
    <row r="637" spans="5:5" x14ac:dyDescent="0.3">
      <c r="E637" s="3">
        <v>41278</v>
      </c>
    </row>
    <row r="638" spans="5:5" x14ac:dyDescent="0.3">
      <c r="E638" s="3">
        <v>41271</v>
      </c>
    </row>
    <row r="639" spans="5:5" x14ac:dyDescent="0.3">
      <c r="E639" s="3">
        <v>41264</v>
      </c>
    </row>
    <row r="640" spans="5:5" x14ac:dyDescent="0.3">
      <c r="E640" s="3">
        <v>41257</v>
      </c>
    </row>
    <row r="641" spans="5:5" x14ac:dyDescent="0.3">
      <c r="E641" s="3">
        <v>41250</v>
      </c>
    </row>
    <row r="642" spans="5:5" x14ac:dyDescent="0.3">
      <c r="E642" s="3">
        <v>41243</v>
      </c>
    </row>
    <row r="643" spans="5:5" x14ac:dyDescent="0.3">
      <c r="E643" s="3">
        <v>41236</v>
      </c>
    </row>
    <row r="644" spans="5:5" x14ac:dyDescent="0.3">
      <c r="E644" s="3">
        <v>41229</v>
      </c>
    </row>
    <row r="645" spans="5:5" x14ac:dyDescent="0.3">
      <c r="E645" s="3">
        <v>41222</v>
      </c>
    </row>
    <row r="646" spans="5:5" x14ac:dyDescent="0.3">
      <c r="E646" s="3">
        <v>41215</v>
      </c>
    </row>
    <row r="647" spans="5:5" x14ac:dyDescent="0.3">
      <c r="E647" s="3">
        <v>41208</v>
      </c>
    </row>
    <row r="648" spans="5:5" x14ac:dyDescent="0.3">
      <c r="E648" s="3">
        <v>41201</v>
      </c>
    </row>
    <row r="649" spans="5:5" x14ac:dyDescent="0.3">
      <c r="E649" s="3">
        <v>41194</v>
      </c>
    </row>
    <row r="650" spans="5:5" x14ac:dyDescent="0.3">
      <c r="E650" s="3">
        <v>41187</v>
      </c>
    </row>
    <row r="651" spans="5:5" x14ac:dyDescent="0.3">
      <c r="E651" s="3">
        <v>41180</v>
      </c>
    </row>
    <row r="652" spans="5:5" x14ac:dyDescent="0.3">
      <c r="E652" s="3">
        <v>41173</v>
      </c>
    </row>
    <row r="653" spans="5:5" x14ac:dyDescent="0.3">
      <c r="E653" s="3">
        <v>41166</v>
      </c>
    </row>
    <row r="654" spans="5:5" x14ac:dyDescent="0.3">
      <c r="E654" s="3">
        <v>41159</v>
      </c>
    </row>
    <row r="655" spans="5:5" x14ac:dyDescent="0.3">
      <c r="E655" s="3">
        <v>41152</v>
      </c>
    </row>
    <row r="656" spans="5:5" x14ac:dyDescent="0.3">
      <c r="E656" s="3">
        <v>41145</v>
      </c>
    </row>
    <row r="657" spans="5:5" x14ac:dyDescent="0.3">
      <c r="E657" s="3">
        <v>41138</v>
      </c>
    </row>
    <row r="658" spans="5:5" x14ac:dyDescent="0.3">
      <c r="E658" s="3">
        <v>41131</v>
      </c>
    </row>
    <row r="659" spans="5:5" x14ac:dyDescent="0.3">
      <c r="E659" s="3">
        <v>41124</v>
      </c>
    </row>
    <row r="660" spans="5:5" x14ac:dyDescent="0.3">
      <c r="E660" s="3">
        <v>41117</v>
      </c>
    </row>
    <row r="661" spans="5:5" x14ac:dyDescent="0.3">
      <c r="E661" s="3">
        <v>41110</v>
      </c>
    </row>
    <row r="662" spans="5:5" x14ac:dyDescent="0.3">
      <c r="E662" s="3">
        <v>41103</v>
      </c>
    </row>
    <row r="663" spans="5:5" x14ac:dyDescent="0.3">
      <c r="E663" s="3">
        <v>41096</v>
      </c>
    </row>
    <row r="664" spans="5:5" x14ac:dyDescent="0.3">
      <c r="E664" s="3">
        <v>41089</v>
      </c>
    </row>
    <row r="665" spans="5:5" x14ac:dyDescent="0.3">
      <c r="E665" s="3">
        <v>41082</v>
      </c>
    </row>
    <row r="666" spans="5:5" x14ac:dyDescent="0.3">
      <c r="E666" s="3">
        <v>41075</v>
      </c>
    </row>
    <row r="667" spans="5:5" x14ac:dyDescent="0.3">
      <c r="E667" s="3">
        <v>41068</v>
      </c>
    </row>
    <row r="668" spans="5:5" x14ac:dyDescent="0.3">
      <c r="E668" s="3">
        <v>41061</v>
      </c>
    </row>
    <row r="669" spans="5:5" x14ac:dyDescent="0.3">
      <c r="E669" s="3">
        <v>41054</v>
      </c>
    </row>
    <row r="670" spans="5:5" x14ac:dyDescent="0.3">
      <c r="E670" s="3">
        <v>41047</v>
      </c>
    </row>
    <row r="671" spans="5:5" x14ac:dyDescent="0.3">
      <c r="E671" s="3">
        <v>41040</v>
      </c>
    </row>
    <row r="672" spans="5:5" x14ac:dyDescent="0.3">
      <c r="E672" s="3">
        <v>41033</v>
      </c>
    </row>
    <row r="673" spans="5:5" x14ac:dyDescent="0.3">
      <c r="E673" s="3">
        <v>41026</v>
      </c>
    </row>
    <row r="674" spans="5:5" x14ac:dyDescent="0.3">
      <c r="E674" s="3">
        <v>41019</v>
      </c>
    </row>
    <row r="675" spans="5:5" x14ac:dyDescent="0.3">
      <c r="E675" s="3">
        <v>41012</v>
      </c>
    </row>
    <row r="676" spans="5:5" x14ac:dyDescent="0.3">
      <c r="E676" s="3">
        <v>41005</v>
      </c>
    </row>
    <row r="677" spans="5:5" x14ac:dyDescent="0.3">
      <c r="E677" s="3">
        <v>40998</v>
      </c>
    </row>
    <row r="678" spans="5:5" x14ac:dyDescent="0.3">
      <c r="E678" s="3">
        <v>40991</v>
      </c>
    </row>
    <row r="679" spans="5:5" x14ac:dyDescent="0.3">
      <c r="E679" s="3">
        <v>40984</v>
      </c>
    </row>
    <row r="680" spans="5:5" x14ac:dyDescent="0.3">
      <c r="E680" s="3">
        <v>40977</v>
      </c>
    </row>
    <row r="681" spans="5:5" x14ac:dyDescent="0.3">
      <c r="E681" s="3">
        <v>40970</v>
      </c>
    </row>
    <row r="682" spans="5:5" x14ac:dyDescent="0.3">
      <c r="E682" s="3">
        <v>40963</v>
      </c>
    </row>
    <row r="683" spans="5:5" x14ac:dyDescent="0.3">
      <c r="E683" s="3">
        <v>40956</v>
      </c>
    </row>
    <row r="684" spans="5:5" x14ac:dyDescent="0.3">
      <c r="E684" s="3">
        <v>40949</v>
      </c>
    </row>
    <row r="685" spans="5:5" x14ac:dyDescent="0.3">
      <c r="E685" s="3">
        <v>40942</v>
      </c>
    </row>
    <row r="686" spans="5:5" x14ac:dyDescent="0.3">
      <c r="E686" s="3">
        <v>40935</v>
      </c>
    </row>
    <row r="687" spans="5:5" x14ac:dyDescent="0.3">
      <c r="E687" s="3">
        <v>40928</v>
      </c>
    </row>
    <row r="688" spans="5:5" x14ac:dyDescent="0.3">
      <c r="E688" s="3">
        <v>40921</v>
      </c>
    </row>
    <row r="689" spans="5:5" x14ac:dyDescent="0.3">
      <c r="E689" s="3">
        <v>40914</v>
      </c>
    </row>
    <row r="690" spans="5:5" x14ac:dyDescent="0.3">
      <c r="E690" s="3">
        <v>40907</v>
      </c>
    </row>
    <row r="691" spans="5:5" x14ac:dyDescent="0.3">
      <c r="E691" s="3">
        <v>40900</v>
      </c>
    </row>
    <row r="692" spans="5:5" x14ac:dyDescent="0.3">
      <c r="E692" s="3">
        <v>40893</v>
      </c>
    </row>
    <row r="693" spans="5:5" x14ac:dyDescent="0.3">
      <c r="E693" s="3">
        <v>40886</v>
      </c>
    </row>
    <row r="694" spans="5:5" x14ac:dyDescent="0.3">
      <c r="E694" s="3">
        <v>40879</v>
      </c>
    </row>
    <row r="695" spans="5:5" x14ac:dyDescent="0.3">
      <c r="E695" s="3">
        <v>40872</v>
      </c>
    </row>
    <row r="696" spans="5:5" x14ac:dyDescent="0.3">
      <c r="E696" s="3">
        <v>40865</v>
      </c>
    </row>
    <row r="697" spans="5:5" x14ac:dyDescent="0.3">
      <c r="E697" s="3">
        <v>40858</v>
      </c>
    </row>
    <row r="698" spans="5:5" x14ac:dyDescent="0.3">
      <c r="E698" s="3">
        <v>40851</v>
      </c>
    </row>
    <row r="699" spans="5:5" x14ac:dyDescent="0.3">
      <c r="E699" s="3">
        <v>40844</v>
      </c>
    </row>
    <row r="700" spans="5:5" x14ac:dyDescent="0.3">
      <c r="E700" s="3">
        <v>40837</v>
      </c>
    </row>
    <row r="701" spans="5:5" x14ac:dyDescent="0.3">
      <c r="E701" s="3">
        <v>40830</v>
      </c>
    </row>
    <row r="702" spans="5:5" x14ac:dyDescent="0.3">
      <c r="E702" s="3">
        <v>40823</v>
      </c>
    </row>
    <row r="703" spans="5:5" x14ac:dyDescent="0.3">
      <c r="E703" s="3">
        <v>40816</v>
      </c>
    </row>
    <row r="704" spans="5:5" x14ac:dyDescent="0.3">
      <c r="E704" s="3">
        <v>40809</v>
      </c>
    </row>
    <row r="705" spans="5:5" x14ac:dyDescent="0.3">
      <c r="E705" s="3">
        <v>40802</v>
      </c>
    </row>
    <row r="706" spans="5:5" x14ac:dyDescent="0.3">
      <c r="E706" s="3">
        <v>40795</v>
      </c>
    </row>
    <row r="707" spans="5:5" x14ac:dyDescent="0.3">
      <c r="E707" s="3">
        <v>40788</v>
      </c>
    </row>
    <row r="708" spans="5:5" x14ac:dyDescent="0.3">
      <c r="E708" s="3">
        <v>40781</v>
      </c>
    </row>
    <row r="709" spans="5:5" x14ac:dyDescent="0.3">
      <c r="E709" s="3">
        <v>40774</v>
      </c>
    </row>
    <row r="710" spans="5:5" x14ac:dyDescent="0.3">
      <c r="E710" s="3">
        <v>40767</v>
      </c>
    </row>
    <row r="711" spans="5:5" x14ac:dyDescent="0.3">
      <c r="E711" s="3">
        <v>40760</v>
      </c>
    </row>
    <row r="712" spans="5:5" x14ac:dyDescent="0.3">
      <c r="E712" s="3">
        <v>40753</v>
      </c>
    </row>
    <row r="713" spans="5:5" x14ac:dyDescent="0.3">
      <c r="E713" s="3">
        <v>40746</v>
      </c>
    </row>
    <row r="714" spans="5:5" x14ac:dyDescent="0.3">
      <c r="E714" s="3">
        <v>40739</v>
      </c>
    </row>
    <row r="715" spans="5:5" x14ac:dyDescent="0.3">
      <c r="E715" s="3">
        <v>40732</v>
      </c>
    </row>
    <row r="716" spans="5:5" x14ac:dyDescent="0.3">
      <c r="E716" s="3">
        <v>40725</v>
      </c>
    </row>
    <row r="717" spans="5:5" x14ac:dyDescent="0.3">
      <c r="E717" s="3">
        <v>40718</v>
      </c>
    </row>
    <row r="718" spans="5:5" x14ac:dyDescent="0.3">
      <c r="E718" s="3">
        <v>40711</v>
      </c>
    </row>
    <row r="719" spans="5:5" x14ac:dyDescent="0.3">
      <c r="E719" s="3">
        <v>40704</v>
      </c>
    </row>
    <row r="720" spans="5:5" x14ac:dyDescent="0.3">
      <c r="E720" s="3">
        <v>40697</v>
      </c>
    </row>
    <row r="721" spans="5:5" x14ac:dyDescent="0.3">
      <c r="E721" s="3">
        <v>40690</v>
      </c>
    </row>
    <row r="722" spans="5:5" x14ac:dyDescent="0.3">
      <c r="E722" s="3">
        <v>40683</v>
      </c>
    </row>
    <row r="723" spans="5:5" x14ac:dyDescent="0.3">
      <c r="E723" s="3">
        <v>40676</v>
      </c>
    </row>
    <row r="724" spans="5:5" x14ac:dyDescent="0.3">
      <c r="E724" s="3">
        <v>40669</v>
      </c>
    </row>
    <row r="725" spans="5:5" x14ac:dyDescent="0.3">
      <c r="E725" s="3">
        <v>40662</v>
      </c>
    </row>
    <row r="726" spans="5:5" x14ac:dyDescent="0.3">
      <c r="E726" s="3">
        <v>40655</v>
      </c>
    </row>
    <row r="727" spans="5:5" x14ac:dyDescent="0.3">
      <c r="E727" s="3">
        <v>40648</v>
      </c>
    </row>
    <row r="728" spans="5:5" x14ac:dyDescent="0.3">
      <c r="E728" s="3">
        <v>40641</v>
      </c>
    </row>
    <row r="729" spans="5:5" x14ac:dyDescent="0.3">
      <c r="E729" s="3">
        <v>40634</v>
      </c>
    </row>
    <row r="730" spans="5:5" x14ac:dyDescent="0.3">
      <c r="E730" s="3">
        <v>40627</v>
      </c>
    </row>
    <row r="731" spans="5:5" x14ac:dyDescent="0.3">
      <c r="E731" s="3">
        <v>40620</v>
      </c>
    </row>
    <row r="732" spans="5:5" x14ac:dyDescent="0.3">
      <c r="E732" s="3">
        <v>40613</v>
      </c>
    </row>
    <row r="733" spans="5:5" x14ac:dyDescent="0.3">
      <c r="E733" s="3">
        <v>40606</v>
      </c>
    </row>
    <row r="734" spans="5:5" x14ac:dyDescent="0.3">
      <c r="E734" s="3">
        <v>40599</v>
      </c>
    </row>
    <row r="735" spans="5:5" x14ac:dyDescent="0.3">
      <c r="E735" s="3">
        <v>40592</v>
      </c>
    </row>
    <row r="736" spans="5:5" x14ac:dyDescent="0.3">
      <c r="E736" s="3">
        <v>40585</v>
      </c>
    </row>
    <row r="737" spans="5:5" x14ac:dyDescent="0.3">
      <c r="E737" s="3">
        <v>40578</v>
      </c>
    </row>
    <row r="738" spans="5:5" x14ac:dyDescent="0.3">
      <c r="E738" s="3">
        <v>40571</v>
      </c>
    </row>
    <row r="739" spans="5:5" x14ac:dyDescent="0.3">
      <c r="E739" s="3">
        <v>40564</v>
      </c>
    </row>
    <row r="740" spans="5:5" x14ac:dyDescent="0.3">
      <c r="E740" s="3">
        <v>40557</v>
      </c>
    </row>
    <row r="741" spans="5:5" x14ac:dyDescent="0.3">
      <c r="E741" s="3">
        <v>40550</v>
      </c>
    </row>
    <row r="742" spans="5:5" x14ac:dyDescent="0.3">
      <c r="E742" s="3">
        <v>40543</v>
      </c>
    </row>
    <row r="743" spans="5:5" x14ac:dyDescent="0.3">
      <c r="E743" s="3">
        <v>40536</v>
      </c>
    </row>
    <row r="744" spans="5:5" x14ac:dyDescent="0.3">
      <c r="E744" s="3">
        <v>40529</v>
      </c>
    </row>
    <row r="745" spans="5:5" x14ac:dyDescent="0.3">
      <c r="E745" s="3">
        <v>40522</v>
      </c>
    </row>
    <row r="746" spans="5:5" x14ac:dyDescent="0.3">
      <c r="E746" s="3">
        <v>40515</v>
      </c>
    </row>
    <row r="747" spans="5:5" x14ac:dyDescent="0.3">
      <c r="E747" s="3">
        <v>40508</v>
      </c>
    </row>
    <row r="748" spans="5:5" x14ac:dyDescent="0.3">
      <c r="E748" s="3">
        <v>40501</v>
      </c>
    </row>
    <row r="749" spans="5:5" x14ac:dyDescent="0.3">
      <c r="E749" s="3">
        <v>40494</v>
      </c>
    </row>
    <row r="750" spans="5:5" x14ac:dyDescent="0.3">
      <c r="E750" s="3">
        <v>40487</v>
      </c>
    </row>
    <row r="751" spans="5:5" x14ac:dyDescent="0.3">
      <c r="E751" s="3">
        <v>40480</v>
      </c>
    </row>
    <row r="752" spans="5:5" x14ac:dyDescent="0.3">
      <c r="E752" s="3">
        <v>40473</v>
      </c>
    </row>
    <row r="753" spans="5:5" x14ac:dyDescent="0.3">
      <c r="E753" s="3">
        <v>40466</v>
      </c>
    </row>
    <row r="754" spans="5:5" x14ac:dyDescent="0.3">
      <c r="E754" s="3">
        <v>40459</v>
      </c>
    </row>
    <row r="755" spans="5:5" x14ac:dyDescent="0.3">
      <c r="E755" s="3">
        <v>40452</v>
      </c>
    </row>
    <row r="756" spans="5:5" x14ac:dyDescent="0.3">
      <c r="E756" s="3">
        <v>40445</v>
      </c>
    </row>
    <row r="757" spans="5:5" x14ac:dyDescent="0.3">
      <c r="E757" s="3">
        <v>40438</v>
      </c>
    </row>
    <row r="758" spans="5:5" x14ac:dyDescent="0.3">
      <c r="E758" s="3">
        <v>40431</v>
      </c>
    </row>
    <row r="759" spans="5:5" x14ac:dyDescent="0.3">
      <c r="E759" s="3">
        <v>40424</v>
      </c>
    </row>
    <row r="760" spans="5:5" x14ac:dyDescent="0.3">
      <c r="E760" s="3">
        <v>40417</v>
      </c>
    </row>
    <row r="761" spans="5:5" x14ac:dyDescent="0.3">
      <c r="E761" s="3">
        <v>40410</v>
      </c>
    </row>
    <row r="762" spans="5:5" x14ac:dyDescent="0.3">
      <c r="E762" s="3">
        <v>40403</v>
      </c>
    </row>
    <row r="763" spans="5:5" x14ac:dyDescent="0.3">
      <c r="E763" s="3">
        <v>40396</v>
      </c>
    </row>
    <row r="764" spans="5:5" x14ac:dyDescent="0.3">
      <c r="E764" s="3">
        <v>40389</v>
      </c>
    </row>
    <row r="765" spans="5:5" x14ac:dyDescent="0.3">
      <c r="E765" s="3">
        <v>40382</v>
      </c>
    </row>
    <row r="766" spans="5:5" x14ac:dyDescent="0.3">
      <c r="E766" s="3">
        <v>40375</v>
      </c>
    </row>
    <row r="767" spans="5:5" x14ac:dyDescent="0.3">
      <c r="E767" s="3">
        <v>40368</v>
      </c>
    </row>
    <row r="768" spans="5:5" x14ac:dyDescent="0.3">
      <c r="E768" s="3">
        <v>40361</v>
      </c>
    </row>
    <row r="769" spans="5:5" x14ac:dyDescent="0.3">
      <c r="E769" s="3">
        <v>40354</v>
      </c>
    </row>
    <row r="770" spans="5:5" x14ac:dyDescent="0.3">
      <c r="E770" s="3">
        <v>40347</v>
      </c>
    </row>
    <row r="771" spans="5:5" x14ac:dyDescent="0.3">
      <c r="E771" s="3">
        <v>40340</v>
      </c>
    </row>
    <row r="772" spans="5:5" x14ac:dyDescent="0.3">
      <c r="E772" s="3">
        <v>40333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82"/>
  <sheetViews>
    <sheetView topLeftCell="EL1" zoomScale="80" zoomScaleNormal="80" workbookViewId="0">
      <selection activeCell="EU5" sqref="EU5"/>
    </sheetView>
  </sheetViews>
  <sheetFormatPr defaultRowHeight="14.4" outlineLevelCol="1" x14ac:dyDescent="0.3"/>
  <cols>
    <col min="1" max="1" width="15.6640625" bestFit="1" customWidth="1"/>
    <col min="2" max="2" width="21" bestFit="1" customWidth="1" outlineLevel="1"/>
    <col min="3" max="3" width="9.5546875" bestFit="1" customWidth="1"/>
    <col min="5" max="5" width="14" customWidth="1"/>
    <col min="6" max="131" width="17.6640625" bestFit="1" customWidth="1"/>
    <col min="132" max="132" width="18.6640625" bestFit="1" customWidth="1"/>
    <col min="133" max="139" width="17.44140625" bestFit="1" customWidth="1"/>
    <col min="140" max="141" width="18.5546875" bestFit="1" customWidth="1"/>
    <col min="142" max="142" width="17.5546875" customWidth="1"/>
    <col min="143" max="143" width="18.6640625" bestFit="1" customWidth="1"/>
    <col min="144" max="144" width="18.5546875" bestFit="1" customWidth="1"/>
    <col min="145" max="151" width="17.6640625" bestFit="1" customWidth="1"/>
  </cols>
  <sheetData>
    <row r="1" spans="1:151" x14ac:dyDescent="0.3">
      <c r="A1" s="1" t="s">
        <v>0</v>
      </c>
      <c r="B1" s="1"/>
      <c r="C1" s="1" t="s">
        <v>1</v>
      </c>
      <c r="E1" s="1" t="s">
        <v>163</v>
      </c>
      <c r="F1" s="3">
        <v>40330</v>
      </c>
    </row>
    <row r="2" spans="1:151" ht="15.6" x14ac:dyDescent="0.3">
      <c r="A2" s="2" t="s">
        <v>3</v>
      </c>
      <c r="B2" s="2" t="str">
        <f>+A2&amp;" Corp"</f>
        <v>XS0855794367 Corp</v>
      </c>
      <c r="C2">
        <v>6</v>
      </c>
      <c r="E2" s="1" t="s">
        <v>164</v>
      </c>
      <c r="F2" s="3">
        <f ca="1">EOMONTH(TODAY(),0)+7</f>
        <v>45723</v>
      </c>
    </row>
    <row r="3" spans="1:151" ht="15.6" x14ac:dyDescent="0.3">
      <c r="A3" s="2" t="s">
        <v>4</v>
      </c>
      <c r="B3" s="2" t="str">
        <f t="shared" ref="B3:B67" si="0">+A3&amp;" Corp"</f>
        <v>XS0972245285 Corp</v>
      </c>
      <c r="C3">
        <v>9</v>
      </c>
    </row>
    <row r="4" spans="1:151" ht="15.6" x14ac:dyDescent="0.3">
      <c r="A4" s="2" t="s">
        <v>5</v>
      </c>
      <c r="B4" s="2" t="str">
        <f t="shared" si="0"/>
        <v>XS1021727364 Corp</v>
      </c>
      <c r="C4">
        <v>11</v>
      </c>
    </row>
    <row r="5" spans="1:151" ht="15.6" x14ac:dyDescent="0.3">
      <c r="A5" s="2"/>
      <c r="B5" s="2"/>
      <c r="F5">
        <v>6</v>
      </c>
      <c r="G5">
        <v>9</v>
      </c>
      <c r="H5">
        <v>11</v>
      </c>
      <c r="I5">
        <v>17</v>
      </c>
      <c r="J5">
        <v>20</v>
      </c>
      <c r="K5">
        <v>21</v>
      </c>
      <c r="L5">
        <v>23</v>
      </c>
      <c r="M5">
        <v>24</v>
      </c>
      <c r="N5">
        <v>27</v>
      </c>
      <c r="O5">
        <v>29</v>
      </c>
      <c r="P5">
        <v>30</v>
      </c>
      <c r="Q5">
        <v>33</v>
      </c>
      <c r="R5">
        <v>37</v>
      </c>
      <c r="S5">
        <v>41</v>
      </c>
      <c r="T5">
        <v>44</v>
      </c>
      <c r="U5">
        <v>49</v>
      </c>
      <c r="V5">
        <v>50</v>
      </c>
      <c r="W5">
        <v>54</v>
      </c>
      <c r="X5">
        <v>55</v>
      </c>
      <c r="Y5">
        <v>57</v>
      </c>
      <c r="Z5">
        <v>59</v>
      </c>
      <c r="AA5">
        <v>67</v>
      </c>
      <c r="AB5">
        <v>69</v>
      </c>
      <c r="AC5">
        <v>71</v>
      </c>
      <c r="AD5">
        <v>73</v>
      </c>
      <c r="AE5">
        <v>76</v>
      </c>
      <c r="AF5">
        <v>79</v>
      </c>
      <c r="AG5">
        <v>85</v>
      </c>
      <c r="AH5">
        <v>87</v>
      </c>
      <c r="AI5">
        <v>88</v>
      </c>
      <c r="AJ5">
        <v>92</v>
      </c>
      <c r="AK5">
        <v>93</v>
      </c>
      <c r="AL5">
        <v>96</v>
      </c>
      <c r="AM5">
        <v>102</v>
      </c>
      <c r="AN5">
        <v>103</v>
      </c>
      <c r="AO5">
        <v>107</v>
      </c>
      <c r="AP5">
        <v>109</v>
      </c>
      <c r="AQ5">
        <v>113</v>
      </c>
      <c r="AR5">
        <v>114</v>
      </c>
      <c r="AS5">
        <v>118</v>
      </c>
      <c r="AT5">
        <v>120</v>
      </c>
      <c r="AU5">
        <v>125</v>
      </c>
      <c r="AV5">
        <v>127</v>
      </c>
      <c r="AW5">
        <v>128</v>
      </c>
      <c r="AX5">
        <v>129</v>
      </c>
      <c r="AY5">
        <v>139</v>
      </c>
      <c r="AZ5">
        <v>149</v>
      </c>
      <c r="BA5">
        <v>150</v>
      </c>
      <c r="BB5">
        <v>151</v>
      </c>
      <c r="BC5">
        <v>152</v>
      </c>
      <c r="BD5">
        <v>154</v>
      </c>
      <c r="BE5">
        <v>155</v>
      </c>
      <c r="BF5">
        <v>165</v>
      </c>
      <c r="BG5">
        <v>169</v>
      </c>
      <c r="BH5">
        <v>172</v>
      </c>
      <c r="BI5">
        <v>175</v>
      </c>
      <c r="BJ5">
        <v>180</v>
      </c>
      <c r="BK5">
        <v>183</v>
      </c>
      <c r="BL5">
        <v>186</v>
      </c>
      <c r="BM5">
        <v>189</v>
      </c>
      <c r="BN5">
        <v>190</v>
      </c>
      <c r="BO5">
        <v>200</v>
      </c>
      <c r="BP5">
        <v>201</v>
      </c>
      <c r="BQ5">
        <v>202</v>
      </c>
      <c r="BR5">
        <v>206</v>
      </c>
      <c r="BS5">
        <v>211</v>
      </c>
      <c r="BT5">
        <v>216</v>
      </c>
      <c r="BU5">
        <v>219</v>
      </c>
      <c r="BV5">
        <v>220</v>
      </c>
      <c r="BW5">
        <v>227</v>
      </c>
      <c r="BX5">
        <v>230</v>
      </c>
      <c r="BY5">
        <v>231</v>
      </c>
      <c r="BZ5">
        <v>243</v>
      </c>
      <c r="CA5">
        <v>244</v>
      </c>
      <c r="CB5">
        <v>253</v>
      </c>
      <c r="CC5">
        <v>256</v>
      </c>
      <c r="CD5">
        <v>265</v>
      </c>
      <c r="CE5">
        <v>269</v>
      </c>
      <c r="CF5">
        <v>270</v>
      </c>
      <c r="CG5">
        <v>274</v>
      </c>
      <c r="CH5">
        <v>284</v>
      </c>
      <c r="CI5">
        <v>289</v>
      </c>
      <c r="CJ5">
        <v>299</v>
      </c>
      <c r="CK5">
        <v>303</v>
      </c>
      <c r="CL5">
        <v>312</v>
      </c>
      <c r="CM5">
        <v>316</v>
      </c>
      <c r="CN5">
        <v>355</v>
      </c>
      <c r="CO5">
        <v>367</v>
      </c>
      <c r="CP5">
        <v>271</v>
      </c>
      <c r="CQ5">
        <v>354</v>
      </c>
      <c r="CR5">
        <v>293</v>
      </c>
      <c r="CS5">
        <v>314</v>
      </c>
      <c r="CT5">
        <v>331</v>
      </c>
      <c r="CU5">
        <v>300</v>
      </c>
      <c r="CV5">
        <v>382</v>
      </c>
      <c r="CW5">
        <v>396</v>
      </c>
      <c r="CX5">
        <v>374</v>
      </c>
      <c r="CY5">
        <v>222</v>
      </c>
      <c r="CZ5">
        <v>399</v>
      </c>
      <c r="DA5">
        <v>380</v>
      </c>
      <c r="DB5">
        <v>406</v>
      </c>
      <c r="DC5">
        <v>372</v>
      </c>
      <c r="DD5">
        <v>414</v>
      </c>
      <c r="DE5">
        <v>415</v>
      </c>
      <c r="DF5">
        <v>417</v>
      </c>
      <c r="DG5">
        <v>419</v>
      </c>
      <c r="DH5">
        <v>425</v>
      </c>
      <c r="DI5">
        <v>431</v>
      </c>
      <c r="DJ5">
        <v>418</v>
      </c>
      <c r="DK5">
        <v>436</v>
      </c>
      <c r="DL5">
        <v>376</v>
      </c>
      <c r="DM5">
        <v>440</v>
      </c>
      <c r="DN5">
        <v>439</v>
      </c>
      <c r="DO5">
        <v>442</v>
      </c>
      <c r="DP5">
        <v>446</v>
      </c>
      <c r="DQ5">
        <v>451</v>
      </c>
      <c r="DR5">
        <v>436</v>
      </c>
      <c r="DS5">
        <v>465</v>
      </c>
      <c r="DT5">
        <v>461</v>
      </c>
      <c r="DU5">
        <v>462</v>
      </c>
      <c r="DV5">
        <v>463</v>
      </c>
      <c r="DW5">
        <v>464</v>
      </c>
      <c r="DX5">
        <v>474</v>
      </c>
      <c r="DY5">
        <v>451</v>
      </c>
      <c r="DZ5">
        <v>417</v>
      </c>
      <c r="EA5">
        <v>480</v>
      </c>
      <c r="EB5">
        <v>467</v>
      </c>
      <c r="EC5">
        <v>233</v>
      </c>
      <c r="ED5">
        <v>234</v>
      </c>
      <c r="EE5">
        <v>254</v>
      </c>
      <c r="EF5">
        <v>304</v>
      </c>
      <c r="EG5">
        <v>305</v>
      </c>
      <c r="EH5">
        <v>306</v>
      </c>
      <c r="EI5">
        <v>327</v>
      </c>
      <c r="EJ5">
        <v>494</v>
      </c>
      <c r="EK5">
        <v>496</v>
      </c>
      <c r="EL5">
        <v>500</v>
      </c>
      <c r="EM5">
        <v>499</v>
      </c>
      <c r="EN5">
        <v>498</v>
      </c>
      <c r="EO5">
        <v>501</v>
      </c>
      <c r="EP5">
        <v>510</v>
      </c>
      <c r="EQ5">
        <v>5</v>
      </c>
      <c r="ER5">
        <v>533</v>
      </c>
      <c r="ES5">
        <v>526</v>
      </c>
      <c r="ET5">
        <v>531</v>
      </c>
      <c r="EU5">
        <v>546</v>
      </c>
    </row>
    <row r="6" spans="1:151" ht="15.6" x14ac:dyDescent="0.3">
      <c r="A6" s="2" t="s">
        <v>6</v>
      </c>
      <c r="B6" s="2" t="str">
        <f t="shared" si="0"/>
        <v>XS1102848618 Corp</v>
      </c>
      <c r="C6">
        <v>17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24</v>
      </c>
      <c r="AB6" s="1" t="s">
        <v>25</v>
      </c>
      <c r="AC6" s="1" t="s">
        <v>26</v>
      </c>
      <c r="AD6" s="1" t="s">
        <v>27</v>
      </c>
      <c r="AE6" s="1" t="s">
        <v>28</v>
      </c>
      <c r="AF6" s="1" t="s">
        <v>29</v>
      </c>
      <c r="AG6" s="1" t="s">
        <v>30</v>
      </c>
      <c r="AH6" s="1" t="s">
        <v>31</v>
      </c>
      <c r="AI6" s="1" t="s">
        <v>32</v>
      </c>
      <c r="AJ6" s="1" t="s">
        <v>33</v>
      </c>
      <c r="AK6" s="1" t="s">
        <v>34</v>
      </c>
      <c r="AL6" s="1" t="s">
        <v>35</v>
      </c>
      <c r="AM6" s="1" t="s">
        <v>36</v>
      </c>
      <c r="AN6" s="1" t="s">
        <v>37</v>
      </c>
      <c r="AO6" s="1" t="s">
        <v>38</v>
      </c>
      <c r="AP6" s="1" t="s">
        <v>39</v>
      </c>
      <c r="AQ6" s="1" t="s">
        <v>40</v>
      </c>
      <c r="AR6" s="1" t="s">
        <v>41</v>
      </c>
      <c r="AS6" s="1" t="s">
        <v>42</v>
      </c>
      <c r="AT6" s="1" t="s">
        <v>43</v>
      </c>
      <c r="AU6" s="1" t="s">
        <v>44</v>
      </c>
      <c r="AV6" s="1" t="s">
        <v>45</v>
      </c>
      <c r="AW6" s="1" t="s">
        <v>46</v>
      </c>
      <c r="AX6" s="1" t="s">
        <v>47</v>
      </c>
      <c r="AY6" s="1" t="s">
        <v>48</v>
      </c>
      <c r="AZ6" s="1" t="s">
        <v>49</v>
      </c>
      <c r="BA6" s="1" t="s">
        <v>50</v>
      </c>
      <c r="BB6" s="1" t="s">
        <v>51</v>
      </c>
      <c r="BC6" s="1" t="s">
        <v>52</v>
      </c>
      <c r="BD6" s="1" t="s">
        <v>53</v>
      </c>
      <c r="BE6" s="1" t="s">
        <v>54</v>
      </c>
      <c r="BF6" s="1" t="s">
        <v>55</v>
      </c>
      <c r="BG6" s="1" t="s">
        <v>56</v>
      </c>
      <c r="BH6" s="1" t="s">
        <v>57</v>
      </c>
      <c r="BI6" s="1" t="s">
        <v>58</v>
      </c>
      <c r="BJ6" s="1" t="s">
        <v>59</v>
      </c>
      <c r="BK6" s="1" t="s">
        <v>60</v>
      </c>
      <c r="BL6" s="1" t="s">
        <v>61</v>
      </c>
      <c r="BM6" s="1" t="s">
        <v>62</v>
      </c>
      <c r="BN6" s="1" t="s">
        <v>63</v>
      </c>
      <c r="BO6" s="1" t="s">
        <v>64</v>
      </c>
      <c r="BP6" s="1" t="s">
        <v>65</v>
      </c>
      <c r="BQ6" s="1" t="s">
        <v>66</v>
      </c>
      <c r="BR6" s="1" t="s">
        <v>67</v>
      </c>
      <c r="BS6" s="1" t="s">
        <v>68</v>
      </c>
      <c r="BT6" s="1" t="s">
        <v>69</v>
      </c>
      <c r="BU6" s="1" t="s">
        <v>70</v>
      </c>
      <c r="BV6" s="1" t="s">
        <v>71</v>
      </c>
      <c r="BW6" s="1" t="s">
        <v>72</v>
      </c>
      <c r="BX6" s="1" t="s">
        <v>73</v>
      </c>
      <c r="BY6" s="1" t="s">
        <v>74</v>
      </c>
      <c r="BZ6" s="1" t="s">
        <v>75</v>
      </c>
      <c r="CA6" s="1" t="s">
        <v>76</v>
      </c>
      <c r="CB6" s="1" t="s">
        <v>77</v>
      </c>
      <c r="CC6" s="1" t="s">
        <v>78</v>
      </c>
      <c r="CD6" s="1" t="s">
        <v>79</v>
      </c>
      <c r="CE6" s="1" t="s">
        <v>80</v>
      </c>
      <c r="CF6" s="1" t="s">
        <v>81</v>
      </c>
      <c r="CG6" s="1" t="s">
        <v>82</v>
      </c>
      <c r="CH6" s="1" t="s">
        <v>83</v>
      </c>
      <c r="CI6" s="1" t="s">
        <v>84</v>
      </c>
      <c r="CJ6" s="1" t="s">
        <v>85</v>
      </c>
      <c r="CK6" s="1" t="s">
        <v>86</v>
      </c>
      <c r="CL6" s="1" t="s">
        <v>87</v>
      </c>
      <c r="CM6" s="1" t="s">
        <v>88</v>
      </c>
      <c r="CN6" s="1" t="s">
        <v>89</v>
      </c>
      <c r="CO6" s="1" t="s">
        <v>90</v>
      </c>
      <c r="CP6" s="1" t="s">
        <v>91</v>
      </c>
      <c r="CQ6" s="1" t="s">
        <v>92</v>
      </c>
      <c r="CR6" s="1" t="s">
        <v>93</v>
      </c>
      <c r="CS6" s="1" t="s">
        <v>94</v>
      </c>
      <c r="CT6" s="1" t="s">
        <v>95</v>
      </c>
      <c r="CU6" s="1" t="s">
        <v>96</v>
      </c>
      <c r="CV6" s="1" t="s">
        <v>97</v>
      </c>
      <c r="CW6" s="1" t="s">
        <v>98</v>
      </c>
      <c r="CX6" s="1" t="s">
        <v>99</v>
      </c>
      <c r="CY6" s="1" t="s">
        <v>100</v>
      </c>
      <c r="CZ6" s="1" t="s">
        <v>101</v>
      </c>
      <c r="DA6" s="1" t="s">
        <v>102</v>
      </c>
      <c r="DB6" s="1" t="s">
        <v>103</v>
      </c>
      <c r="DC6" s="1" t="s">
        <v>129</v>
      </c>
      <c r="DD6" s="1" t="s">
        <v>130</v>
      </c>
      <c r="DE6" s="1" t="s">
        <v>131</v>
      </c>
      <c r="DF6" s="1" t="s">
        <v>132</v>
      </c>
      <c r="DG6" s="1" t="s">
        <v>133</v>
      </c>
      <c r="DH6" s="1" t="s">
        <v>134</v>
      </c>
      <c r="DI6" s="1" t="s">
        <v>135</v>
      </c>
      <c r="DJ6" s="1" t="s">
        <v>136</v>
      </c>
      <c r="DK6" s="1" t="s">
        <v>137</v>
      </c>
      <c r="DL6" s="1" t="s">
        <v>138</v>
      </c>
      <c r="DM6" s="1" t="s">
        <v>139</v>
      </c>
      <c r="DN6" s="1" t="s">
        <v>140</v>
      </c>
      <c r="DO6" s="1" t="s">
        <v>141</v>
      </c>
      <c r="DP6" s="1" t="s">
        <v>142</v>
      </c>
      <c r="DQ6" s="1" t="s">
        <v>143</v>
      </c>
      <c r="DR6" s="1" t="s">
        <v>137</v>
      </c>
      <c r="DS6" s="1" t="s">
        <v>150</v>
      </c>
      <c r="DT6" s="1" t="s">
        <v>151</v>
      </c>
      <c r="DU6" s="1" t="s">
        <v>152</v>
      </c>
      <c r="DV6" s="1" t="s">
        <v>153</v>
      </c>
      <c r="DW6" s="1" t="s">
        <v>154</v>
      </c>
      <c r="DX6" s="1" t="s">
        <v>157</v>
      </c>
      <c r="DY6" s="1" t="s">
        <v>161</v>
      </c>
      <c r="DZ6" s="1" t="s">
        <v>162</v>
      </c>
      <c r="EA6" s="1" t="s">
        <v>165</v>
      </c>
      <c r="EB6" s="1" t="s">
        <v>166</v>
      </c>
      <c r="EC6" s="1" t="s">
        <v>173</v>
      </c>
      <c r="ED6" s="1" t="s">
        <v>174</v>
      </c>
      <c r="EE6" s="1" t="s">
        <v>175</v>
      </c>
      <c r="EF6" s="1" t="s">
        <v>176</v>
      </c>
      <c r="EG6" s="1" t="s">
        <v>177</v>
      </c>
      <c r="EH6" s="1" t="s">
        <v>178</v>
      </c>
      <c r="EI6" s="1" t="s">
        <v>179</v>
      </c>
      <c r="EJ6" s="1" t="s">
        <v>181</v>
      </c>
      <c r="EK6" s="1" t="s">
        <v>182</v>
      </c>
      <c r="EL6" s="1" t="s">
        <v>183</v>
      </c>
      <c r="EM6" s="1" t="s">
        <v>185</v>
      </c>
      <c r="EN6" s="1" t="s">
        <v>186</v>
      </c>
      <c r="EO6" s="1" t="s">
        <v>187</v>
      </c>
      <c r="EP6" s="1" t="s">
        <v>192</v>
      </c>
      <c r="EQ6" s="1" t="s">
        <v>202</v>
      </c>
      <c r="ER6" s="1" t="s">
        <v>208</v>
      </c>
      <c r="ES6" s="1" t="s">
        <v>209</v>
      </c>
      <c r="ET6" s="1" t="s">
        <v>210</v>
      </c>
      <c r="EU6" s="1" t="s">
        <v>217</v>
      </c>
    </row>
    <row r="7" spans="1:151" ht="15.6" x14ac:dyDescent="0.3">
      <c r="A7" s="2" t="s">
        <v>7</v>
      </c>
      <c r="B7" s="2" t="str">
        <f t="shared" si="0"/>
        <v>XS1121503822 Corp</v>
      </c>
      <c r="C7">
        <v>20</v>
      </c>
      <c r="E7" s="3" t="e">
        <f ca="1">_xll.BDH(F$6,"PX_LAST",$F$1,$F$2,"Dir=V","PCS=FXFD","Days=A","Fill=B","Per=M","Dts=S","Sort=R","cols=2;rows=176")</f>
        <v>#NAME?</v>
      </c>
      <c r="F7" s="4"/>
      <c r="G7" s="4" t="e">
        <f ca="1">_xll.BDH(G$6,"PX_LAST",$F$1,$F$2,"Dir=V","PCS=FXFD","Days=A","Fill=B","Per=M","Dts=H","Sort=R","cols=1;rows=176")</f>
        <v>#NAME?</v>
      </c>
      <c r="H7" s="4" t="e">
        <f ca="1">_xll.BDH(H$6,"PX_LAST",$F$1,$F$2,"Dir=V","PCS=FXFD","Days=A","Fill=B","Per=M","Dts=H","Sort=R","cols=1;rows=176")</f>
        <v>#NAME?</v>
      </c>
      <c r="I7" s="4" t="e">
        <f ca="1">_xll.BDH(I$6,"PX_LAST",$F$1,$F$2,"Dir=V","PCS=FXFD","Days=A","Fill=B","Per=M","Dts=H","Sort=R","cols=1;rows=176")</f>
        <v>#NAME?</v>
      </c>
      <c r="J7" s="4" t="e">
        <f ca="1">_xll.BDH(J$6,"PX_LAST",$F$1,$F$2,"Dir=V","PCS=FXFD","Days=A","Fill=B","Per=M","Dts=H","Sort=R","cols=1;rows=176")</f>
        <v>#NAME?</v>
      </c>
      <c r="K7" s="4" t="e">
        <f ca="1">_xll.BDH(K$6,"PX_LAST",$F$1,$F$2,"Dir=V","PCS=FXFD","Days=A","Fill=B","Per=M","Dts=H","Sort=R","cols=1;rows=176")</f>
        <v>#NAME?</v>
      </c>
      <c r="L7" s="4" t="e">
        <f ca="1">_xll.BDH(L$6,"PX_LAST",$F$1,$F$2,"Dir=V","PCS=FXFD","Days=A","Fill=B","Per=M","Dts=H","Sort=R","cols=1;rows=176")</f>
        <v>#NAME?</v>
      </c>
      <c r="M7" s="4" t="e">
        <f ca="1">_xll.BDH(M$6,"PX_LAST",$F$1,$F$2,"Dir=V","PCS=FXFD","Days=A","Fill=B","Per=M","Dts=H","Sort=R","cols=1;rows=176")</f>
        <v>#NAME?</v>
      </c>
      <c r="N7" s="4" t="e">
        <f ca="1">_xll.BDH(N$6,"PX_LAST",$F$1,$F$2,"Dir=V","PCS=FXFD","Days=A","Fill=B","Per=M","Dts=H","Sort=R","cols=1;rows=176")</f>
        <v>#NAME?</v>
      </c>
      <c r="O7" s="4" t="e">
        <f ca="1">_xll.BDH(O$6,"PX_LAST",$F$1,$F$2,"Dir=V","PCS=FXFD","Days=A","Fill=B","Per=M","Dts=H","Sort=R","cols=1;rows=176")</f>
        <v>#NAME?</v>
      </c>
      <c r="P7" s="4" t="e">
        <f ca="1">_xll.BDH(P$6,"PX_LAST",$F$1,$F$2,"Dir=V","PCS=FXFD","Days=A","Fill=B","Per=M","Dts=H","Sort=R","cols=1;rows=176")</f>
        <v>#NAME?</v>
      </c>
      <c r="Q7" s="4" t="e">
        <f ca="1">_xll.BDH(Q$6,"PX_LAST",$F$1,$F$2,"Dir=V","PCS=FXFD","Days=A","Fill=B","Per=M","Dts=H","Sort=R","cols=1;rows=176")</f>
        <v>#NAME?</v>
      </c>
      <c r="R7" s="4" t="e">
        <f ca="1">_xll.BDH(R$6,"PX_LAST",$F$1,$F$2,"Dir=V","PCS=FXFD","Days=A","Fill=B","Per=M","Dts=H","Sort=R","cols=1;rows=176")</f>
        <v>#NAME?</v>
      </c>
      <c r="S7" s="4" t="e">
        <f ca="1">_xll.BDH(S$6,"PX_LAST",$F$1,$F$2,"Dir=V","PCS=FXFD","Days=A","Fill=B","Per=M","Dts=H","Sort=R","cols=1;rows=176")</f>
        <v>#NAME?</v>
      </c>
      <c r="T7" s="4" t="e">
        <f ca="1">_xll.BDH(T$6,"PX_LAST",$F$1,$F$2,"Dir=V","PCS=FXFD","Days=A","Fill=B","Per=M","Dts=H","Sort=R","cols=1;rows=176")</f>
        <v>#NAME?</v>
      </c>
      <c r="U7" s="4" t="e">
        <f ca="1">_xll.BDH(U$6,"PX_LAST",$F$1,$F$2,"Dir=V","PCS=FXFD","Days=A","Fill=B","Per=M","Dts=H","Sort=R","cols=1;rows=176")</f>
        <v>#NAME?</v>
      </c>
      <c r="V7" s="4" t="e">
        <f ca="1">_xll.BDH(V$6,"PX_LAST",$F$1,$F$2,"Dir=V","PCS=FXFD","Days=A","Fill=B","Per=M","Dts=H","Sort=R","cols=1;rows=176")</f>
        <v>#NAME?</v>
      </c>
      <c r="W7" s="4" t="e">
        <f ca="1">_xll.BDH(W$6,"PX_LAST",$F$1,$F$2,"Dir=V","PCS=FXFD","Days=A","Fill=B","Per=M","Dts=H","Sort=R","cols=1;rows=176")</f>
        <v>#NAME?</v>
      </c>
      <c r="X7" s="4" t="e">
        <f ca="1">_xll.BDH(X$6,"PX_LAST",$F$1,$F$2,"Dir=V","PCS=FXFD","Days=A","Fill=B","Per=M","Dts=H","Sort=R","cols=1;rows=176")</f>
        <v>#NAME?</v>
      </c>
      <c r="Y7" s="4" t="e">
        <f ca="1">_xll.BDH(Y$6,"PX_LAST",$F$1,$F$2,"Dir=V","PCS=FXFD","Days=A","Fill=B","Per=M","Dts=H","Sort=R","cols=1;rows=176")</f>
        <v>#NAME?</v>
      </c>
      <c r="Z7" s="4" t="e">
        <f ca="1">_xll.BDH(Z$6,"PX_LAST",$F$1,$F$2,"Dir=V","PCS=FXFD","Days=A","Fill=B","Per=M","Dts=H","Sort=R","cols=1;rows=176")</f>
        <v>#NAME?</v>
      </c>
      <c r="AA7" s="4" t="e">
        <f ca="1">_xll.BDH(AA$6,"PX_LAST",$F$1,$F$2,"Dir=V","PCS=FXFD","Days=A","Fill=B","Per=M","Dts=H","Sort=R","cols=1;rows=176")</f>
        <v>#NAME?</v>
      </c>
      <c r="AB7" s="4" t="e">
        <f ca="1">_xll.BDH(AB$6,"PX_LAST",$F$1,$F$2,"Dir=V","PCS=FXFD","Days=A","Fill=B","Per=M","Dts=H","Sort=R","cols=1;rows=176")</f>
        <v>#NAME?</v>
      </c>
      <c r="AC7" s="4" t="e">
        <f ca="1">_xll.BDH(AC$6,"PX_LAST",$F$1,$F$2,"Dir=V","PCS=FXFD","Days=A","Fill=B","Per=M","Dts=H","Sort=R","cols=1;rows=176")</f>
        <v>#NAME?</v>
      </c>
      <c r="AD7" s="4" t="e">
        <f ca="1">_xll.BDH(AD$6,"PX_LAST",$F$1,$F$2,"Dir=V","PCS=FXFD","Days=A","Fill=B","Per=M","Dts=H","Sort=R","cols=1;rows=176")</f>
        <v>#NAME?</v>
      </c>
      <c r="AE7" s="4" t="e">
        <f ca="1">_xll.BDH(AE$6,"PX_LAST",$F$1,$F$2,"Dir=V","PCS=FXFD","Days=A","Fill=B","Per=M","Dts=H","Sort=R","cols=1;rows=176")</f>
        <v>#NAME?</v>
      </c>
      <c r="AF7" s="4" t="e">
        <f ca="1">_xll.BDH(AF$6,"PX_LAST",$F$1,$F$2,"Dir=V","PCS=FXFD","Days=A","Fill=B","Per=M","Dts=H","Sort=R","cols=1;rows=176")</f>
        <v>#NAME?</v>
      </c>
      <c r="AG7" s="4" t="e">
        <f ca="1">_xll.BDH(AG$6,"PX_LAST",$F$1,$F$2,"Dir=V","PCS=FXFD","Days=A","Fill=B","Per=M","Dts=H","Sort=R","cols=1;rows=176")</f>
        <v>#NAME?</v>
      </c>
      <c r="AH7" s="4" t="e">
        <f ca="1">_xll.BDH(AH$6,"PX_LAST",$F$1,$F$2,"Dir=V","PCS=FXFD","Days=A","Fill=B","Per=M","Dts=H","Sort=R","cols=1;rows=176")</f>
        <v>#NAME?</v>
      </c>
      <c r="AI7" s="4" t="e">
        <f ca="1">_xll.BDH(AI$6,"PX_LAST",$F$1,$F$2,"Dir=V","PCS=FXFD","Days=A","Fill=B","Per=M","Dts=H","Sort=R","cols=1;rows=176")</f>
        <v>#NAME?</v>
      </c>
      <c r="AJ7" s="4" t="e">
        <f ca="1">_xll.BDH(AJ$6,"PX_LAST",$F$1,$F$2,"Dir=V","PCS=FXFD","Days=A","Fill=B","Per=M","Dts=H","Sort=R","cols=1;rows=176")</f>
        <v>#NAME?</v>
      </c>
      <c r="AK7" s="4" t="e">
        <f ca="1">_xll.BDH(AK$6,"PX_LAST",$F$1,$F$2,"Dir=V","PCS=FXFD","Days=A","Fill=B","Per=M","Dts=H","Sort=R","cols=1;rows=176")</f>
        <v>#NAME?</v>
      </c>
      <c r="AL7" s="4" t="e">
        <f ca="1">_xll.BDH(AL$6,"PX_LAST",$F$1,$F$2,"Dir=V","PCS=FXFD","Days=A","Fill=B","Per=M","Dts=H","Sort=R","cols=1;rows=176")</f>
        <v>#NAME?</v>
      </c>
      <c r="AM7" s="4" t="e">
        <f ca="1">_xll.BDH(AM$6,"PX_LAST",$F$1,$F$2,"Dir=V","PCS=FXFD","Days=A","Fill=B","Per=M","Dts=H","Sort=R","cols=1;rows=176")</f>
        <v>#NAME?</v>
      </c>
      <c r="AN7" s="4" t="e">
        <f ca="1">_xll.BDH(AN$6,"PX_LAST",$F$1,$F$2,"Dir=V","PCS=FXFD","Days=A","Fill=B","Per=M","Dts=H","Sort=R","cols=1;rows=176")</f>
        <v>#NAME?</v>
      </c>
      <c r="AO7" s="4" t="e">
        <f ca="1">_xll.BDH(AO$6,"PX_LAST",$F$1,$F$2,"Dir=V","PCS=FXFD","Days=A","Fill=B","Per=M","Dts=H","Sort=R","cols=1;rows=176")</f>
        <v>#NAME?</v>
      </c>
      <c r="AP7" s="4" t="e">
        <f ca="1">_xll.BDH(AP$6,"PX_LAST",$F$1,$F$2,"Dir=V","PCS=FXFD","Days=A","Fill=B","Per=M","Dts=H","Sort=R","cols=1;rows=176")</f>
        <v>#NAME?</v>
      </c>
      <c r="AQ7" s="4" t="e">
        <f ca="1">_xll.BDH(AQ$6,"PX_LAST",$F$1,$F$2,"Dir=V","PCS=FXFD","Days=A","Fill=B","Per=M","Dts=H","Sort=R","cols=1;rows=176")</f>
        <v>#NAME?</v>
      </c>
      <c r="AR7" s="4" t="e">
        <f ca="1">_xll.BDH(AR$6,"PX_LAST",$F$1,$F$2,"Dir=V","PCS=FXFD","Days=A","Fill=B","Per=M","Dts=H","Sort=R","cols=1;rows=176")</f>
        <v>#NAME?</v>
      </c>
      <c r="AS7" s="4" t="e">
        <f ca="1">_xll.BDH(AS$6,"PX_LAST",$F$1,$F$2,"Dir=V","PCS=FXFD","Days=A","Fill=B","Per=M","Dts=H","Sort=R","cols=1;rows=176")</f>
        <v>#NAME?</v>
      </c>
      <c r="AT7" s="4" t="e">
        <f ca="1">_xll.BDH(AT$6,"PX_LAST",$F$1,$F$2,"Dir=V","PCS=FXFD","Days=A","Fill=B","Per=M","Dts=H","Sort=R","cols=1;rows=176")</f>
        <v>#NAME?</v>
      </c>
      <c r="AU7" s="4" t="e">
        <f ca="1">_xll.BDH(AU$6,"PX_LAST",$F$1,$F$2,"Dir=V","PCS=FXFD","Days=A","Fill=B","Per=M","Dts=H","Sort=R","cols=1;rows=176")</f>
        <v>#NAME?</v>
      </c>
      <c r="AV7" s="4" t="e">
        <f ca="1">_xll.BDH(AV$6,"PX_LAST",$F$1,$F$2,"Dir=V","PCS=FXFD","Days=A","Fill=B","Per=M","Dts=H","Sort=R","cols=1;rows=176")</f>
        <v>#NAME?</v>
      </c>
      <c r="AW7" s="4" t="e">
        <f ca="1">_xll.BDH(AW$6,"PX_LAST",$F$1,$F$2,"Dir=V","PCS=FXFD","Days=A","Fill=B","Per=M","Dts=H","Sort=R","cols=1;rows=176")</f>
        <v>#NAME?</v>
      </c>
      <c r="AX7" s="4" t="e">
        <f ca="1">_xll.BDH(AX$6,"PX_LAST",$F$1,$F$2,"Dir=V","PCS=FXFD","Days=A","Fill=B","Per=M","Dts=H","Sort=R","cols=1;rows=176")</f>
        <v>#NAME?</v>
      </c>
      <c r="AY7" s="4" t="e">
        <f ca="1">_xll.BDH(AY$6,"PX_LAST",$F$1,$F$2,"Dir=V","PCS=FXFD","Days=A","Fill=B","Per=M","Dts=H","Sort=R","cols=1;rows=176")</f>
        <v>#NAME?</v>
      </c>
      <c r="AZ7" s="4" t="e">
        <f ca="1">_xll.BDH(AZ$6,"PX_LAST",$F$1,$F$2,"Dir=V","PCS=FXFD","Days=A","Fill=B","Per=M","Dts=H","Sort=R","cols=1;rows=176")</f>
        <v>#NAME?</v>
      </c>
      <c r="BA7" s="4" t="e">
        <f ca="1">_xll.BDH(BA$6,"PX_LAST",$F$1,$F$2,"Dir=V","PCS=FXFD","Days=A","Fill=B","Per=M","Dts=H","Sort=R","cols=1;rows=176")</f>
        <v>#NAME?</v>
      </c>
      <c r="BB7" s="4" t="e">
        <f ca="1">_xll.BDH(BB$6,"PX_LAST",$F$1,$F$2,"Dir=V","PCS=FXFD","Days=A","Fill=B","Per=M","Dts=H","Sort=R","cols=1;rows=176")</f>
        <v>#NAME?</v>
      </c>
      <c r="BC7" s="4" t="e">
        <f ca="1">_xll.BDH(BC$6,"PX_LAST",$F$1,$F$2,"Dir=V","PCS=FXFD","Days=A","Fill=B","Per=M","Dts=H","Sort=R","cols=1;rows=176")</f>
        <v>#NAME?</v>
      </c>
      <c r="BD7" s="4" t="e">
        <f ca="1">_xll.BDH(BD$6,"PX_LAST",$F$1,$F$2,"Dir=V","PCS=FXFD","Days=A","Fill=B","Per=M","Dts=H","Sort=R","cols=1;rows=176")</f>
        <v>#NAME?</v>
      </c>
      <c r="BE7" s="4" t="e">
        <f ca="1">_xll.BDH(BE$6,"PX_LAST",$F$1,$F$2,"Dir=V","PCS=FXFD","Days=A","Fill=B","Per=M","Dts=H","Sort=R","cols=1;rows=176")</f>
        <v>#NAME?</v>
      </c>
      <c r="BF7" s="4" t="e">
        <f ca="1">_xll.BDH(BF$6,"PX_LAST",$F$1,$F$2,"Dir=V","PCS=FXFD","Days=A","Fill=B","Per=M","Dts=H","Sort=R","cols=1;rows=176")</f>
        <v>#NAME?</v>
      </c>
      <c r="BG7" s="4" t="e">
        <f ca="1">_xll.BDH(BG$6,"PX_LAST",$F$1,$F$2,"Dir=V","PCS=FXFD","Days=A","Fill=B","Per=M","Dts=H","Sort=R","cols=1;rows=176")</f>
        <v>#NAME?</v>
      </c>
      <c r="BH7" s="4" t="e">
        <f ca="1">_xll.BDH(BH$6,"PX_LAST",$F$1,$F$2,"Dir=V","PCS=FXFD","Days=A","Fill=B","Per=M","Dts=H","Sort=R","cols=1;rows=176")</f>
        <v>#NAME?</v>
      </c>
      <c r="BI7" s="4" t="e">
        <f ca="1">_xll.BDH(BI$6,"PX_LAST",$F$1,$F$2,"Dir=V","PCS=FXFD","Days=A","Fill=B","Per=M","Dts=H","Sort=R","cols=1;rows=176")</f>
        <v>#NAME?</v>
      </c>
      <c r="BJ7" s="4" t="e">
        <f ca="1">_xll.BDH(BJ$6,"PX_LAST",$F$1,$F$2,"Dir=V","PCS=FXFD","Days=A","Fill=B","Per=M","Dts=H","Sort=R","cols=1;rows=176")</f>
        <v>#NAME?</v>
      </c>
      <c r="BK7" s="4" t="e">
        <f ca="1">_xll.BDH(BK$6,"PX_LAST",$F$1,$F$2,"Dir=V","PCS=FXFD","Days=A","Fill=B","Per=M","Dts=H","Sort=R","cols=1;rows=176")</f>
        <v>#NAME?</v>
      </c>
      <c r="BL7" s="4" t="e">
        <f ca="1">_xll.BDH(BL$6,"PX_LAST",$F$1,$F$2,"Dir=V","PCS=FXFD","Days=A","Fill=B","Per=M","Dts=H","Sort=R","cols=1;rows=176")</f>
        <v>#NAME?</v>
      </c>
      <c r="BM7" s="4" t="e">
        <f ca="1">_xll.BDH(BM$6,"PX_LAST",$F$1,$F$2,"Dir=V","PCS=FXFD","Days=A","Fill=B","Per=M","Dts=H","Sort=R","cols=1;rows=176")</f>
        <v>#NAME?</v>
      </c>
      <c r="BN7" s="4" t="e">
        <f ca="1">_xll.BDH(BN$6,"PX_LAST",$F$1,$F$2,"Dir=V","PCS=FXFD","Days=A","Fill=B","Per=M","Dts=H","Sort=R","cols=1;rows=176")</f>
        <v>#NAME?</v>
      </c>
      <c r="BO7" s="4" t="e">
        <f ca="1">_xll.BDH(BO$6,"PX_LAST",$F$1,$F$2,"Dir=V","PCS=FXFD","Days=A","Fill=B","Per=M","Dts=H","Sort=R","cols=1;rows=176")</f>
        <v>#NAME?</v>
      </c>
      <c r="BP7" s="4" t="e">
        <f ca="1">_xll.BDH(BP$6,"PX_LAST",$F$1,$F$2,"Dir=V","PCS=FXFD","Days=A","Fill=B","Per=M","Dts=H","Sort=R","cols=1;rows=176")</f>
        <v>#NAME?</v>
      </c>
      <c r="BQ7" s="4" t="e">
        <f ca="1">_xll.BDH(BQ$6,"PX_LAST",$F$1,$F$2,"Dir=V","PCS=FXFD","Days=A","Fill=B","Per=M","Dts=H","Sort=R","cols=1;rows=176")</f>
        <v>#NAME?</v>
      </c>
      <c r="BR7" s="4" t="e">
        <f ca="1">_xll.BDH(BR$6,"PX_LAST",$F$1,$F$2,"Dir=V","PCS=FXFD","Days=A","Fill=B","Per=M","Dts=H","Sort=R","cols=1;rows=176")</f>
        <v>#NAME?</v>
      </c>
      <c r="BS7" s="4" t="e">
        <f ca="1">_xll.BDH(BS$6,"PX_LAST",$F$1,$F$2,"Dir=V","PCS=FXFD","Days=A","Fill=B","Per=M","Dts=H","Sort=R","cols=1;rows=176")</f>
        <v>#NAME?</v>
      </c>
      <c r="BT7" s="4" t="e">
        <f ca="1">_xll.BDH(BT$6,"PX_LAST",$F$1,$F$2,"Dir=V","PCS=FXFD","Days=A","Fill=B","Per=M","Dts=H","Sort=R","cols=1;rows=176")</f>
        <v>#NAME?</v>
      </c>
      <c r="BU7" s="4" t="e">
        <f ca="1">_xll.BDH(BU$6,"PX_LAST",$F$1,$F$2,"Dir=V","PCS=FXFD","Days=A","Fill=B","Per=M","Dts=H","Sort=R","cols=1;rows=176")</f>
        <v>#NAME?</v>
      </c>
      <c r="BV7" s="4" t="e">
        <f ca="1">_xll.BDH(BV$6,"PX_LAST",$F$1,$F$2,"Dir=V","PCS=FXFD","Days=A","Fill=B","Per=M","Dts=H","Sort=R","cols=1;rows=176")</f>
        <v>#NAME?</v>
      </c>
      <c r="BW7" s="4" t="e">
        <f ca="1">_xll.BDH(BW$6,"PX_LAST",$F$1,$F$2,"Dir=V","PCS=FXFD","Days=A","Fill=B","Per=M","Dts=H","Sort=R","cols=1;rows=176")</f>
        <v>#NAME?</v>
      </c>
      <c r="BX7" s="4" t="e">
        <f ca="1">_xll.BDH(BX$6,"PX_LAST",$F$1,$F$2,"Dir=V","PCS=FXFD","Days=A","Fill=B","Per=M","Dts=H","Sort=R","cols=1;rows=176")</f>
        <v>#NAME?</v>
      </c>
      <c r="BY7" s="4" t="e">
        <f ca="1">_xll.BDH(BY$6,"PX_LAST",$F$1,$F$2,"Dir=V","PCS=FXFD","Days=A","Fill=B","Per=M","Dts=H","Sort=R","cols=1;rows=176")</f>
        <v>#NAME?</v>
      </c>
      <c r="BZ7" s="4" t="e">
        <f ca="1">_xll.BDH(BZ$6,"PX_LAST",$F$1,$F$2,"Dir=V","PCS=FXFD","Days=A","Fill=B","Per=M","Dts=H","Sort=R","cols=1;rows=176")</f>
        <v>#NAME?</v>
      </c>
      <c r="CA7" s="4" t="e">
        <f ca="1">_xll.BDH(CA$6,"PX_LAST",$F$1,$F$2,"Dir=V","PCS=FXFD","Days=A","Fill=B","Per=M","Dts=H","Sort=R","cols=1;rows=176")</f>
        <v>#NAME?</v>
      </c>
      <c r="CB7" s="4" t="e">
        <f ca="1">_xll.BDH(CB$6,"PX_LAST",$F$1,$F$2,"Dir=V","PCS=FXFD","Days=A","Fill=B","Per=M","Dts=H","Sort=R","cols=1;rows=176")</f>
        <v>#NAME?</v>
      </c>
      <c r="CC7" s="4" t="e">
        <f ca="1">_xll.BDH(CC$6,"PX_LAST",$F$1,$F$2,"Dir=V","PCS=FXFD","Days=A","Fill=B","Per=M","Dts=H","Sort=R","cols=1;rows=176")</f>
        <v>#NAME?</v>
      </c>
      <c r="CD7" s="4" t="e">
        <f ca="1">_xll.BDH(CD$6,"PX_LAST",$F$1,$F$2,"Dir=V","PCS=FXFD","Days=A","Fill=B","Per=M","Dts=H","Sort=R","cols=1;rows=176")</f>
        <v>#NAME?</v>
      </c>
      <c r="CE7" s="4" t="e">
        <f ca="1">_xll.BDH(CE$6,"PX_LAST",$F$1,$F$2,"Dir=V","PCS=FXFD","Days=A","Fill=B","Per=M","Dts=H","Sort=R","cols=1;rows=176")</f>
        <v>#NAME?</v>
      </c>
      <c r="CF7" s="4" t="e">
        <f ca="1">_xll.BDH(CF$6,"PX_LAST",$F$1,$F$2,"Dir=V","PCS=FXFD","Days=A","Fill=B","Per=M","Dts=H","Sort=R","cols=1;rows=176")</f>
        <v>#NAME?</v>
      </c>
      <c r="CG7" s="4" t="e">
        <f ca="1">_xll.BDH(CG$6,"PX_LAST",$F$1,$F$2,"Dir=V","PCS=FXFD","Days=A","Fill=B","Per=M","Dts=H","Sort=R","cols=1;rows=176")</f>
        <v>#NAME?</v>
      </c>
      <c r="CH7" s="4" t="e">
        <f ca="1">_xll.BDH(CH$6,"PX_LAST",$F$1,$F$2,"Dir=V","PCS=FXFD","Days=A","Fill=B","Per=M","Dts=H","Sort=R","cols=1;rows=176")</f>
        <v>#NAME?</v>
      </c>
      <c r="CI7" s="4" t="e">
        <f ca="1">_xll.BDH(CI$6,"PX_LAST",$F$1,$F$2,"Dir=V","PCS=FXFD","Days=A","Fill=B","Per=M","Dts=H","Sort=R","cols=1;rows=176")</f>
        <v>#NAME?</v>
      </c>
      <c r="CJ7" s="4" t="e">
        <f ca="1">_xll.BDH(CJ$6,"PX_LAST",$F$1,$F$2,"Dir=V","PCS=FXFD","Days=A","Fill=B","Per=M","Dts=H","Sort=R","cols=1;rows=176")</f>
        <v>#NAME?</v>
      </c>
      <c r="CK7" s="4" t="e">
        <f ca="1">_xll.BDH(CK$6,"PX_LAST",$F$1,$F$2,"Dir=V","PCS=FXFD","Days=A","Fill=B","Per=M","Dts=H","Sort=R","cols=1;rows=176")</f>
        <v>#NAME?</v>
      </c>
      <c r="CL7" s="4" t="e">
        <f ca="1">_xll.BDH(CL$6,"PX_LAST",$F$1,$F$2,"Dir=V","PCS=FXFD","Days=A","Fill=B","Per=M","Dts=H","Sort=R","cols=1;rows=176")</f>
        <v>#NAME?</v>
      </c>
      <c r="CM7" s="4" t="e">
        <f ca="1">_xll.BDH(CM$6,"PX_LAST",$F$1,$F$2,"Dir=V","PCS=FXFD","Days=A","Fill=B","Per=M","Dts=H","Sort=R","cols=1;rows=176")</f>
        <v>#NAME?</v>
      </c>
      <c r="CN7" s="4" t="e">
        <f ca="1">_xll.BDH(CN$6,"PX_LAST",$F$1,$F$2,"Dir=V","PCS=FXFD","Days=A","Fill=B","Per=M","Dts=H","Sort=R","cols=1;rows=176")</f>
        <v>#NAME?</v>
      </c>
      <c r="CO7" s="4" t="e">
        <f ca="1">_xll.BDH(CO$6,"PX_LAST",$F$1,$F$2,"Dir=V","PCS=FXFD","Days=A","Fill=B","Per=M","Dts=H","Sort=R","cols=1;rows=176")</f>
        <v>#NAME?</v>
      </c>
      <c r="CP7" s="4" t="e">
        <f ca="1">_xll.BDH(CP$6,"PX_LAST",$F$1,$F$2,"Dir=V","PCS=FXFD","Days=A","Fill=B","Per=M","Dts=H","Sort=R","cols=1;rows=176")</f>
        <v>#NAME?</v>
      </c>
      <c r="CQ7" s="4" t="e">
        <f ca="1">_xll.BDH(CQ$6,"PX_LAST",$F$1,$F$2,"Dir=V","PCS=FXFD","Days=A","Fill=B","Per=M","Dts=H","Sort=R","cols=1;rows=176")</f>
        <v>#NAME?</v>
      </c>
      <c r="CR7" s="4" t="e">
        <f ca="1">_xll.BDH(CR$6,"PX_LAST",$F$1,$F$2,"Dir=V","PCS=FXFD","Days=A","Fill=B","Per=M","Dts=H","Sort=R","cols=1;rows=176")</f>
        <v>#NAME?</v>
      </c>
      <c r="CS7" s="4" t="e">
        <f ca="1">_xll.BDH(CS$6,"PX_LAST",$F$1,$F$2,"Dir=V","PCS=FXFD","Days=A","Fill=B","Per=M","Dts=H","Sort=R","cols=1;rows=176")</f>
        <v>#NAME?</v>
      </c>
      <c r="CT7" s="4" t="e">
        <f ca="1">_xll.BDH(CT$6,"PX_LAST",$F$1,$F$2,"Dir=V","PCS=FXFD","Days=A","Fill=B","Per=M","Dts=H","Sort=R","cols=1;rows=176")</f>
        <v>#NAME?</v>
      </c>
      <c r="CU7" s="4" t="e">
        <f ca="1">_xll.BDH(CU$6,"PX_LAST",$F$1,$F$2,"Dir=V","PCS=FXFD","Days=A","Fill=B","Per=M","Dts=H","Sort=R","cols=1;rows=176")</f>
        <v>#NAME?</v>
      </c>
      <c r="CV7" s="4" t="e">
        <f ca="1">_xll.BDH(CV$6,"PX_LAST",$F$1,$F$2,"Dir=V","PCS=FXFD","Days=A","Fill=B","Per=M","Dts=H","Sort=R","cols=1;rows=176")</f>
        <v>#NAME?</v>
      </c>
      <c r="CW7" s="4" t="e">
        <f ca="1">_xll.BDH(CW$6,"PX_LAST",$F$1,$F$2,"Dir=V","PCS=FXFD","Days=A","Fill=B","Per=M","Dts=H","Sort=R","cols=1;rows=176")</f>
        <v>#NAME?</v>
      </c>
      <c r="CX7" s="4" t="e">
        <f ca="1">_xll.BDH(CX$6,"PX_LAST",$F$1,$F$2,"Dir=V","PCS=FXFD","Days=A","Fill=B","Per=M","Dts=H","Sort=R","cols=1;rows=176")</f>
        <v>#NAME?</v>
      </c>
      <c r="CY7" s="4" t="e">
        <f ca="1">_xll.BDH(CY$6,"PX_LAST",$F$1,$F$2,"Dir=V","PCS=FXFD","Days=A","Fill=B","Per=M","Dts=H","Sort=R","cols=1;rows=176")</f>
        <v>#NAME?</v>
      </c>
      <c r="CZ7" s="4" t="e">
        <f ca="1">_xll.BDH(CZ$6,"PX_LAST",$F$1,$F$2,"Dir=V","PCS=FXFD","Days=A","Fill=B","Per=M","Dts=H","Sort=R","cols=1;rows=176")</f>
        <v>#NAME?</v>
      </c>
      <c r="DA7" s="4" t="e">
        <f ca="1">_xll.BDH(DA$6,"PX_LAST",$F$1,$F$2,"Dir=V","PCS=FXFD","Days=A","Fill=B","Per=M","Dts=H","Sort=R","cols=1;rows=176")</f>
        <v>#NAME?</v>
      </c>
      <c r="DB7" s="4" t="e">
        <f ca="1">_xll.BDH(DB$6,"PX_LAST",$F$1,$F$2,"Dir=V","PCS=FXFD","Days=A","Fill=B","Per=M","Dts=H","Sort=R","cols=1;rows=176")</f>
        <v>#NAME?</v>
      </c>
      <c r="DC7" s="4" t="e">
        <f ca="1">_xll.BDH(DC$6,"PX_LAST",$F$1,$F$2,"Dir=V","PCS=FXFD","Days=A","Fill=B","Per=M","Dts=H","Sort=R","cols=1;rows=176")</f>
        <v>#NAME?</v>
      </c>
      <c r="DD7" s="4" t="e">
        <f ca="1">_xll.BDH(DD$6,"PX_LAST",$F$1,$F$2,"Dir=V","PCS=FXFD","Days=A","Fill=B","Per=M","Dts=H","Sort=R","cols=1;rows=176")</f>
        <v>#NAME?</v>
      </c>
      <c r="DE7" s="4" t="e">
        <f ca="1">_xll.BDH(DE$6,"PX_LAST",$F$1,$F$2,"Dir=V","PCS=FXFD","Days=A","Fill=B","Per=M","Dts=H","Sort=R","cols=1;rows=176")</f>
        <v>#NAME?</v>
      </c>
      <c r="DF7" s="4" t="e">
        <f ca="1">_xll.BDH(DF$6,"PX_LAST",$F$1,$F$2,"Dir=V","PCS=FXFD","Days=A","Fill=B","Per=M","Dts=H","Sort=R","cols=1;rows=176")</f>
        <v>#NAME?</v>
      </c>
      <c r="DG7" s="4" t="e">
        <f ca="1">_xll.BDH(DG$6,"PX_LAST",$F$1,$F$2,"Dir=V","PCS=FXFD","Days=A","Fill=B","Per=M","Dts=H","Sort=R","cols=1;rows=176")</f>
        <v>#NAME?</v>
      </c>
      <c r="DH7" s="4" t="e">
        <f ca="1">_xll.BDH(DH$6,"PX_LAST",$F$1,$F$2,"Dir=V","PCS=FXFD","Days=A","Fill=B","Per=M","Dts=H","Sort=R","cols=1;rows=176")</f>
        <v>#NAME?</v>
      </c>
      <c r="DI7" s="4" t="e">
        <f ca="1">_xll.BDH(DI$6,"PX_LAST",$F$1,$F$2,"Dir=V","PCS=FXFD","Days=A","Fill=B","Per=M","Dts=H","Sort=R","cols=1;rows=176")</f>
        <v>#NAME?</v>
      </c>
      <c r="DJ7" s="4" t="e">
        <f ca="1">_xll.BDH(DJ$6,"PX_LAST",$F$1,$F$2,"Dir=V","PCS=FXFD","Days=A","Fill=B","Per=M","Dts=H","Sort=R","cols=1;rows=176")</f>
        <v>#NAME?</v>
      </c>
      <c r="DK7" s="4" t="e">
        <f ca="1">_xll.BDH(DK$6,"PX_LAST",$F$1,$F$2,"Dir=V","PCS=FXFD","Days=A","Fill=B","Per=M","Dts=H","Sort=R","cols=1;rows=176")</f>
        <v>#NAME?</v>
      </c>
      <c r="DL7" s="4" t="e">
        <f ca="1">_xll.BDH(DL$6,"PX_LAST",$F$1,$F$2,"Dir=V","PCS=FXFD","Days=A","Fill=B","Per=M","Dts=H","Sort=R","cols=1;rows=176")</f>
        <v>#NAME?</v>
      </c>
      <c r="DM7" s="4" t="e">
        <f ca="1">_xll.BDH(DM$6,"PX_LAST",$F$1,$F$2,"Dir=V","PCS=FXFD","Days=A","Fill=B","Per=M","Dts=H","Sort=R","cols=1;rows=176")</f>
        <v>#NAME?</v>
      </c>
      <c r="DN7" s="4" t="e">
        <f ca="1">_xll.BDH(DN$6,"PX_LAST",$F$1,$F$2,"Dir=V","PCS=FXFD","Days=A","Fill=B","Per=M","Dts=H","Sort=R","cols=1;rows=176")</f>
        <v>#NAME?</v>
      </c>
      <c r="DO7" s="4" t="e">
        <f ca="1">_xll.BDH(DO$6,"PX_LAST",$F$1,$F$2,"Dir=V","PCS=FXFD","Days=A","Fill=B","Per=M","Dts=H","Sort=R","cols=1;rows=176")</f>
        <v>#NAME?</v>
      </c>
      <c r="DP7" s="4" t="e">
        <f ca="1">_xll.BDH(DP$6,"PX_LAST",$F$1,$F$2,"Dir=V","PCS=FXFD","Days=A","Fill=B","Per=M","Dts=H","Sort=R","cols=1;rows=176")</f>
        <v>#NAME?</v>
      </c>
      <c r="DQ7" s="4" t="e">
        <f ca="1">_xll.BDH(DQ$6,"PX_LAST",$F$1,$F$2,"Dir=V","PCS=FXFD","Days=A","Fill=B","Per=M","Dts=H","Sort=R","cols=1;rows=176")</f>
        <v>#NAME?</v>
      </c>
      <c r="DR7" s="4" t="e">
        <f ca="1">_xll.BDH(DR$6,"PX_LAST",$F$1,$F$2,"Dir=V","PCS=FXFD","Days=A","Fill=B","Per=M","Dts=H","Sort=R","cols=1;rows=176")</f>
        <v>#NAME?</v>
      </c>
      <c r="DS7" s="4" t="e">
        <f ca="1">_xll.BDH(DS$6,"PX_LAST",$F$1,$F$2,"Dir=V","PCS=FXFD","Days=A","Fill=B","Per=M","Dts=H","Sort=R","cols=1;rows=176")</f>
        <v>#NAME?</v>
      </c>
      <c r="DT7" s="4" t="e">
        <f ca="1">_xll.BDH(DT$6,"PX_LAST",$F$1,$F$2,"Dir=V","PCS=FXFD","Days=A","Fill=B","Per=M","Dts=H","Sort=R","cols=1;rows=176")</f>
        <v>#NAME?</v>
      </c>
      <c r="DU7" s="4" t="e">
        <f ca="1">_xll.BDH(DU$6,"PX_LAST",$F$1,$F$2,"Dir=V","PCS=FXFD","Days=A","Fill=B","Per=M","Dts=H","Sort=R","cols=1;rows=176")</f>
        <v>#NAME?</v>
      </c>
      <c r="DV7" s="4" t="e">
        <f ca="1">_xll.BDH(DV$6,"PX_LAST",$F$1,$F$2,"Dir=V","PCS=FXFD","Days=A","Fill=B","Per=M","Dts=H","Sort=R","cols=1;rows=176")</f>
        <v>#NAME?</v>
      </c>
      <c r="DW7" s="4" t="e">
        <f ca="1">_xll.BDH(DW$6,"PX_LAST",$F$1,$F$2,"Dir=V","PCS=FXFD","Days=A","Fill=B","Per=M","Dts=H","Sort=R","cols=1;rows=176")</f>
        <v>#NAME?</v>
      </c>
      <c r="DX7" s="4" t="e">
        <f ca="1">_xll.BDH(DX$6,"PX_LAST",$F$1,$F$2,"Dir=V","PCS=FXFD","Days=A","Fill=B","Per=M","Dts=H","Sort=R","cols=1;rows=176")</f>
        <v>#NAME?</v>
      </c>
      <c r="DY7" s="4" t="e">
        <f ca="1">_xll.BDH(DY$6,"PX_LAST",$F$1,$F$2,"Dir=V","PCS=FXFD","Days=A","Fill=B","Per=M","Dts=H","Sort=R","cols=1;rows=176")</f>
        <v>#NAME?</v>
      </c>
      <c r="DZ7" s="4" t="e">
        <f ca="1">_xll.BDH(DZ$6,"PX_LAST",$F$1,$F$2,"Dir=V","PCS=FXFD","Days=A","Fill=B","Per=M","Dts=H","Sort=R","cols=1;rows=176")</f>
        <v>#NAME?</v>
      </c>
      <c r="EA7" s="4" t="e">
        <f ca="1">_xll.BDH(EA$6,"PX_LAST",$F$1,$F$2,"Dir=V","PCS=FXFD","Days=A","Fill=B","Per=M","Dts=H","Sort=R","cols=1;rows=176")</f>
        <v>#NAME?</v>
      </c>
      <c r="EB7" s="4" t="e">
        <f ca="1">_xll.BDH(EB$6,"PX_LAST",$F$1,$F$2,"Dir=V","PCS=FXFD","Days=A","Fill=B","Per=M","Dts=H","Sort=R","cols=1;rows=176")</f>
        <v>#NAME?</v>
      </c>
      <c r="EC7" s="4" t="e">
        <f ca="1">_xll.BDH(EC$6,"PX_LAST",$F$1,$F$2,"Dir=V","PCS=FXFD","Days=A","Fill=B","Per=M","Dts=H","Sort=R","cols=1;rows=176")</f>
        <v>#NAME?</v>
      </c>
      <c r="ED7" s="4" t="e">
        <f ca="1">_xll.BDH(ED$6,"PX_LAST",$F$1,$F$2,"Dir=V","PCS=FXFD","Days=A","Fill=B","Per=M","Dts=H","Sort=R","cols=1;rows=176")</f>
        <v>#NAME?</v>
      </c>
      <c r="EE7" s="4" t="e">
        <f ca="1">_xll.BDH(EE$6,"PX_LAST",$F$1,$F$2,"Dir=V","PCS=FXFD","Days=A","Fill=B","Per=M","Dts=H","Sort=R","cols=1;rows=176")</f>
        <v>#NAME?</v>
      </c>
      <c r="EF7" s="4" t="e">
        <f ca="1">_xll.BDH(EF$6,"PX_LAST",$F$1,$F$2,"Dir=V","PCS=FXFD","Days=A","Fill=B","Per=M","Dts=H","Sort=R","cols=1;rows=176")</f>
        <v>#NAME?</v>
      </c>
      <c r="EG7" s="4" t="e">
        <f ca="1">_xll.BDH(EG$6,"PX_LAST",$F$1,$F$2,"Dir=V","PCS=FXFD","Days=A","Fill=B","Per=M","Dts=H","Sort=R","cols=1;rows=176")</f>
        <v>#NAME?</v>
      </c>
      <c r="EH7" s="4" t="e">
        <f ca="1">_xll.BDH(EH$6,"PX_LAST",$F$1,$F$2,"Dir=V","PCS=FXFD","Days=A","Fill=B","Per=M","Dts=H","Sort=R","cols=1;rows=176")</f>
        <v>#NAME?</v>
      </c>
      <c r="EI7" s="4" t="e">
        <f ca="1">_xll.BDH(EI$6,"PX_LAST",$F$1,$F$2,"Dir=V","PCS=FXFD","Days=A","Fill=B","Per=M","Dts=H","Sort=R","cols=1;rows=176")</f>
        <v>#NAME?</v>
      </c>
      <c r="EJ7" s="4" t="e">
        <f ca="1">_xll.BDH(EJ$6,"PX_LAST",$F$1,$F$2,"Dir=V","PCS=FXFD","Days=A","Fill=B","Per=M","Dts=H","Sort=R","cols=1;rows=176")</f>
        <v>#NAME?</v>
      </c>
      <c r="EK7" s="4" t="e">
        <f ca="1">_xll.BDH(EK$6,"PX_LAST",$F$1,$F$2,"Dir=V","PCS=FXFD","Days=A","Fill=B","Per=M","Dts=H","Sort=R","cols=1;rows=176")</f>
        <v>#NAME?</v>
      </c>
      <c r="EL7" s="4" t="e">
        <f ca="1">_xll.BDH(EL$6,"PX_LAST",$F$1,$F$2,"Dir=V","PCS=FXFD","Days=A","Fill=B","Per=M","Dts=H","Sort=R","cols=1;rows=176")</f>
        <v>#NAME?</v>
      </c>
      <c r="EM7" s="4" t="e">
        <f ca="1">_xll.BDH(EM$6,"PX_LAST",$F$1,$F$2,"Dir=V","PCS=FXFD","Days=A","Fill=B","Per=M","Dts=H","Sort=R","cols=1;rows=176")</f>
        <v>#NAME?</v>
      </c>
      <c r="EN7" s="4" t="e">
        <f ca="1">_xll.BDH(EN$6,"PX_LAST",$F$1,$F$2,"Dir=V","PCS=FXFD","Days=A","Fill=B","Per=M","Dts=H","Sort=R","cols=1;rows=176")</f>
        <v>#NAME?</v>
      </c>
      <c r="EO7" s="4" t="e">
        <f ca="1">_xll.BDH(EO$6,"PX_LAST",$F$1,$F$2,"Dir=V","PCS=FXFD","Days=A","Fill=B","Per=M","Dts=H","Sort=R","cols=1;rows=176")</f>
        <v>#NAME?</v>
      </c>
      <c r="EP7" s="4" t="e">
        <f ca="1">_xll.BDH(EP$6,"PX_LAST",$F$1,$F$2,"Dir=V","PCS=FXFD","Days=A","Fill=B","Per=M","Dts=H","Sort=R","cols=1;rows=176")</f>
        <v>#NAME?</v>
      </c>
      <c r="EQ7" s="4" t="e">
        <f ca="1">_xll.BDH(EQ$6,"PX_LAST",$F$1,$F$2,"Dir=V","PCS=FXFD","Days=A","Fill=B","Per=M","Dts=H","Sort=R","cols=1;rows=176")</f>
        <v>#NAME?</v>
      </c>
      <c r="ER7" s="4" t="e">
        <f ca="1">_xll.BDH(ER$6,"PX_LAST",$F$1,$F$2,"Dir=V","PCS=FXFD","Days=A","Fill=B","Per=M","Dts=H","Sort=R","cols=1;rows=176")</f>
        <v>#NAME?</v>
      </c>
      <c r="ES7" s="4" t="e">
        <f ca="1">_xll.BDH(ES$6,"PX_LAST",$F$1,$F$2,"Dir=V","PCS=FXFD","Days=A","Fill=B","Per=M","Dts=H","Sort=R","cols=1;rows=176")</f>
        <v>#NAME?</v>
      </c>
      <c r="ET7" s="4" t="e">
        <f ca="1">_xll.BDH(ET$6,"PX_LAST",$F$1,$F$2,"Dir=V","PCS=FXFD","Days=A","Fill=B","Per=M","Dts=H","Sort=R","cols=1;rows=176")</f>
        <v>#NAME?</v>
      </c>
      <c r="EU7" s="4" t="e">
        <f ca="1">_xll.BDH(EU$6,"PX_LAST",$F$1,$F$2,"Dir=V","PCS=FXFD","Days=A","Fill=B","Per=M","Dts=H","Sort=R","cols=1;rows=176")</f>
        <v>#NAME?</v>
      </c>
    </row>
    <row r="8" spans="1:151" ht="15.6" x14ac:dyDescent="0.3">
      <c r="A8" s="2" t="s">
        <v>8</v>
      </c>
      <c r="B8" s="2" t="str">
        <f t="shared" si="0"/>
        <v>XS1132653293 Corp</v>
      </c>
      <c r="C8">
        <v>21</v>
      </c>
      <c r="E8" s="3">
        <v>45657</v>
      </c>
      <c r="G8">
        <v>0</v>
      </c>
      <c r="H8">
        <v>0</v>
      </c>
      <c r="I8">
        <v>0</v>
      </c>
      <c r="J8">
        <v>385.32</v>
      </c>
      <c r="K8">
        <v>93.1</v>
      </c>
      <c r="M8">
        <v>0.77</v>
      </c>
      <c r="S8">
        <v>127.45</v>
      </c>
      <c r="T8">
        <v>100.33</v>
      </c>
      <c r="U8">
        <v>0</v>
      </c>
      <c r="V8">
        <v>0</v>
      </c>
      <c r="W8">
        <v>263.02</v>
      </c>
      <c r="Y8">
        <v>102.38</v>
      </c>
      <c r="AC8">
        <v>0</v>
      </c>
      <c r="AH8">
        <v>0</v>
      </c>
      <c r="AI8">
        <v>0</v>
      </c>
      <c r="AL8">
        <v>104.51</v>
      </c>
      <c r="AO8">
        <v>0</v>
      </c>
      <c r="AR8">
        <v>0</v>
      </c>
      <c r="AU8">
        <v>0</v>
      </c>
      <c r="AV8">
        <v>0</v>
      </c>
      <c r="BB8">
        <v>130.33000000000001</v>
      </c>
      <c r="BG8">
        <v>100.25</v>
      </c>
      <c r="BI8">
        <v>74.14</v>
      </c>
      <c r="BM8">
        <v>97.32</v>
      </c>
      <c r="BN8">
        <v>0</v>
      </c>
      <c r="BQ8">
        <v>128.16</v>
      </c>
      <c r="BT8">
        <v>37.79</v>
      </c>
      <c r="BV8">
        <v>0</v>
      </c>
      <c r="CA8">
        <v>176.59</v>
      </c>
      <c r="CB8">
        <v>60.96</v>
      </c>
      <c r="CC8">
        <v>95.96</v>
      </c>
      <c r="CF8">
        <v>0</v>
      </c>
      <c r="CG8">
        <v>102.66</v>
      </c>
      <c r="CH8">
        <v>119.29</v>
      </c>
      <c r="CJ8">
        <v>244.51</v>
      </c>
      <c r="CK8">
        <v>164.12</v>
      </c>
      <c r="CO8">
        <v>91.3</v>
      </c>
      <c r="CP8">
        <v>0</v>
      </c>
      <c r="CU8">
        <v>87.59</v>
      </c>
      <c r="CW8">
        <v>0</v>
      </c>
      <c r="DB8">
        <v>104.46</v>
      </c>
      <c r="DF8">
        <v>151.88999999999999</v>
      </c>
      <c r="DG8">
        <v>120.45</v>
      </c>
      <c r="DJ8">
        <v>144.35</v>
      </c>
      <c r="DK8">
        <v>78.55</v>
      </c>
      <c r="DO8">
        <v>72.84</v>
      </c>
      <c r="DQ8">
        <v>107.33</v>
      </c>
      <c r="DR8">
        <v>78.55</v>
      </c>
      <c r="DS8">
        <v>70.06</v>
      </c>
      <c r="DT8">
        <v>105.81</v>
      </c>
      <c r="DU8">
        <v>106.56</v>
      </c>
      <c r="DV8">
        <v>104.18</v>
      </c>
      <c r="DW8">
        <v>101.68</v>
      </c>
      <c r="DX8">
        <v>71.25</v>
      </c>
      <c r="EA8">
        <v>95.4</v>
      </c>
      <c r="EB8">
        <v>139.68</v>
      </c>
      <c r="EC8">
        <v>0</v>
      </c>
      <c r="ED8">
        <v>0</v>
      </c>
      <c r="EE8">
        <v>0</v>
      </c>
      <c r="EJ8">
        <v>90.51</v>
      </c>
      <c r="EK8">
        <v>114.65</v>
      </c>
      <c r="EM8">
        <v>106.36</v>
      </c>
      <c r="EO8">
        <v>113.83</v>
      </c>
      <c r="EP8">
        <v>101.55</v>
      </c>
      <c r="EQ8">
        <v>22.53</v>
      </c>
      <c r="ER8">
        <v>102.2</v>
      </c>
      <c r="ES8">
        <v>100</v>
      </c>
      <c r="ET8">
        <v>100</v>
      </c>
      <c r="EU8">
        <v>100</v>
      </c>
    </row>
    <row r="9" spans="1:151" ht="15.6" x14ac:dyDescent="0.3">
      <c r="A9" s="2" t="s">
        <v>9</v>
      </c>
      <c r="B9" s="2" t="str">
        <f t="shared" si="0"/>
        <v>XS1150691795 Corp</v>
      </c>
      <c r="C9">
        <v>23</v>
      </c>
      <c r="E9" s="3">
        <v>45625</v>
      </c>
      <c r="G9">
        <v>0</v>
      </c>
      <c r="H9">
        <v>0</v>
      </c>
      <c r="I9">
        <v>0</v>
      </c>
      <c r="J9">
        <v>385.32</v>
      </c>
      <c r="K9">
        <v>91.78</v>
      </c>
      <c r="M9">
        <v>0.84</v>
      </c>
      <c r="S9">
        <v>127.45</v>
      </c>
      <c r="T9">
        <v>100.33</v>
      </c>
      <c r="U9">
        <v>0</v>
      </c>
      <c r="V9">
        <v>0</v>
      </c>
      <c r="W9">
        <v>263.02</v>
      </c>
      <c r="Y9">
        <v>102.38</v>
      </c>
      <c r="AC9">
        <v>0</v>
      </c>
      <c r="AG9">
        <v>0</v>
      </c>
      <c r="AH9">
        <v>0</v>
      </c>
      <c r="AI9">
        <v>0</v>
      </c>
      <c r="AL9">
        <v>104.15</v>
      </c>
      <c r="AO9">
        <v>0</v>
      </c>
      <c r="AQ9">
        <v>0</v>
      </c>
      <c r="AR9">
        <v>0</v>
      </c>
      <c r="AU9">
        <v>0</v>
      </c>
      <c r="AV9">
        <v>0</v>
      </c>
      <c r="BB9">
        <v>130.13999999999999</v>
      </c>
      <c r="BG9">
        <v>106.16</v>
      </c>
      <c r="BI9">
        <v>74.510000000000005</v>
      </c>
      <c r="BM9">
        <v>97.32</v>
      </c>
      <c r="BN9">
        <v>0</v>
      </c>
      <c r="BQ9">
        <v>127.55</v>
      </c>
      <c r="BR9">
        <v>0</v>
      </c>
      <c r="BT9">
        <v>40.29</v>
      </c>
      <c r="BV9">
        <v>0</v>
      </c>
      <c r="CA9">
        <v>178.23</v>
      </c>
      <c r="CB9">
        <v>60.96</v>
      </c>
      <c r="CC9">
        <v>96</v>
      </c>
      <c r="CE9">
        <v>31.37</v>
      </c>
      <c r="CF9">
        <v>52.59</v>
      </c>
      <c r="CG9">
        <v>103.09</v>
      </c>
      <c r="CH9">
        <v>118.06</v>
      </c>
      <c r="CJ9">
        <v>244.51</v>
      </c>
      <c r="CK9">
        <v>163.46</v>
      </c>
      <c r="CO9">
        <v>91.97</v>
      </c>
      <c r="CP9">
        <v>0</v>
      </c>
      <c r="CU9">
        <v>87.59</v>
      </c>
      <c r="CW9">
        <v>36.619999999999997</v>
      </c>
      <c r="DB9">
        <v>104.23</v>
      </c>
      <c r="DF9">
        <v>152.88</v>
      </c>
      <c r="DG9">
        <v>120.4</v>
      </c>
      <c r="DJ9">
        <v>144.22999999999999</v>
      </c>
      <c r="DK9">
        <v>78.3</v>
      </c>
      <c r="DO9">
        <v>72.42</v>
      </c>
      <c r="DQ9">
        <v>110.19</v>
      </c>
      <c r="DR9">
        <v>78.3</v>
      </c>
      <c r="DS9">
        <v>73.83</v>
      </c>
      <c r="DT9">
        <v>106.73</v>
      </c>
      <c r="DU9">
        <v>108.13</v>
      </c>
      <c r="DV9">
        <v>104.9</v>
      </c>
      <c r="DW9">
        <v>102.61</v>
      </c>
      <c r="DX9">
        <v>71.25</v>
      </c>
      <c r="EA9">
        <v>97.02</v>
      </c>
      <c r="EB9">
        <v>130.88</v>
      </c>
      <c r="EC9">
        <v>0</v>
      </c>
      <c r="ED9">
        <v>0</v>
      </c>
      <c r="EE9">
        <v>0</v>
      </c>
      <c r="EJ9">
        <v>90.51</v>
      </c>
      <c r="EK9">
        <v>114.65</v>
      </c>
      <c r="EL9">
        <v>101.8</v>
      </c>
      <c r="EM9">
        <v>108.46</v>
      </c>
      <c r="EO9">
        <v>113.83</v>
      </c>
      <c r="EP9">
        <v>101.55</v>
      </c>
      <c r="EQ9">
        <v>20.149999999999999</v>
      </c>
      <c r="ER9">
        <v>101.69</v>
      </c>
      <c r="ES9">
        <v>100</v>
      </c>
      <c r="ET9">
        <v>100</v>
      </c>
    </row>
    <row r="10" spans="1:151" ht="15.6" x14ac:dyDescent="0.3">
      <c r="A10" s="2" t="s">
        <v>10</v>
      </c>
      <c r="B10" s="2" t="str">
        <f t="shared" si="0"/>
        <v>XS1199017580 Corp</v>
      </c>
      <c r="C10">
        <v>24</v>
      </c>
      <c r="E10" s="3">
        <v>45596</v>
      </c>
      <c r="G10">
        <v>0</v>
      </c>
      <c r="H10">
        <v>0</v>
      </c>
      <c r="I10">
        <v>0</v>
      </c>
      <c r="J10">
        <v>385.32</v>
      </c>
      <c r="K10">
        <v>94.47</v>
      </c>
      <c r="M10">
        <v>0.9</v>
      </c>
      <c r="P10">
        <v>0</v>
      </c>
      <c r="R10">
        <v>0</v>
      </c>
      <c r="S10">
        <v>127.45</v>
      </c>
      <c r="T10">
        <v>100.33</v>
      </c>
      <c r="U10">
        <v>0</v>
      </c>
      <c r="V10">
        <v>0</v>
      </c>
      <c r="W10">
        <v>263.02</v>
      </c>
      <c r="Y10">
        <v>102.38</v>
      </c>
      <c r="AC10">
        <v>0</v>
      </c>
      <c r="AF10">
        <v>0</v>
      </c>
      <c r="AG10">
        <v>0</v>
      </c>
      <c r="AH10">
        <v>0</v>
      </c>
      <c r="AI10">
        <v>0</v>
      </c>
      <c r="AL10">
        <v>103.81</v>
      </c>
      <c r="AO10">
        <v>0</v>
      </c>
      <c r="AQ10">
        <v>0</v>
      </c>
      <c r="AR10">
        <v>0</v>
      </c>
      <c r="AU10">
        <v>0</v>
      </c>
      <c r="AV10">
        <v>0</v>
      </c>
      <c r="AY10">
        <v>0</v>
      </c>
      <c r="BB10">
        <v>130.08000000000001</v>
      </c>
      <c r="BF10">
        <v>0</v>
      </c>
      <c r="BG10">
        <v>105.64</v>
      </c>
      <c r="BI10">
        <v>76.63</v>
      </c>
      <c r="BM10">
        <v>97.32</v>
      </c>
      <c r="BN10">
        <v>0</v>
      </c>
      <c r="BQ10">
        <v>127.18</v>
      </c>
      <c r="BR10">
        <v>0</v>
      </c>
      <c r="BS10">
        <v>0</v>
      </c>
      <c r="BT10">
        <v>39.17</v>
      </c>
      <c r="BV10">
        <v>0</v>
      </c>
      <c r="CA10">
        <v>171.93</v>
      </c>
      <c r="CB10">
        <v>60.96</v>
      </c>
      <c r="CC10">
        <v>96.04</v>
      </c>
      <c r="CE10">
        <v>31.6</v>
      </c>
      <c r="CF10">
        <v>52.59</v>
      </c>
      <c r="CG10">
        <v>102.56</v>
      </c>
      <c r="CH10">
        <v>116.84</v>
      </c>
      <c r="CJ10">
        <v>243.3</v>
      </c>
      <c r="CK10">
        <v>162.91999999999999</v>
      </c>
      <c r="CO10">
        <v>90.86</v>
      </c>
      <c r="CP10">
        <v>0</v>
      </c>
      <c r="CU10">
        <v>87.59</v>
      </c>
      <c r="CW10">
        <v>36.619999999999997</v>
      </c>
      <c r="DB10">
        <v>104.51</v>
      </c>
      <c r="DF10">
        <v>145.84</v>
      </c>
      <c r="DG10">
        <v>120.18</v>
      </c>
      <c r="DJ10">
        <v>143.71</v>
      </c>
      <c r="DK10">
        <v>79.790000000000006</v>
      </c>
      <c r="DO10">
        <v>72.02</v>
      </c>
      <c r="DQ10">
        <v>108.46</v>
      </c>
      <c r="DR10">
        <v>79.790000000000006</v>
      </c>
      <c r="DS10">
        <v>80.38</v>
      </c>
      <c r="DT10">
        <v>105.59</v>
      </c>
      <c r="DU10">
        <v>105.62</v>
      </c>
      <c r="DV10">
        <v>103.79</v>
      </c>
      <c r="DW10">
        <v>101.57</v>
      </c>
      <c r="DX10">
        <v>72.53</v>
      </c>
      <c r="EA10">
        <v>100.57</v>
      </c>
      <c r="EB10">
        <v>105.77</v>
      </c>
      <c r="EC10">
        <v>0</v>
      </c>
      <c r="ED10">
        <v>0</v>
      </c>
      <c r="EE10">
        <v>0</v>
      </c>
      <c r="EJ10">
        <v>90.51</v>
      </c>
      <c r="EK10">
        <v>114.65</v>
      </c>
      <c r="EL10">
        <v>101.8</v>
      </c>
      <c r="EM10">
        <v>108.13</v>
      </c>
      <c r="EO10">
        <v>113.83</v>
      </c>
      <c r="EP10">
        <v>101.55</v>
      </c>
      <c r="EQ10">
        <v>21.91</v>
      </c>
      <c r="ER10">
        <v>101.2</v>
      </c>
      <c r="ES10">
        <v>100</v>
      </c>
      <c r="ET10">
        <v>100</v>
      </c>
    </row>
    <row r="11" spans="1:151" ht="15.6" x14ac:dyDescent="0.3">
      <c r="A11" s="2" t="s">
        <v>11</v>
      </c>
      <c r="B11" s="2" t="str">
        <f t="shared" si="0"/>
        <v>XS1224712684 Corp</v>
      </c>
      <c r="C11">
        <v>27</v>
      </c>
      <c r="E11" s="3">
        <v>45565</v>
      </c>
      <c r="G11">
        <v>0</v>
      </c>
      <c r="H11">
        <v>0</v>
      </c>
      <c r="I11">
        <v>0</v>
      </c>
      <c r="J11">
        <v>385.32</v>
      </c>
      <c r="K11">
        <v>92.27</v>
      </c>
      <c r="M11">
        <v>0.84</v>
      </c>
      <c r="P11">
        <v>0</v>
      </c>
      <c r="R11">
        <v>0</v>
      </c>
      <c r="S11">
        <v>127.45</v>
      </c>
      <c r="T11">
        <v>100.51</v>
      </c>
      <c r="U11">
        <v>0</v>
      </c>
      <c r="V11">
        <v>0</v>
      </c>
      <c r="W11">
        <v>275.77999999999997</v>
      </c>
      <c r="Y11">
        <v>102.38</v>
      </c>
      <c r="AC11">
        <v>0</v>
      </c>
      <c r="AF11">
        <v>0</v>
      </c>
      <c r="AG11">
        <v>0</v>
      </c>
      <c r="AH11">
        <v>0</v>
      </c>
      <c r="AI11">
        <v>0</v>
      </c>
      <c r="AL11">
        <v>104.51</v>
      </c>
      <c r="AO11">
        <v>0</v>
      </c>
      <c r="AQ11">
        <v>0</v>
      </c>
      <c r="AR11">
        <v>0</v>
      </c>
      <c r="AU11">
        <v>0</v>
      </c>
      <c r="AV11">
        <v>0</v>
      </c>
      <c r="AY11">
        <v>0</v>
      </c>
      <c r="BB11">
        <v>129.87</v>
      </c>
      <c r="BF11">
        <v>0</v>
      </c>
      <c r="BG11">
        <v>105.09</v>
      </c>
      <c r="BH11">
        <v>0</v>
      </c>
      <c r="BI11">
        <v>80.89</v>
      </c>
      <c r="BM11">
        <v>97.48</v>
      </c>
      <c r="BN11">
        <v>0</v>
      </c>
      <c r="BQ11">
        <v>126.18</v>
      </c>
      <c r="BR11">
        <v>0</v>
      </c>
      <c r="BS11">
        <v>0</v>
      </c>
      <c r="BT11">
        <v>32.159999999999997</v>
      </c>
      <c r="BV11">
        <v>0</v>
      </c>
      <c r="CA11">
        <v>170.6</v>
      </c>
      <c r="CB11">
        <v>60.96</v>
      </c>
      <c r="CC11">
        <v>97.97</v>
      </c>
      <c r="CE11">
        <v>31.57</v>
      </c>
      <c r="CF11">
        <v>52.59</v>
      </c>
      <c r="CG11">
        <v>103.59</v>
      </c>
      <c r="CH11">
        <v>115.36</v>
      </c>
      <c r="CJ11">
        <v>243.3</v>
      </c>
      <c r="CK11">
        <v>161.65</v>
      </c>
      <c r="CO11">
        <v>91.7</v>
      </c>
      <c r="CP11">
        <v>0</v>
      </c>
      <c r="CU11">
        <v>87.59</v>
      </c>
      <c r="CW11">
        <v>36.619999999999997</v>
      </c>
      <c r="DB11">
        <v>105.99</v>
      </c>
      <c r="DF11">
        <v>144.26</v>
      </c>
      <c r="DG11">
        <v>118.93</v>
      </c>
      <c r="DJ11">
        <v>142.44</v>
      </c>
      <c r="DK11">
        <v>83.86</v>
      </c>
      <c r="DO11">
        <v>74.069999999999993</v>
      </c>
      <c r="DQ11">
        <v>111.37</v>
      </c>
      <c r="DR11">
        <v>83.86</v>
      </c>
      <c r="DS11">
        <v>84</v>
      </c>
      <c r="DT11">
        <v>107.14</v>
      </c>
      <c r="DU11">
        <v>106.3</v>
      </c>
      <c r="DV11">
        <v>104.31</v>
      </c>
      <c r="DW11">
        <v>102.2</v>
      </c>
      <c r="DX11">
        <v>72.53</v>
      </c>
      <c r="EA11">
        <v>101.45</v>
      </c>
      <c r="EB11">
        <v>106.58</v>
      </c>
      <c r="EC11">
        <v>0</v>
      </c>
      <c r="ED11">
        <v>0</v>
      </c>
      <c r="EE11">
        <v>0</v>
      </c>
      <c r="EJ11">
        <v>91.98</v>
      </c>
      <c r="EK11">
        <v>120.04</v>
      </c>
      <c r="EL11">
        <v>101.84</v>
      </c>
      <c r="EM11">
        <v>109.9</v>
      </c>
      <c r="EO11">
        <v>100</v>
      </c>
      <c r="EP11">
        <v>100</v>
      </c>
      <c r="EQ11">
        <v>22.63</v>
      </c>
      <c r="ER11">
        <v>100.69</v>
      </c>
      <c r="ES11">
        <v>100</v>
      </c>
      <c r="ET11">
        <v>100</v>
      </c>
    </row>
    <row r="12" spans="1:151" ht="15.6" x14ac:dyDescent="0.3">
      <c r="A12" s="2" t="s">
        <v>12</v>
      </c>
      <c r="B12" s="2" t="str">
        <f t="shared" si="0"/>
        <v>XS1224713658 Corp</v>
      </c>
      <c r="C12">
        <v>29</v>
      </c>
      <c r="E12" s="3">
        <v>45534</v>
      </c>
      <c r="G12">
        <v>0</v>
      </c>
      <c r="H12">
        <v>0</v>
      </c>
      <c r="I12">
        <v>0</v>
      </c>
      <c r="J12">
        <v>385.32</v>
      </c>
      <c r="K12">
        <v>92.93</v>
      </c>
      <c r="M12">
        <v>0.9</v>
      </c>
      <c r="P12">
        <v>0</v>
      </c>
      <c r="R12">
        <v>0</v>
      </c>
      <c r="S12">
        <v>127.45</v>
      </c>
      <c r="T12">
        <v>100.86</v>
      </c>
      <c r="U12">
        <v>0</v>
      </c>
      <c r="V12">
        <v>0</v>
      </c>
      <c r="W12">
        <v>275.77999999999997</v>
      </c>
      <c r="Y12">
        <v>102.38</v>
      </c>
      <c r="AC12">
        <v>0</v>
      </c>
      <c r="AF12">
        <v>0</v>
      </c>
      <c r="AG12">
        <v>0</v>
      </c>
      <c r="AH12">
        <v>0</v>
      </c>
      <c r="AI12">
        <v>0</v>
      </c>
      <c r="AL12">
        <v>104.17</v>
      </c>
      <c r="AO12">
        <v>0</v>
      </c>
      <c r="AQ12">
        <v>0</v>
      </c>
      <c r="AR12">
        <v>0</v>
      </c>
      <c r="AU12">
        <v>0</v>
      </c>
      <c r="AV12">
        <v>0</v>
      </c>
      <c r="AY12">
        <v>0</v>
      </c>
      <c r="BB12">
        <v>129.62</v>
      </c>
      <c r="BF12">
        <v>0</v>
      </c>
      <c r="BG12">
        <v>104.56</v>
      </c>
      <c r="BH12">
        <v>0</v>
      </c>
      <c r="BI12">
        <v>79.349999999999994</v>
      </c>
      <c r="BM12">
        <v>97.48</v>
      </c>
      <c r="BN12">
        <v>50.13</v>
      </c>
      <c r="BQ12">
        <v>125.47</v>
      </c>
      <c r="BR12">
        <v>0</v>
      </c>
      <c r="BS12">
        <v>0</v>
      </c>
      <c r="BT12">
        <v>33.840000000000003</v>
      </c>
      <c r="BV12">
        <v>0</v>
      </c>
      <c r="CA12">
        <v>166.17</v>
      </c>
      <c r="CB12">
        <v>60.96</v>
      </c>
      <c r="CC12">
        <v>98.01</v>
      </c>
      <c r="CE12">
        <v>31.86</v>
      </c>
      <c r="CF12">
        <v>52.59</v>
      </c>
      <c r="CG12">
        <v>102.39</v>
      </c>
      <c r="CH12">
        <v>115.42</v>
      </c>
      <c r="CJ12">
        <v>240.41</v>
      </c>
      <c r="CK12">
        <v>160.72</v>
      </c>
      <c r="CO12">
        <v>89.55</v>
      </c>
      <c r="CP12">
        <v>0</v>
      </c>
      <c r="CU12">
        <v>87.59</v>
      </c>
      <c r="CW12">
        <v>36.619999999999997</v>
      </c>
      <c r="DB12">
        <v>106.82</v>
      </c>
      <c r="DF12">
        <v>141.82</v>
      </c>
      <c r="DG12">
        <v>118.28</v>
      </c>
      <c r="DJ12">
        <v>141.63999999999999</v>
      </c>
      <c r="DK12">
        <v>81.77</v>
      </c>
      <c r="DO12">
        <v>73.66</v>
      </c>
      <c r="DQ12">
        <v>110.04</v>
      </c>
      <c r="DR12">
        <v>81.77</v>
      </c>
      <c r="DS12">
        <v>84.9</v>
      </c>
      <c r="DT12">
        <v>105.43</v>
      </c>
      <c r="DU12">
        <v>104.91</v>
      </c>
      <c r="DV12">
        <v>103.05</v>
      </c>
      <c r="DW12">
        <v>100.99</v>
      </c>
      <c r="DX12">
        <v>88.96</v>
      </c>
      <c r="EA12">
        <v>99.68</v>
      </c>
      <c r="EB12">
        <v>86.69</v>
      </c>
      <c r="EC12">
        <v>0</v>
      </c>
      <c r="ED12">
        <v>0</v>
      </c>
      <c r="EE12">
        <v>0</v>
      </c>
      <c r="EJ12">
        <v>91.98</v>
      </c>
      <c r="EK12">
        <v>120.04</v>
      </c>
      <c r="EL12">
        <v>101.84</v>
      </c>
      <c r="EM12">
        <v>108.83</v>
      </c>
      <c r="EO12">
        <v>100</v>
      </c>
      <c r="EP12">
        <v>100</v>
      </c>
      <c r="EQ12">
        <v>24.77</v>
      </c>
      <c r="ER12">
        <v>100.2</v>
      </c>
      <c r="ES12">
        <v>100</v>
      </c>
      <c r="ET12">
        <v>100</v>
      </c>
    </row>
    <row r="13" spans="1:151" ht="15.6" x14ac:dyDescent="0.3">
      <c r="A13" s="2" t="s">
        <v>13</v>
      </c>
      <c r="B13" s="2" t="str">
        <f t="shared" si="0"/>
        <v>XS1239745653 Corp</v>
      </c>
      <c r="C13">
        <v>30</v>
      </c>
      <c r="E13" s="3">
        <v>45504</v>
      </c>
      <c r="G13">
        <v>0</v>
      </c>
      <c r="H13">
        <v>0</v>
      </c>
      <c r="I13">
        <v>0</v>
      </c>
      <c r="J13">
        <v>385.32</v>
      </c>
      <c r="K13">
        <v>92.28</v>
      </c>
      <c r="M13">
        <v>0.93</v>
      </c>
      <c r="P13">
        <v>0</v>
      </c>
      <c r="R13">
        <v>0</v>
      </c>
      <c r="S13">
        <v>127.45</v>
      </c>
      <c r="T13">
        <v>100.86</v>
      </c>
      <c r="U13">
        <v>0</v>
      </c>
      <c r="V13">
        <v>0</v>
      </c>
      <c r="W13">
        <v>275.77999999999997</v>
      </c>
      <c r="Y13">
        <v>102.3</v>
      </c>
      <c r="AC13">
        <v>0</v>
      </c>
      <c r="AF13">
        <v>0</v>
      </c>
      <c r="AG13">
        <v>0</v>
      </c>
      <c r="AH13">
        <v>0</v>
      </c>
      <c r="AI13">
        <v>0</v>
      </c>
      <c r="AL13">
        <v>103.81</v>
      </c>
      <c r="AO13">
        <v>0</v>
      </c>
      <c r="AQ13">
        <v>0</v>
      </c>
      <c r="AR13">
        <v>0</v>
      </c>
      <c r="AU13">
        <v>0</v>
      </c>
      <c r="AV13">
        <v>0</v>
      </c>
      <c r="AY13">
        <v>0</v>
      </c>
      <c r="BB13">
        <v>129.37</v>
      </c>
      <c r="BF13">
        <v>0</v>
      </c>
      <c r="BG13">
        <v>104.02</v>
      </c>
      <c r="BH13">
        <v>0</v>
      </c>
      <c r="BI13">
        <v>88.45</v>
      </c>
      <c r="BM13">
        <v>97.48</v>
      </c>
      <c r="BN13">
        <v>50.13</v>
      </c>
      <c r="BQ13">
        <v>124.96</v>
      </c>
      <c r="BR13">
        <v>0</v>
      </c>
      <c r="BS13">
        <v>0</v>
      </c>
      <c r="BT13">
        <v>35.53</v>
      </c>
      <c r="BV13">
        <v>0</v>
      </c>
      <c r="CA13">
        <v>165.6</v>
      </c>
      <c r="CB13">
        <v>60.96</v>
      </c>
      <c r="CC13">
        <v>98.05</v>
      </c>
      <c r="CE13">
        <v>32.43</v>
      </c>
      <c r="CF13">
        <v>52.59</v>
      </c>
      <c r="CG13">
        <v>101.12</v>
      </c>
      <c r="CH13">
        <v>115.42</v>
      </c>
      <c r="CJ13">
        <v>240.41</v>
      </c>
      <c r="CK13">
        <v>160.13</v>
      </c>
      <c r="CO13">
        <v>85</v>
      </c>
      <c r="CP13">
        <v>0</v>
      </c>
      <c r="CU13">
        <v>87.59</v>
      </c>
      <c r="CW13">
        <v>36.619999999999997</v>
      </c>
      <c r="DB13">
        <v>107.09</v>
      </c>
      <c r="DF13">
        <v>139.63999999999999</v>
      </c>
      <c r="DG13">
        <v>118</v>
      </c>
      <c r="DJ13">
        <v>141.26</v>
      </c>
      <c r="DK13">
        <v>78.069999999999993</v>
      </c>
      <c r="DO13">
        <v>73.25</v>
      </c>
      <c r="DQ13">
        <v>108.39</v>
      </c>
      <c r="DR13">
        <v>78.069999999999993</v>
      </c>
      <c r="DS13">
        <v>84.23</v>
      </c>
      <c r="DT13">
        <v>103.38</v>
      </c>
      <c r="DU13">
        <v>103.18</v>
      </c>
      <c r="DV13">
        <v>101.76</v>
      </c>
      <c r="DW13">
        <v>99.64</v>
      </c>
      <c r="DX13">
        <v>88.96</v>
      </c>
      <c r="EA13">
        <v>98.69</v>
      </c>
      <c r="EB13">
        <v>94.16</v>
      </c>
      <c r="EC13">
        <v>0</v>
      </c>
      <c r="ED13">
        <v>0</v>
      </c>
      <c r="EE13">
        <v>0</v>
      </c>
      <c r="EJ13">
        <v>91.98</v>
      </c>
      <c r="EK13">
        <v>120.04</v>
      </c>
      <c r="EL13">
        <v>101.84</v>
      </c>
      <c r="EM13">
        <v>104.42</v>
      </c>
      <c r="EO13">
        <v>100</v>
      </c>
      <c r="EP13">
        <v>100</v>
      </c>
      <c r="EQ13">
        <v>24.35</v>
      </c>
      <c r="ER13">
        <v>100</v>
      </c>
    </row>
    <row r="14" spans="1:151" ht="15.6" x14ac:dyDescent="0.3">
      <c r="A14" s="2" t="s">
        <v>14</v>
      </c>
      <c r="B14" s="2" t="str">
        <f t="shared" si="0"/>
        <v>XS1246651597 Corp</v>
      </c>
      <c r="C14">
        <v>33</v>
      </c>
      <c r="E14" s="3">
        <v>45471</v>
      </c>
      <c r="G14">
        <v>0</v>
      </c>
      <c r="H14">
        <v>0</v>
      </c>
      <c r="I14">
        <v>0</v>
      </c>
      <c r="J14">
        <v>385.32</v>
      </c>
      <c r="K14">
        <v>90.49</v>
      </c>
      <c r="M14">
        <v>1</v>
      </c>
      <c r="P14">
        <v>0</v>
      </c>
      <c r="R14">
        <v>0</v>
      </c>
      <c r="S14">
        <v>127.45</v>
      </c>
      <c r="T14">
        <v>101.05</v>
      </c>
      <c r="U14">
        <v>0</v>
      </c>
      <c r="V14">
        <v>0</v>
      </c>
      <c r="W14">
        <v>275.77999999999997</v>
      </c>
      <c r="Y14">
        <v>102.3</v>
      </c>
      <c r="AC14">
        <v>0</v>
      </c>
      <c r="AF14">
        <v>0</v>
      </c>
      <c r="AG14">
        <v>0</v>
      </c>
      <c r="AH14">
        <v>0</v>
      </c>
      <c r="AI14">
        <v>0</v>
      </c>
      <c r="AL14">
        <v>104.49</v>
      </c>
      <c r="AO14">
        <v>0</v>
      </c>
      <c r="AQ14">
        <v>0</v>
      </c>
      <c r="AR14">
        <v>0</v>
      </c>
      <c r="AU14">
        <v>0</v>
      </c>
      <c r="AV14">
        <v>0</v>
      </c>
      <c r="AY14">
        <v>0</v>
      </c>
      <c r="BB14">
        <v>129.16999999999999</v>
      </c>
      <c r="BF14">
        <v>0</v>
      </c>
      <c r="BG14">
        <v>103.48</v>
      </c>
      <c r="BH14">
        <v>0</v>
      </c>
      <c r="BI14">
        <v>88.87</v>
      </c>
      <c r="BM14">
        <v>100.33</v>
      </c>
      <c r="BN14">
        <v>50.13</v>
      </c>
      <c r="BQ14">
        <v>124.04</v>
      </c>
      <c r="BR14">
        <v>0</v>
      </c>
      <c r="BS14">
        <v>0</v>
      </c>
      <c r="BT14">
        <v>37.729999999999997</v>
      </c>
      <c r="BV14">
        <v>0</v>
      </c>
      <c r="CA14">
        <v>164.57</v>
      </c>
      <c r="CB14">
        <v>60.96</v>
      </c>
      <c r="CC14">
        <v>103.15</v>
      </c>
      <c r="CE14">
        <v>32.71</v>
      </c>
      <c r="CF14">
        <v>52.59</v>
      </c>
      <c r="CG14">
        <v>99.49</v>
      </c>
      <c r="CH14">
        <v>115.42</v>
      </c>
      <c r="CJ14">
        <v>238.78</v>
      </c>
      <c r="CK14">
        <v>158.59</v>
      </c>
      <c r="CO14">
        <v>85.61</v>
      </c>
      <c r="CP14">
        <v>0</v>
      </c>
      <c r="CU14">
        <v>87.59</v>
      </c>
      <c r="CW14">
        <v>36.619999999999997</v>
      </c>
      <c r="DB14">
        <v>106.89</v>
      </c>
      <c r="DF14">
        <v>141.46</v>
      </c>
      <c r="DG14">
        <v>116.64</v>
      </c>
      <c r="DJ14">
        <v>139.6</v>
      </c>
      <c r="DK14">
        <v>81.040000000000006</v>
      </c>
      <c r="DO14">
        <v>74</v>
      </c>
      <c r="DQ14">
        <v>106.86</v>
      </c>
      <c r="DR14">
        <v>81.040000000000006</v>
      </c>
      <c r="DS14">
        <v>86.44</v>
      </c>
      <c r="DT14">
        <v>101.46</v>
      </c>
      <c r="DU14">
        <v>102.37</v>
      </c>
      <c r="DV14">
        <v>99.97</v>
      </c>
      <c r="DW14">
        <v>97.83</v>
      </c>
      <c r="DX14">
        <v>88.96</v>
      </c>
      <c r="EA14">
        <v>96.1</v>
      </c>
      <c r="EB14">
        <v>90.36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91.9</v>
      </c>
      <c r="EK14">
        <v>116.43</v>
      </c>
      <c r="EL14">
        <v>101.82</v>
      </c>
      <c r="EM14">
        <v>101.67</v>
      </c>
      <c r="EN14">
        <v>98.56</v>
      </c>
      <c r="EO14">
        <v>100</v>
      </c>
      <c r="EP14">
        <v>100</v>
      </c>
      <c r="EQ14">
        <v>24.73</v>
      </c>
    </row>
    <row r="15" spans="1:151" ht="15.6" x14ac:dyDescent="0.3">
      <c r="A15" s="2" t="s">
        <v>15</v>
      </c>
      <c r="B15" s="2" t="str">
        <f t="shared" si="0"/>
        <v>XS1276705958 Corp</v>
      </c>
      <c r="C15">
        <v>37</v>
      </c>
      <c r="E15" s="3">
        <v>45443</v>
      </c>
      <c r="G15">
        <v>0</v>
      </c>
      <c r="H15">
        <v>0</v>
      </c>
      <c r="I15">
        <v>0</v>
      </c>
      <c r="J15">
        <v>385.32</v>
      </c>
      <c r="K15">
        <v>91.65</v>
      </c>
      <c r="M15">
        <v>1.06</v>
      </c>
      <c r="P15">
        <v>0</v>
      </c>
      <c r="R15">
        <v>0</v>
      </c>
      <c r="S15">
        <v>127.45</v>
      </c>
      <c r="T15">
        <v>101.05</v>
      </c>
      <c r="U15">
        <v>0</v>
      </c>
      <c r="V15">
        <v>0</v>
      </c>
      <c r="W15">
        <v>200.52</v>
      </c>
      <c r="Y15">
        <v>102.3</v>
      </c>
      <c r="AC15">
        <v>0</v>
      </c>
      <c r="AF15">
        <v>0</v>
      </c>
      <c r="AG15">
        <v>0</v>
      </c>
      <c r="AH15">
        <v>0</v>
      </c>
      <c r="AI15">
        <v>0</v>
      </c>
      <c r="AL15">
        <v>104.15</v>
      </c>
      <c r="AO15">
        <v>0</v>
      </c>
      <c r="AQ15">
        <v>0</v>
      </c>
      <c r="AR15">
        <v>0</v>
      </c>
      <c r="AU15">
        <v>0</v>
      </c>
      <c r="AV15">
        <v>0</v>
      </c>
      <c r="AY15">
        <v>0</v>
      </c>
      <c r="BB15">
        <v>128.82</v>
      </c>
      <c r="BF15">
        <v>0</v>
      </c>
      <c r="BG15">
        <v>102.95</v>
      </c>
      <c r="BH15">
        <v>0</v>
      </c>
      <c r="BI15">
        <v>92.24</v>
      </c>
      <c r="BM15">
        <v>100.33</v>
      </c>
      <c r="BN15">
        <v>50.13</v>
      </c>
      <c r="BQ15">
        <v>123.42</v>
      </c>
      <c r="BR15">
        <v>0</v>
      </c>
      <c r="BS15">
        <v>0</v>
      </c>
      <c r="BT15">
        <v>36</v>
      </c>
      <c r="BV15">
        <v>0</v>
      </c>
      <c r="CA15">
        <v>169.47</v>
      </c>
      <c r="CB15">
        <v>60.96</v>
      </c>
      <c r="CC15">
        <v>103.27</v>
      </c>
      <c r="CE15">
        <v>32.18</v>
      </c>
      <c r="CF15">
        <v>52.59</v>
      </c>
      <c r="CG15">
        <v>98.93</v>
      </c>
      <c r="CH15">
        <v>130.47</v>
      </c>
      <c r="CJ15">
        <v>238.78</v>
      </c>
      <c r="CK15">
        <v>157.88999999999999</v>
      </c>
      <c r="CO15">
        <v>85.95</v>
      </c>
      <c r="CP15">
        <v>0</v>
      </c>
      <c r="CU15">
        <v>87.59</v>
      </c>
      <c r="CW15">
        <v>36.619999999999997</v>
      </c>
      <c r="DB15">
        <v>107.16</v>
      </c>
      <c r="DC15">
        <v>100</v>
      </c>
      <c r="DD15">
        <v>99.02</v>
      </c>
      <c r="DE15">
        <v>101.59</v>
      </c>
      <c r="DF15">
        <v>138.36000000000001</v>
      </c>
      <c r="DG15">
        <v>116.21</v>
      </c>
      <c r="DJ15">
        <v>139.07</v>
      </c>
      <c r="DK15">
        <v>80.88</v>
      </c>
      <c r="DO15">
        <v>73.599999999999994</v>
      </c>
      <c r="DP15">
        <v>100</v>
      </c>
      <c r="DQ15">
        <v>106.57</v>
      </c>
      <c r="DR15">
        <v>80.88</v>
      </c>
      <c r="DS15">
        <v>89.52</v>
      </c>
      <c r="DT15">
        <v>100.68</v>
      </c>
      <c r="DU15">
        <v>100.84</v>
      </c>
      <c r="DV15">
        <v>98.98</v>
      </c>
      <c r="DW15">
        <v>96.73</v>
      </c>
      <c r="DX15">
        <v>88.96</v>
      </c>
      <c r="EA15">
        <v>97.72</v>
      </c>
      <c r="EB15">
        <v>86.03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91.9</v>
      </c>
      <c r="EK15">
        <v>116.43</v>
      </c>
      <c r="EL15">
        <v>101.82</v>
      </c>
      <c r="EM15">
        <v>102.16</v>
      </c>
      <c r="EN15">
        <v>98.35</v>
      </c>
      <c r="EO15">
        <v>100</v>
      </c>
      <c r="EP15">
        <v>100</v>
      </c>
      <c r="EQ15">
        <v>24.79</v>
      </c>
    </row>
    <row r="16" spans="1:151" ht="15.6" x14ac:dyDescent="0.3">
      <c r="A16" s="2" t="s">
        <v>16</v>
      </c>
      <c r="B16" s="2" t="str">
        <f t="shared" si="0"/>
        <v>XS1304663542 Corp</v>
      </c>
      <c r="C16">
        <v>41</v>
      </c>
      <c r="E16" s="3">
        <v>45412</v>
      </c>
      <c r="G16">
        <v>0</v>
      </c>
      <c r="H16">
        <v>0</v>
      </c>
      <c r="I16">
        <v>0</v>
      </c>
      <c r="J16">
        <v>411.49</v>
      </c>
      <c r="K16">
        <v>91.61</v>
      </c>
      <c r="M16">
        <v>0.87</v>
      </c>
      <c r="P16">
        <v>0</v>
      </c>
      <c r="R16">
        <v>0</v>
      </c>
      <c r="S16">
        <v>127.45</v>
      </c>
      <c r="T16">
        <v>101.43</v>
      </c>
      <c r="U16">
        <v>0</v>
      </c>
      <c r="V16">
        <v>0</v>
      </c>
      <c r="W16">
        <v>200.52</v>
      </c>
      <c r="Y16">
        <v>102.15</v>
      </c>
      <c r="AC16">
        <v>0</v>
      </c>
      <c r="AF16">
        <v>0</v>
      </c>
      <c r="AG16">
        <v>0</v>
      </c>
      <c r="AH16">
        <v>0</v>
      </c>
      <c r="AI16">
        <v>0</v>
      </c>
      <c r="AL16">
        <v>103.8</v>
      </c>
      <c r="AO16">
        <v>0</v>
      </c>
      <c r="AQ16">
        <v>0</v>
      </c>
      <c r="AR16">
        <v>0</v>
      </c>
      <c r="AU16">
        <v>0</v>
      </c>
      <c r="AV16">
        <v>0</v>
      </c>
      <c r="AY16">
        <v>0</v>
      </c>
      <c r="BB16">
        <v>128.52000000000001</v>
      </c>
      <c r="BF16">
        <v>0</v>
      </c>
      <c r="BG16">
        <v>102.41</v>
      </c>
      <c r="BH16">
        <v>0</v>
      </c>
      <c r="BI16">
        <v>98.23</v>
      </c>
      <c r="BM16">
        <v>103.72</v>
      </c>
      <c r="BN16">
        <v>50.13</v>
      </c>
      <c r="BQ16">
        <v>122.82</v>
      </c>
      <c r="BR16">
        <v>0</v>
      </c>
      <c r="BS16">
        <v>0</v>
      </c>
      <c r="BT16">
        <v>36.99</v>
      </c>
      <c r="BV16">
        <v>0</v>
      </c>
      <c r="CA16">
        <v>167.08</v>
      </c>
      <c r="CB16">
        <v>60.58</v>
      </c>
      <c r="CC16">
        <v>103.39</v>
      </c>
      <c r="CE16">
        <v>33.67</v>
      </c>
      <c r="CF16">
        <v>52.59</v>
      </c>
      <c r="CG16">
        <v>97.82</v>
      </c>
      <c r="CH16">
        <v>130.47</v>
      </c>
      <c r="CJ16">
        <v>238.78</v>
      </c>
      <c r="CK16">
        <v>157.29</v>
      </c>
      <c r="CO16">
        <v>82.37</v>
      </c>
      <c r="CP16">
        <v>0</v>
      </c>
      <c r="CU16">
        <v>93.85</v>
      </c>
      <c r="CW16">
        <v>36.619999999999997</v>
      </c>
      <c r="DB16">
        <v>107.72</v>
      </c>
      <c r="DC16">
        <v>100</v>
      </c>
      <c r="DD16">
        <v>98.96</v>
      </c>
      <c r="DE16">
        <v>101.67</v>
      </c>
      <c r="DF16">
        <v>136.69999999999999</v>
      </c>
      <c r="DG16">
        <v>115.94</v>
      </c>
      <c r="DJ16">
        <v>138.72</v>
      </c>
      <c r="DK16">
        <v>79.150000000000006</v>
      </c>
      <c r="DO16">
        <v>73.19</v>
      </c>
      <c r="DP16">
        <v>100</v>
      </c>
      <c r="DQ16">
        <v>105.59</v>
      </c>
      <c r="DR16">
        <v>79.150000000000006</v>
      </c>
      <c r="DS16">
        <v>89.9</v>
      </c>
      <c r="DT16">
        <v>99.02</v>
      </c>
      <c r="DU16">
        <v>98.46</v>
      </c>
      <c r="DV16">
        <v>97.25</v>
      </c>
      <c r="DW16">
        <v>95.26</v>
      </c>
      <c r="DX16">
        <v>87.46</v>
      </c>
      <c r="EA16">
        <v>96.22</v>
      </c>
      <c r="EB16">
        <v>88.58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92.06</v>
      </c>
      <c r="EK16">
        <v>116.43</v>
      </c>
      <c r="EL16">
        <v>103.09</v>
      </c>
      <c r="EM16">
        <v>100.01</v>
      </c>
      <c r="EN16">
        <v>98.68</v>
      </c>
      <c r="EO16">
        <v>100</v>
      </c>
      <c r="EP16">
        <v>100</v>
      </c>
      <c r="EQ16">
        <v>26.24</v>
      </c>
    </row>
    <row r="17" spans="1:146" ht="15.6" x14ac:dyDescent="0.3">
      <c r="A17" s="2" t="s">
        <v>17</v>
      </c>
      <c r="B17" s="2" t="str">
        <f t="shared" si="0"/>
        <v>XS1341167226 Corp</v>
      </c>
      <c r="C17">
        <v>44</v>
      </c>
      <c r="E17" s="3">
        <v>45380</v>
      </c>
      <c r="G17">
        <v>0</v>
      </c>
      <c r="H17">
        <v>0</v>
      </c>
      <c r="I17">
        <v>0</v>
      </c>
      <c r="J17">
        <v>411.49</v>
      </c>
      <c r="K17">
        <v>93.42</v>
      </c>
      <c r="M17">
        <v>0.94</v>
      </c>
      <c r="P17">
        <v>0</v>
      </c>
      <c r="R17">
        <v>0</v>
      </c>
      <c r="S17">
        <v>107.6</v>
      </c>
      <c r="T17">
        <v>101.43</v>
      </c>
      <c r="U17">
        <v>0</v>
      </c>
      <c r="V17">
        <v>0</v>
      </c>
      <c r="W17">
        <v>200.52</v>
      </c>
      <c r="Y17">
        <v>102.3</v>
      </c>
      <c r="AC17">
        <v>0</v>
      </c>
      <c r="AD17">
        <v>3.08</v>
      </c>
      <c r="AF17">
        <v>0</v>
      </c>
      <c r="AG17">
        <v>0</v>
      </c>
      <c r="AH17">
        <v>0</v>
      </c>
      <c r="AI17">
        <v>0</v>
      </c>
      <c r="AL17">
        <v>104.49</v>
      </c>
      <c r="AO17">
        <v>0</v>
      </c>
      <c r="AQ17">
        <v>0</v>
      </c>
      <c r="AR17">
        <v>0</v>
      </c>
      <c r="AU17">
        <v>0</v>
      </c>
      <c r="AV17">
        <v>0</v>
      </c>
      <c r="AY17">
        <v>0</v>
      </c>
      <c r="BB17">
        <v>128.15</v>
      </c>
      <c r="BF17">
        <v>0</v>
      </c>
      <c r="BG17">
        <v>101.88</v>
      </c>
      <c r="BH17">
        <v>0</v>
      </c>
      <c r="BI17">
        <v>98.3</v>
      </c>
      <c r="BM17">
        <v>103.72</v>
      </c>
      <c r="BN17">
        <v>50.13</v>
      </c>
      <c r="BQ17">
        <v>122.76</v>
      </c>
      <c r="BR17">
        <v>0</v>
      </c>
      <c r="BS17">
        <v>0</v>
      </c>
      <c r="BT17">
        <v>37.31</v>
      </c>
      <c r="BV17">
        <v>0</v>
      </c>
      <c r="CA17">
        <v>170.53</v>
      </c>
      <c r="CB17">
        <v>68.08</v>
      </c>
      <c r="CC17">
        <v>103.52</v>
      </c>
      <c r="CE17">
        <v>33.79</v>
      </c>
      <c r="CF17">
        <v>52.59</v>
      </c>
      <c r="CG17">
        <v>98.51</v>
      </c>
      <c r="CH17">
        <v>133.13</v>
      </c>
      <c r="CJ17">
        <v>238.78</v>
      </c>
      <c r="CK17">
        <v>155.87</v>
      </c>
      <c r="CO17">
        <v>86.2</v>
      </c>
      <c r="CP17">
        <v>0</v>
      </c>
      <c r="CU17">
        <v>93.85</v>
      </c>
      <c r="CW17">
        <v>36.619999999999997</v>
      </c>
      <c r="DB17">
        <v>108.09</v>
      </c>
      <c r="DC17">
        <v>100</v>
      </c>
      <c r="DD17">
        <v>100.75</v>
      </c>
      <c r="DE17">
        <v>100.99</v>
      </c>
      <c r="DF17">
        <v>142.05000000000001</v>
      </c>
      <c r="DG17">
        <v>115.91</v>
      </c>
      <c r="DJ17">
        <v>137.44</v>
      </c>
      <c r="DK17">
        <v>82.19</v>
      </c>
      <c r="DO17">
        <v>75.510000000000005</v>
      </c>
      <c r="DP17">
        <v>100</v>
      </c>
      <c r="DQ17">
        <v>108.21</v>
      </c>
      <c r="DR17">
        <v>82.19</v>
      </c>
      <c r="DS17">
        <v>91.51</v>
      </c>
      <c r="DT17">
        <v>100.38</v>
      </c>
      <c r="DU17">
        <v>100.71</v>
      </c>
      <c r="DV17">
        <v>98.51</v>
      </c>
      <c r="DW17">
        <v>96.53</v>
      </c>
      <c r="DX17">
        <v>87.46</v>
      </c>
      <c r="EA17">
        <v>95.35</v>
      </c>
      <c r="EB17">
        <v>84.09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92.06</v>
      </c>
      <c r="EK17">
        <v>112.81</v>
      </c>
      <c r="EL17">
        <v>103.09</v>
      </c>
      <c r="EM17">
        <v>101.94</v>
      </c>
      <c r="EN17">
        <v>98.45</v>
      </c>
      <c r="EO17">
        <v>100</v>
      </c>
      <c r="EP17">
        <v>100</v>
      </c>
    </row>
    <row r="18" spans="1:146" ht="15.6" x14ac:dyDescent="0.3">
      <c r="A18" s="2" t="s">
        <v>18</v>
      </c>
      <c r="B18" s="2" t="str">
        <f t="shared" si="0"/>
        <v>XS1332125159 Corp</v>
      </c>
      <c r="C18">
        <v>49</v>
      </c>
      <c r="E18" s="3">
        <v>45351</v>
      </c>
      <c r="G18">
        <v>0</v>
      </c>
      <c r="H18">
        <v>0</v>
      </c>
      <c r="I18">
        <v>0</v>
      </c>
      <c r="J18">
        <v>411.49</v>
      </c>
      <c r="K18">
        <v>91.11</v>
      </c>
      <c r="M18">
        <v>0.81</v>
      </c>
      <c r="P18">
        <v>0</v>
      </c>
      <c r="R18">
        <v>0</v>
      </c>
      <c r="S18">
        <v>107.6</v>
      </c>
      <c r="T18">
        <v>101.43</v>
      </c>
      <c r="U18">
        <v>0</v>
      </c>
      <c r="V18">
        <v>0</v>
      </c>
      <c r="W18">
        <v>200.52</v>
      </c>
      <c r="Y18">
        <v>102.3</v>
      </c>
      <c r="AC18">
        <v>0</v>
      </c>
      <c r="AD18">
        <v>3.07</v>
      </c>
      <c r="AF18">
        <v>0</v>
      </c>
      <c r="AG18">
        <v>0</v>
      </c>
      <c r="AH18">
        <v>0</v>
      </c>
      <c r="AI18">
        <v>0</v>
      </c>
      <c r="AL18">
        <v>104.14</v>
      </c>
      <c r="AO18">
        <v>0</v>
      </c>
      <c r="AQ18">
        <v>0</v>
      </c>
      <c r="AR18">
        <v>0</v>
      </c>
      <c r="AU18">
        <v>0</v>
      </c>
      <c r="AV18">
        <v>0</v>
      </c>
      <c r="AY18">
        <v>0</v>
      </c>
      <c r="BB18">
        <v>127.98</v>
      </c>
      <c r="BF18">
        <v>0</v>
      </c>
      <c r="BG18">
        <v>101.33</v>
      </c>
      <c r="BH18">
        <v>0</v>
      </c>
      <c r="BI18">
        <v>95.83</v>
      </c>
      <c r="BM18">
        <v>103.72</v>
      </c>
      <c r="BN18">
        <v>50.13</v>
      </c>
      <c r="BQ18">
        <v>122.12</v>
      </c>
      <c r="BR18">
        <v>0</v>
      </c>
      <c r="BS18">
        <v>0</v>
      </c>
      <c r="BT18">
        <v>36.86</v>
      </c>
      <c r="BV18">
        <v>0</v>
      </c>
      <c r="CA18">
        <v>164.85</v>
      </c>
      <c r="CB18">
        <v>68.08</v>
      </c>
      <c r="CC18">
        <v>103.64</v>
      </c>
      <c r="CE18">
        <v>34.450000000000003</v>
      </c>
      <c r="CF18">
        <v>52.59</v>
      </c>
      <c r="CG18">
        <v>97.74</v>
      </c>
      <c r="CH18">
        <v>133.13</v>
      </c>
      <c r="CJ18">
        <v>236.87</v>
      </c>
      <c r="CK18">
        <v>155.02000000000001</v>
      </c>
      <c r="CO18">
        <v>80.77</v>
      </c>
      <c r="CP18">
        <v>0</v>
      </c>
      <c r="CU18">
        <v>95.35</v>
      </c>
      <c r="CW18">
        <v>36.619999999999997</v>
      </c>
      <c r="DB18">
        <v>107.54</v>
      </c>
      <c r="DC18">
        <v>100</v>
      </c>
      <c r="DD18">
        <v>99.44</v>
      </c>
      <c r="DE18">
        <v>98.42</v>
      </c>
      <c r="DF18">
        <v>136.4</v>
      </c>
      <c r="DG18">
        <v>115.3</v>
      </c>
      <c r="DJ18">
        <v>136.75</v>
      </c>
      <c r="DK18">
        <v>79.13</v>
      </c>
      <c r="DO18">
        <v>76.47</v>
      </c>
      <c r="DP18">
        <v>100</v>
      </c>
      <c r="DQ18">
        <v>106.52</v>
      </c>
      <c r="DR18">
        <v>79.13</v>
      </c>
      <c r="DS18">
        <v>93.63</v>
      </c>
      <c r="DT18">
        <v>99.22</v>
      </c>
      <c r="DU18">
        <v>99.42</v>
      </c>
      <c r="DV18">
        <v>97.24</v>
      </c>
      <c r="DW18">
        <v>95.25</v>
      </c>
      <c r="DX18">
        <v>87.46</v>
      </c>
      <c r="EA18">
        <v>93.83</v>
      </c>
      <c r="EB18">
        <v>94.25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89.08</v>
      </c>
      <c r="EK18">
        <v>112.81</v>
      </c>
      <c r="EL18">
        <v>98.86</v>
      </c>
      <c r="EM18">
        <v>101.23</v>
      </c>
      <c r="EN18">
        <v>98.21</v>
      </c>
      <c r="EO18">
        <v>100</v>
      </c>
      <c r="EP18">
        <v>100</v>
      </c>
    </row>
    <row r="19" spans="1:146" ht="15.6" x14ac:dyDescent="0.3">
      <c r="A19" s="2" t="s">
        <v>19</v>
      </c>
      <c r="B19" s="2" t="str">
        <f t="shared" si="0"/>
        <v>XS1332125662 Corp</v>
      </c>
      <c r="C19">
        <v>50</v>
      </c>
      <c r="E19" s="3">
        <v>45322</v>
      </c>
      <c r="G19">
        <v>0</v>
      </c>
      <c r="H19">
        <v>0</v>
      </c>
      <c r="I19">
        <v>0</v>
      </c>
      <c r="J19">
        <v>411.49</v>
      </c>
      <c r="K19">
        <v>89.41</v>
      </c>
      <c r="M19">
        <v>0.86</v>
      </c>
      <c r="P19">
        <v>0</v>
      </c>
      <c r="R19">
        <v>0</v>
      </c>
      <c r="S19">
        <v>107.6</v>
      </c>
      <c r="T19">
        <v>101.43</v>
      </c>
      <c r="U19">
        <v>0</v>
      </c>
      <c r="V19">
        <v>0</v>
      </c>
      <c r="W19">
        <v>200.52</v>
      </c>
      <c r="Y19">
        <v>102.3</v>
      </c>
      <c r="AC19">
        <v>0</v>
      </c>
      <c r="AD19">
        <v>3.05</v>
      </c>
      <c r="AF19">
        <v>0</v>
      </c>
      <c r="AG19">
        <v>0</v>
      </c>
      <c r="AH19">
        <v>0</v>
      </c>
      <c r="AI19">
        <v>0</v>
      </c>
      <c r="AL19">
        <v>103.81</v>
      </c>
      <c r="AO19">
        <v>0</v>
      </c>
      <c r="AQ19">
        <v>0</v>
      </c>
      <c r="AR19">
        <v>0</v>
      </c>
      <c r="AU19">
        <v>0</v>
      </c>
      <c r="AV19">
        <v>0</v>
      </c>
      <c r="AY19">
        <v>0</v>
      </c>
      <c r="BB19">
        <v>127.82</v>
      </c>
      <c r="BF19">
        <v>0</v>
      </c>
      <c r="BG19">
        <v>100.83</v>
      </c>
      <c r="BH19">
        <v>0</v>
      </c>
      <c r="BI19">
        <v>88.71</v>
      </c>
      <c r="BM19">
        <v>99.4</v>
      </c>
      <c r="BN19">
        <v>50.13</v>
      </c>
      <c r="BQ19">
        <v>121.9</v>
      </c>
      <c r="BR19">
        <v>0</v>
      </c>
      <c r="BS19">
        <v>0</v>
      </c>
      <c r="BT19">
        <v>40.61</v>
      </c>
      <c r="BV19">
        <v>0</v>
      </c>
      <c r="BZ19">
        <v>73.209999999999994</v>
      </c>
      <c r="CA19">
        <v>161.53</v>
      </c>
      <c r="CB19">
        <v>68.08</v>
      </c>
      <c r="CC19">
        <v>103.76</v>
      </c>
      <c r="CE19">
        <v>41.51</v>
      </c>
      <c r="CF19">
        <v>52.59</v>
      </c>
      <c r="CG19">
        <v>98.11</v>
      </c>
      <c r="CH19">
        <v>133.13</v>
      </c>
      <c r="CJ19">
        <v>236.87</v>
      </c>
      <c r="CK19">
        <v>154.91999999999999</v>
      </c>
      <c r="CO19">
        <v>75.34</v>
      </c>
      <c r="CP19">
        <v>0</v>
      </c>
      <c r="CS19">
        <v>108.67</v>
      </c>
      <c r="CU19">
        <v>95.35</v>
      </c>
      <c r="CV19">
        <v>100.59</v>
      </c>
      <c r="CW19">
        <v>36.619999999999997</v>
      </c>
      <c r="DB19">
        <v>107.57</v>
      </c>
      <c r="DC19">
        <v>100</v>
      </c>
      <c r="DD19">
        <v>99.75</v>
      </c>
      <c r="DE19">
        <v>94.54</v>
      </c>
      <c r="DF19">
        <v>133.33000000000001</v>
      </c>
      <c r="DG19">
        <v>115.35</v>
      </c>
      <c r="DJ19">
        <v>136.72</v>
      </c>
      <c r="DK19">
        <v>77.67</v>
      </c>
      <c r="DO19">
        <v>76.08</v>
      </c>
      <c r="DP19">
        <v>100</v>
      </c>
      <c r="DQ19">
        <v>106.16</v>
      </c>
      <c r="DR19">
        <v>77.67</v>
      </c>
      <c r="DS19">
        <v>93.37</v>
      </c>
      <c r="DT19">
        <v>99.04</v>
      </c>
      <c r="DU19">
        <v>98.02</v>
      </c>
      <c r="DV19">
        <v>96.59</v>
      </c>
      <c r="DW19">
        <v>94.32</v>
      </c>
      <c r="DX19">
        <v>99.53</v>
      </c>
      <c r="EA19">
        <v>95.83</v>
      </c>
      <c r="EB19">
        <v>87.62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89.08</v>
      </c>
      <c r="EK19">
        <v>112.81</v>
      </c>
      <c r="EL19">
        <v>98.86</v>
      </c>
      <c r="EM19">
        <v>101.24</v>
      </c>
      <c r="EN19">
        <v>100</v>
      </c>
      <c r="EO19">
        <v>100</v>
      </c>
      <c r="EP19">
        <v>100</v>
      </c>
    </row>
    <row r="20" spans="1:146" ht="15.6" x14ac:dyDescent="0.3">
      <c r="A20" s="2" t="s">
        <v>20</v>
      </c>
      <c r="B20" s="2" t="str">
        <f t="shared" si="0"/>
        <v>XS1337366113 Corp</v>
      </c>
      <c r="C20">
        <v>54</v>
      </c>
      <c r="E20" s="3">
        <v>45289</v>
      </c>
      <c r="G20">
        <v>0</v>
      </c>
      <c r="H20">
        <v>0</v>
      </c>
      <c r="I20">
        <v>0</v>
      </c>
      <c r="J20">
        <v>411.49</v>
      </c>
      <c r="K20">
        <v>89.31</v>
      </c>
      <c r="M20">
        <v>0.8</v>
      </c>
      <c r="P20">
        <v>0</v>
      </c>
      <c r="R20">
        <v>0</v>
      </c>
      <c r="S20">
        <v>107.6</v>
      </c>
      <c r="T20">
        <v>101.43</v>
      </c>
      <c r="U20">
        <v>0</v>
      </c>
      <c r="V20">
        <v>0</v>
      </c>
      <c r="W20">
        <v>200.52</v>
      </c>
      <c r="Y20">
        <v>102.3</v>
      </c>
      <c r="AC20">
        <v>0</v>
      </c>
      <c r="AD20">
        <v>4.99</v>
      </c>
      <c r="AF20">
        <v>0</v>
      </c>
      <c r="AG20">
        <v>0</v>
      </c>
      <c r="AH20">
        <v>0</v>
      </c>
      <c r="AI20">
        <v>0</v>
      </c>
      <c r="AL20">
        <v>104.51</v>
      </c>
      <c r="AO20">
        <v>0</v>
      </c>
      <c r="AQ20">
        <v>0</v>
      </c>
      <c r="AR20">
        <v>0</v>
      </c>
      <c r="AU20">
        <v>0</v>
      </c>
      <c r="AV20">
        <v>0</v>
      </c>
      <c r="AY20">
        <v>0</v>
      </c>
      <c r="BB20">
        <v>127.82</v>
      </c>
      <c r="BF20">
        <v>0</v>
      </c>
      <c r="BG20">
        <v>100.28</v>
      </c>
      <c r="BH20">
        <v>0</v>
      </c>
      <c r="BI20">
        <v>94.22</v>
      </c>
      <c r="BM20">
        <v>99.4</v>
      </c>
      <c r="BN20">
        <v>50.13</v>
      </c>
      <c r="BQ20">
        <v>121.46</v>
      </c>
      <c r="BR20">
        <v>0</v>
      </c>
      <c r="BS20">
        <v>0</v>
      </c>
      <c r="BT20">
        <v>36.299999999999997</v>
      </c>
      <c r="BV20">
        <v>0</v>
      </c>
      <c r="BZ20">
        <v>73.209999999999994</v>
      </c>
      <c r="CA20">
        <v>158</v>
      </c>
      <c r="CB20">
        <v>68.08</v>
      </c>
      <c r="CC20">
        <v>103.88</v>
      </c>
      <c r="CE20">
        <v>41.47</v>
      </c>
      <c r="CF20">
        <v>52.59</v>
      </c>
      <c r="CG20">
        <v>98.03</v>
      </c>
      <c r="CH20">
        <v>133.13</v>
      </c>
      <c r="CJ20">
        <v>236.87</v>
      </c>
      <c r="CK20">
        <v>153</v>
      </c>
      <c r="CO20">
        <v>75.540000000000006</v>
      </c>
      <c r="CP20">
        <v>0</v>
      </c>
      <c r="CS20">
        <v>108.67</v>
      </c>
      <c r="CU20">
        <v>95.35</v>
      </c>
      <c r="CV20">
        <v>101.76</v>
      </c>
      <c r="CW20">
        <v>36.619999999999997</v>
      </c>
      <c r="DB20">
        <v>106.28</v>
      </c>
      <c r="DC20">
        <v>100</v>
      </c>
      <c r="DD20">
        <v>99.77</v>
      </c>
      <c r="DE20">
        <v>99.05</v>
      </c>
      <c r="DF20">
        <v>135.5</v>
      </c>
      <c r="DG20">
        <v>115.03</v>
      </c>
      <c r="DJ20">
        <v>135.15</v>
      </c>
      <c r="DK20">
        <v>77.66</v>
      </c>
      <c r="DO20">
        <v>78.709999999999994</v>
      </c>
      <c r="DP20">
        <v>100</v>
      </c>
      <c r="DQ20">
        <v>107.5</v>
      </c>
      <c r="DR20">
        <v>77.66</v>
      </c>
      <c r="DS20">
        <v>89.85</v>
      </c>
      <c r="DT20">
        <v>98.59</v>
      </c>
      <c r="DU20">
        <v>97.1</v>
      </c>
      <c r="DV20">
        <v>95.62</v>
      </c>
      <c r="DW20">
        <v>93.66</v>
      </c>
      <c r="DX20">
        <v>99.53</v>
      </c>
      <c r="EA20">
        <v>95.88</v>
      </c>
      <c r="EB20">
        <v>111.28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94.37</v>
      </c>
      <c r="EK20">
        <v>109.33</v>
      </c>
      <c r="EL20">
        <v>100</v>
      </c>
      <c r="EM20">
        <v>102.3</v>
      </c>
      <c r="EN20">
        <v>100</v>
      </c>
      <c r="EO20">
        <v>100</v>
      </c>
      <c r="EP20">
        <v>100</v>
      </c>
    </row>
    <row r="21" spans="1:146" ht="15.6" x14ac:dyDescent="0.3">
      <c r="A21" s="2" t="s">
        <v>21</v>
      </c>
      <c r="B21" s="2" t="str">
        <f t="shared" si="0"/>
        <v>XS1369650426 Corp</v>
      </c>
      <c r="C21">
        <v>55</v>
      </c>
      <c r="E21" s="3">
        <v>45260</v>
      </c>
      <c r="G21">
        <v>0</v>
      </c>
      <c r="H21">
        <v>0</v>
      </c>
      <c r="I21">
        <v>0</v>
      </c>
      <c r="J21">
        <v>411.49</v>
      </c>
      <c r="K21">
        <v>83.96</v>
      </c>
      <c r="M21">
        <v>0.87</v>
      </c>
      <c r="P21">
        <v>0</v>
      </c>
      <c r="R21">
        <v>0</v>
      </c>
      <c r="S21">
        <v>107.6</v>
      </c>
      <c r="T21">
        <v>101.43</v>
      </c>
      <c r="U21">
        <v>0</v>
      </c>
      <c r="V21">
        <v>0</v>
      </c>
      <c r="W21">
        <v>200.52</v>
      </c>
      <c r="Y21">
        <v>102.3</v>
      </c>
      <c r="AC21">
        <v>0</v>
      </c>
      <c r="AD21">
        <v>6.9</v>
      </c>
      <c r="AF21">
        <v>0</v>
      </c>
      <c r="AG21">
        <v>0</v>
      </c>
      <c r="AH21">
        <v>0</v>
      </c>
      <c r="AI21">
        <v>0</v>
      </c>
      <c r="AL21">
        <v>104.15</v>
      </c>
      <c r="AO21">
        <v>0</v>
      </c>
      <c r="AQ21">
        <v>0</v>
      </c>
      <c r="AR21">
        <v>0</v>
      </c>
      <c r="AU21">
        <v>0</v>
      </c>
      <c r="AV21">
        <v>0</v>
      </c>
      <c r="AY21">
        <v>0</v>
      </c>
      <c r="BB21">
        <v>127.8</v>
      </c>
      <c r="BF21">
        <v>0</v>
      </c>
      <c r="BG21">
        <v>105.17</v>
      </c>
      <c r="BH21">
        <v>0</v>
      </c>
      <c r="BI21">
        <v>93.5</v>
      </c>
      <c r="BM21">
        <v>99.4</v>
      </c>
      <c r="BN21">
        <v>50.13</v>
      </c>
      <c r="BQ21">
        <v>121.18</v>
      </c>
      <c r="BR21">
        <v>0</v>
      </c>
      <c r="BS21">
        <v>0</v>
      </c>
      <c r="BT21">
        <v>38.24</v>
      </c>
      <c r="BV21">
        <v>0</v>
      </c>
      <c r="BZ21">
        <v>78.319999999999993</v>
      </c>
      <c r="CA21">
        <v>149.34</v>
      </c>
      <c r="CB21">
        <v>68.08</v>
      </c>
      <c r="CC21">
        <v>99.49</v>
      </c>
      <c r="CE21">
        <v>43.47</v>
      </c>
      <c r="CF21">
        <v>52.59</v>
      </c>
      <c r="CG21">
        <v>95.41</v>
      </c>
      <c r="CH21">
        <v>133.13</v>
      </c>
      <c r="CJ21">
        <v>237.45</v>
      </c>
      <c r="CK21">
        <v>152.6</v>
      </c>
      <c r="CO21">
        <v>71.72</v>
      </c>
      <c r="CP21">
        <v>0</v>
      </c>
      <c r="CS21">
        <v>108.67</v>
      </c>
      <c r="CU21">
        <v>95.35</v>
      </c>
      <c r="CV21">
        <v>101.17</v>
      </c>
      <c r="CW21">
        <v>36.619999999999997</v>
      </c>
      <c r="DB21">
        <v>106.55</v>
      </c>
      <c r="DC21">
        <v>100</v>
      </c>
      <c r="DD21">
        <v>97.23</v>
      </c>
      <c r="DE21">
        <v>96.14</v>
      </c>
      <c r="DF21">
        <v>123.96</v>
      </c>
      <c r="DG21">
        <v>114.82</v>
      </c>
      <c r="DJ21">
        <v>134.88</v>
      </c>
      <c r="DK21">
        <v>72.97</v>
      </c>
      <c r="DO21">
        <v>78.3</v>
      </c>
      <c r="DP21">
        <v>100</v>
      </c>
      <c r="DQ21">
        <v>101.42</v>
      </c>
      <c r="DR21">
        <v>72.97</v>
      </c>
      <c r="DS21">
        <v>80.989999999999995</v>
      </c>
      <c r="DT21">
        <v>94.73</v>
      </c>
      <c r="DU21">
        <v>94.15</v>
      </c>
      <c r="DV21">
        <v>93.3</v>
      </c>
      <c r="DW21">
        <v>90.65</v>
      </c>
      <c r="DX21">
        <v>99.53</v>
      </c>
      <c r="EA21">
        <v>92.39</v>
      </c>
      <c r="EB21">
        <v>108.73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94.37</v>
      </c>
      <c r="EK21">
        <v>109.33</v>
      </c>
      <c r="EL21">
        <v>100</v>
      </c>
      <c r="EM21">
        <v>100.26</v>
      </c>
      <c r="EN21">
        <v>100</v>
      </c>
      <c r="EO21">
        <v>100</v>
      </c>
      <c r="EP21">
        <v>100</v>
      </c>
    </row>
    <row r="22" spans="1:146" ht="15.6" x14ac:dyDescent="0.3">
      <c r="A22" s="2" t="s">
        <v>22</v>
      </c>
      <c r="B22" s="2" t="str">
        <f t="shared" si="0"/>
        <v>XS1382368543 Corp</v>
      </c>
      <c r="C22">
        <v>57</v>
      </c>
      <c r="E22" s="3">
        <v>45230</v>
      </c>
      <c r="G22">
        <v>0</v>
      </c>
      <c r="H22">
        <v>0</v>
      </c>
      <c r="I22">
        <v>0</v>
      </c>
      <c r="J22">
        <v>411.49</v>
      </c>
      <c r="K22">
        <v>95.03</v>
      </c>
      <c r="M22">
        <v>0.74</v>
      </c>
      <c r="P22">
        <v>0</v>
      </c>
      <c r="R22">
        <v>0</v>
      </c>
      <c r="S22">
        <v>107.6</v>
      </c>
      <c r="T22">
        <v>101.43</v>
      </c>
      <c r="U22">
        <v>0</v>
      </c>
      <c r="V22">
        <v>0</v>
      </c>
      <c r="W22">
        <v>203.8</v>
      </c>
      <c r="Y22">
        <v>102.3</v>
      </c>
      <c r="AC22">
        <v>0</v>
      </c>
      <c r="AF22">
        <v>0</v>
      </c>
      <c r="AG22">
        <v>0</v>
      </c>
      <c r="AH22">
        <v>0</v>
      </c>
      <c r="AI22">
        <v>0</v>
      </c>
      <c r="AL22">
        <v>104.86</v>
      </c>
      <c r="AO22">
        <v>0</v>
      </c>
      <c r="AQ22">
        <v>0</v>
      </c>
      <c r="AR22">
        <v>0</v>
      </c>
      <c r="AU22">
        <v>0</v>
      </c>
      <c r="AV22">
        <v>0</v>
      </c>
      <c r="AY22">
        <v>0</v>
      </c>
      <c r="BB22">
        <v>127.82</v>
      </c>
      <c r="BF22">
        <v>0</v>
      </c>
      <c r="BG22">
        <v>104.73</v>
      </c>
      <c r="BH22">
        <v>0</v>
      </c>
      <c r="BI22">
        <v>98.02</v>
      </c>
      <c r="BM22">
        <v>99.4</v>
      </c>
      <c r="BN22">
        <v>50.13</v>
      </c>
      <c r="BQ22">
        <v>120.64</v>
      </c>
      <c r="BR22">
        <v>0</v>
      </c>
      <c r="BS22">
        <v>0</v>
      </c>
      <c r="BT22">
        <v>42.12</v>
      </c>
      <c r="BV22">
        <v>0</v>
      </c>
      <c r="BZ22">
        <v>78.319999999999993</v>
      </c>
      <c r="CA22">
        <v>137.13999999999999</v>
      </c>
      <c r="CB22">
        <v>68.08</v>
      </c>
      <c r="CC22">
        <v>99.57</v>
      </c>
      <c r="CE22">
        <v>43.32</v>
      </c>
      <c r="CF22">
        <v>52.59</v>
      </c>
      <c r="CG22">
        <v>91.46</v>
      </c>
      <c r="CH22">
        <v>133.21</v>
      </c>
      <c r="CJ22">
        <v>237.45</v>
      </c>
      <c r="CK22">
        <v>151.88</v>
      </c>
      <c r="CO22">
        <v>66.25</v>
      </c>
      <c r="CP22">
        <v>0</v>
      </c>
      <c r="CS22">
        <v>106.27</v>
      </c>
      <c r="CU22">
        <v>95.35</v>
      </c>
      <c r="CV22">
        <v>100.59</v>
      </c>
      <c r="CW22">
        <v>36.619999999999997</v>
      </c>
      <c r="DB22">
        <v>108.06</v>
      </c>
      <c r="DC22">
        <v>100</v>
      </c>
      <c r="DD22">
        <v>93.85</v>
      </c>
      <c r="DE22">
        <v>89.46</v>
      </c>
      <c r="DF22">
        <v>112.05</v>
      </c>
      <c r="DG22">
        <v>114.38</v>
      </c>
      <c r="DJ22">
        <v>134.33000000000001</v>
      </c>
      <c r="DK22">
        <v>67.489999999999995</v>
      </c>
      <c r="DO22">
        <v>77.89</v>
      </c>
      <c r="DP22">
        <v>74.319999999999993</v>
      </c>
      <c r="DQ22">
        <v>95.78</v>
      </c>
      <c r="DR22">
        <v>67.489999999999995</v>
      </c>
      <c r="DS22">
        <v>75.180000000000007</v>
      </c>
      <c r="DT22">
        <v>90.39</v>
      </c>
      <c r="DU22">
        <v>89.94</v>
      </c>
      <c r="DV22">
        <v>90.1</v>
      </c>
      <c r="DW22">
        <v>87.18</v>
      </c>
      <c r="DX22">
        <v>100.1</v>
      </c>
      <c r="EA22">
        <v>88.31</v>
      </c>
      <c r="EB22">
        <v>101.25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94.37</v>
      </c>
      <c r="EK22">
        <v>109.33</v>
      </c>
      <c r="EL22">
        <v>100</v>
      </c>
      <c r="EM22">
        <v>98.24</v>
      </c>
      <c r="EN22">
        <v>100</v>
      </c>
      <c r="EO22">
        <v>100</v>
      </c>
      <c r="EP22">
        <v>100</v>
      </c>
    </row>
    <row r="23" spans="1:146" ht="15.6" x14ac:dyDescent="0.3">
      <c r="A23" s="2" t="s">
        <v>23</v>
      </c>
      <c r="B23" s="2" t="str">
        <f t="shared" si="0"/>
        <v>XS1435230047 Corp</v>
      </c>
      <c r="C23">
        <v>59</v>
      </c>
      <c r="E23" s="3">
        <v>45198</v>
      </c>
      <c r="G23">
        <v>0</v>
      </c>
      <c r="H23">
        <v>0</v>
      </c>
      <c r="I23">
        <v>0</v>
      </c>
      <c r="J23">
        <v>411.49</v>
      </c>
      <c r="K23">
        <v>95.6</v>
      </c>
      <c r="M23">
        <v>0.8</v>
      </c>
      <c r="P23">
        <v>0</v>
      </c>
      <c r="R23">
        <v>0</v>
      </c>
      <c r="S23">
        <v>107.6</v>
      </c>
      <c r="U23">
        <v>0</v>
      </c>
      <c r="V23">
        <v>0</v>
      </c>
      <c r="W23">
        <v>203.8</v>
      </c>
      <c r="Y23">
        <v>102.3</v>
      </c>
      <c r="AC23">
        <v>0</v>
      </c>
      <c r="AF23">
        <v>0</v>
      </c>
      <c r="AG23">
        <v>0</v>
      </c>
      <c r="AH23">
        <v>0</v>
      </c>
      <c r="AI23">
        <v>0</v>
      </c>
      <c r="AL23">
        <v>104.51</v>
      </c>
      <c r="AO23">
        <v>0</v>
      </c>
      <c r="AQ23">
        <v>0</v>
      </c>
      <c r="AR23">
        <v>0</v>
      </c>
      <c r="AU23">
        <v>0</v>
      </c>
      <c r="AV23">
        <v>0</v>
      </c>
      <c r="AY23">
        <v>0</v>
      </c>
      <c r="BB23">
        <v>127.82</v>
      </c>
      <c r="BF23">
        <v>0</v>
      </c>
      <c r="BG23">
        <v>104.27</v>
      </c>
      <c r="BH23">
        <v>0</v>
      </c>
      <c r="BI23">
        <v>109.02</v>
      </c>
      <c r="BM23">
        <v>99.05</v>
      </c>
      <c r="BN23">
        <v>50.13</v>
      </c>
      <c r="BQ23">
        <v>121.35</v>
      </c>
      <c r="BR23">
        <v>0</v>
      </c>
      <c r="BS23">
        <v>0</v>
      </c>
      <c r="BT23">
        <v>45.99</v>
      </c>
      <c r="BV23">
        <v>0</v>
      </c>
      <c r="BZ23">
        <v>78.319999999999993</v>
      </c>
      <c r="CA23">
        <v>138.43</v>
      </c>
      <c r="CB23">
        <v>68.83</v>
      </c>
      <c r="CC23">
        <v>99.72</v>
      </c>
      <c r="CE23">
        <v>43.32</v>
      </c>
      <c r="CF23">
        <v>52.59</v>
      </c>
      <c r="CG23">
        <v>92.28</v>
      </c>
      <c r="CH23">
        <v>133.21</v>
      </c>
      <c r="CJ23">
        <v>235.48</v>
      </c>
      <c r="CK23">
        <v>150.22</v>
      </c>
      <c r="CO23">
        <v>71.459999999999994</v>
      </c>
      <c r="CS23">
        <v>105.54</v>
      </c>
      <c r="CU23">
        <v>95.35</v>
      </c>
      <c r="CV23">
        <v>101.76</v>
      </c>
      <c r="CW23">
        <v>36.619999999999997</v>
      </c>
      <c r="DB23">
        <v>109.56</v>
      </c>
      <c r="DC23">
        <v>100</v>
      </c>
      <c r="DD23">
        <v>94.44</v>
      </c>
      <c r="DE23">
        <v>93.07</v>
      </c>
      <c r="DF23">
        <v>117.71</v>
      </c>
      <c r="DG23">
        <v>115.13</v>
      </c>
      <c r="DJ23">
        <v>132.88999999999999</v>
      </c>
      <c r="DK23">
        <v>72.33</v>
      </c>
      <c r="DO23">
        <v>80.790000000000006</v>
      </c>
      <c r="DP23">
        <v>76.84</v>
      </c>
      <c r="DQ23">
        <v>97.93</v>
      </c>
      <c r="DR23">
        <v>72.33</v>
      </c>
      <c r="DS23">
        <v>81.540000000000006</v>
      </c>
      <c r="DT23">
        <v>91.53</v>
      </c>
      <c r="DU23">
        <v>91.09</v>
      </c>
      <c r="DV23">
        <v>90.86</v>
      </c>
      <c r="DW23">
        <v>88.65</v>
      </c>
      <c r="DX23">
        <v>100.1</v>
      </c>
      <c r="EA23">
        <v>86.96</v>
      </c>
      <c r="EB23">
        <v>118.91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94.37</v>
      </c>
      <c r="EK23">
        <v>105.65</v>
      </c>
      <c r="EL23">
        <v>100</v>
      </c>
      <c r="EM23">
        <v>99.5</v>
      </c>
      <c r="EN23">
        <v>100</v>
      </c>
      <c r="EO23">
        <v>100</v>
      </c>
    </row>
    <row r="24" spans="1:146" ht="15.6" x14ac:dyDescent="0.3">
      <c r="A24" s="2" t="s">
        <v>24</v>
      </c>
      <c r="B24" s="2" t="str">
        <f t="shared" si="0"/>
        <v>XS1476566028 Corp</v>
      </c>
      <c r="C24">
        <v>67</v>
      </c>
      <c r="E24" s="3">
        <v>45169</v>
      </c>
      <c r="F24">
        <v>148.08000000000001</v>
      </c>
      <c r="G24">
        <v>0</v>
      </c>
      <c r="H24">
        <v>0</v>
      </c>
      <c r="I24">
        <v>0</v>
      </c>
      <c r="J24">
        <v>411.49</v>
      </c>
      <c r="K24">
        <v>93.68</v>
      </c>
      <c r="M24">
        <v>0.74</v>
      </c>
      <c r="P24">
        <v>0</v>
      </c>
      <c r="R24">
        <v>0</v>
      </c>
      <c r="S24">
        <v>107.6</v>
      </c>
      <c r="T24">
        <v>101.67</v>
      </c>
      <c r="U24">
        <v>0</v>
      </c>
      <c r="V24">
        <v>0</v>
      </c>
      <c r="W24">
        <v>203.8</v>
      </c>
      <c r="Y24">
        <v>102.3</v>
      </c>
      <c r="AC24">
        <v>0</v>
      </c>
      <c r="AD24">
        <v>11.15</v>
      </c>
      <c r="AF24">
        <v>0</v>
      </c>
      <c r="AG24">
        <v>0</v>
      </c>
      <c r="AH24">
        <v>0</v>
      </c>
      <c r="AI24">
        <v>0</v>
      </c>
      <c r="AL24">
        <v>104.17</v>
      </c>
      <c r="AN24">
        <v>101.57</v>
      </c>
      <c r="AO24">
        <v>0</v>
      </c>
      <c r="AP24">
        <v>100.93</v>
      </c>
      <c r="AQ24">
        <v>0</v>
      </c>
      <c r="AR24">
        <v>0</v>
      </c>
      <c r="AU24">
        <v>0</v>
      </c>
      <c r="AV24">
        <v>0</v>
      </c>
      <c r="AY24">
        <v>0</v>
      </c>
      <c r="BB24">
        <v>127.67</v>
      </c>
      <c r="BF24">
        <v>0</v>
      </c>
      <c r="BG24">
        <v>103.83</v>
      </c>
      <c r="BH24">
        <v>0</v>
      </c>
      <c r="BI24">
        <v>106.73</v>
      </c>
      <c r="BM24">
        <v>99.05</v>
      </c>
      <c r="BN24">
        <v>50.13</v>
      </c>
      <c r="BP24">
        <v>94.14</v>
      </c>
      <c r="BQ24">
        <v>121.21</v>
      </c>
      <c r="BR24">
        <v>0</v>
      </c>
      <c r="BS24">
        <v>0</v>
      </c>
      <c r="BT24">
        <v>52.63</v>
      </c>
      <c r="BV24">
        <v>0</v>
      </c>
      <c r="BZ24">
        <v>79.209999999999994</v>
      </c>
      <c r="CA24">
        <v>142.38</v>
      </c>
      <c r="CB24">
        <v>68.83</v>
      </c>
      <c r="CC24">
        <v>99.65</v>
      </c>
      <c r="CE24">
        <v>43.39</v>
      </c>
      <c r="CF24">
        <v>52.59</v>
      </c>
      <c r="CG24">
        <v>93.31</v>
      </c>
      <c r="CH24">
        <v>133.21</v>
      </c>
      <c r="CJ24">
        <v>235.48</v>
      </c>
      <c r="CK24">
        <v>150.11000000000001</v>
      </c>
      <c r="CO24">
        <v>76.540000000000006</v>
      </c>
      <c r="CS24">
        <v>106.8</v>
      </c>
      <c r="CU24">
        <v>95.35</v>
      </c>
      <c r="CV24">
        <v>101.19</v>
      </c>
      <c r="CW24">
        <v>36.619999999999997</v>
      </c>
      <c r="DB24">
        <v>110.59</v>
      </c>
      <c r="DC24">
        <v>100</v>
      </c>
      <c r="DD24">
        <v>96.12</v>
      </c>
      <c r="DE24">
        <v>96.13</v>
      </c>
      <c r="DF24">
        <v>121.56</v>
      </c>
      <c r="DG24">
        <v>115.07</v>
      </c>
      <c r="DJ24">
        <v>132.79</v>
      </c>
      <c r="DK24">
        <v>72.099999999999994</v>
      </c>
      <c r="DO24">
        <v>80.39</v>
      </c>
      <c r="DP24">
        <v>81.36</v>
      </c>
      <c r="DQ24">
        <v>99.44</v>
      </c>
      <c r="DR24">
        <v>72.099999999999994</v>
      </c>
      <c r="DS24">
        <v>83.24</v>
      </c>
      <c r="DT24">
        <v>92.67</v>
      </c>
      <c r="DU24">
        <v>93.22</v>
      </c>
      <c r="DV24">
        <v>91.87</v>
      </c>
      <c r="DW24">
        <v>89.78</v>
      </c>
      <c r="DX24">
        <v>100.1</v>
      </c>
      <c r="EA24">
        <v>89.45</v>
      </c>
      <c r="EB24">
        <v>121.13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94.37</v>
      </c>
      <c r="EK24">
        <v>105.65</v>
      </c>
      <c r="EL24">
        <v>100</v>
      </c>
      <c r="EM24">
        <v>102.62</v>
      </c>
      <c r="EN24">
        <v>100</v>
      </c>
      <c r="EO24">
        <v>100</v>
      </c>
    </row>
    <row r="25" spans="1:146" ht="15.6" x14ac:dyDescent="0.3">
      <c r="A25" s="2" t="s">
        <v>25</v>
      </c>
      <c r="B25" s="2" t="str">
        <f t="shared" si="0"/>
        <v>XS1408516984 Corp</v>
      </c>
      <c r="C25">
        <v>69</v>
      </c>
      <c r="E25" s="3">
        <v>45138</v>
      </c>
      <c r="F25">
        <v>148.22999999999999</v>
      </c>
      <c r="G25">
        <v>0</v>
      </c>
      <c r="H25">
        <v>0</v>
      </c>
      <c r="I25">
        <v>0</v>
      </c>
      <c r="J25">
        <v>411.49</v>
      </c>
      <c r="K25">
        <v>94.02</v>
      </c>
      <c r="M25">
        <v>0.8</v>
      </c>
      <c r="P25">
        <v>0</v>
      </c>
      <c r="R25">
        <v>0</v>
      </c>
      <c r="S25">
        <v>107.6</v>
      </c>
      <c r="T25">
        <v>101.67</v>
      </c>
      <c r="U25">
        <v>0</v>
      </c>
      <c r="V25">
        <v>0</v>
      </c>
      <c r="W25">
        <v>203.8</v>
      </c>
      <c r="Y25">
        <v>102.3</v>
      </c>
      <c r="AC25">
        <v>0</v>
      </c>
      <c r="AD25">
        <v>13.23</v>
      </c>
      <c r="AF25">
        <v>0</v>
      </c>
      <c r="AG25">
        <v>0</v>
      </c>
      <c r="AH25">
        <v>0</v>
      </c>
      <c r="AI25">
        <v>0</v>
      </c>
      <c r="AL25">
        <v>103.81</v>
      </c>
      <c r="AN25">
        <v>100.79</v>
      </c>
      <c r="AO25">
        <v>0</v>
      </c>
      <c r="AP25">
        <v>100.47</v>
      </c>
      <c r="AQ25">
        <v>0</v>
      </c>
      <c r="AR25">
        <v>0</v>
      </c>
      <c r="AU25">
        <v>0</v>
      </c>
      <c r="AV25">
        <v>0</v>
      </c>
      <c r="AY25">
        <v>0</v>
      </c>
      <c r="BB25">
        <v>127.33</v>
      </c>
      <c r="BF25">
        <v>0</v>
      </c>
      <c r="BG25">
        <v>103.37</v>
      </c>
      <c r="BH25">
        <v>0</v>
      </c>
      <c r="BI25">
        <v>116.72</v>
      </c>
      <c r="BM25">
        <v>99.49</v>
      </c>
      <c r="BN25">
        <v>50.13</v>
      </c>
      <c r="BP25">
        <v>94.14</v>
      </c>
      <c r="BQ25">
        <v>120.58</v>
      </c>
      <c r="BR25">
        <v>0</v>
      </c>
      <c r="BS25">
        <v>0</v>
      </c>
      <c r="BT25">
        <v>46.37</v>
      </c>
      <c r="BV25">
        <v>0</v>
      </c>
      <c r="BZ25">
        <v>79.209999999999994</v>
      </c>
      <c r="CA25">
        <v>142.26</v>
      </c>
      <c r="CB25">
        <v>68.83</v>
      </c>
      <c r="CC25">
        <v>99.68</v>
      </c>
      <c r="CE25">
        <v>43.4</v>
      </c>
      <c r="CF25">
        <v>52.59</v>
      </c>
      <c r="CG25">
        <v>93.59</v>
      </c>
      <c r="CH25">
        <v>134.6</v>
      </c>
      <c r="CJ25">
        <v>235.48</v>
      </c>
      <c r="CK25">
        <v>149.38999999999999</v>
      </c>
      <c r="CO25">
        <v>77.44</v>
      </c>
      <c r="CS25">
        <v>106.27</v>
      </c>
      <c r="CU25">
        <v>95.35</v>
      </c>
      <c r="CV25">
        <v>100.59</v>
      </c>
      <c r="CW25">
        <v>36.619999999999997</v>
      </c>
      <c r="DB25">
        <v>111.52</v>
      </c>
      <c r="DC25">
        <v>100</v>
      </c>
      <c r="DD25">
        <v>97.13</v>
      </c>
      <c r="DE25">
        <v>103.11</v>
      </c>
      <c r="DF25">
        <v>131.13</v>
      </c>
      <c r="DG25">
        <v>114.57</v>
      </c>
      <c r="DJ25">
        <v>132.16999999999999</v>
      </c>
      <c r="DK25">
        <v>77.16</v>
      </c>
      <c r="DO25">
        <v>79.97</v>
      </c>
      <c r="DP25">
        <v>79.930000000000007</v>
      </c>
      <c r="DQ25">
        <v>101.29</v>
      </c>
      <c r="DR25">
        <v>77.16</v>
      </c>
      <c r="DS25">
        <v>77.58</v>
      </c>
      <c r="DT25">
        <v>93.31</v>
      </c>
      <c r="DU25">
        <v>93.74</v>
      </c>
      <c r="DV25">
        <v>92.61</v>
      </c>
      <c r="DW25">
        <v>90.89</v>
      </c>
      <c r="DX25">
        <v>100.4</v>
      </c>
      <c r="EA25">
        <v>92.96</v>
      </c>
      <c r="EB25">
        <v>125.58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94.37</v>
      </c>
      <c r="EK25">
        <v>105.65</v>
      </c>
      <c r="EL25">
        <v>100</v>
      </c>
      <c r="EM25">
        <v>103.56</v>
      </c>
      <c r="EN25">
        <v>100</v>
      </c>
      <c r="EO25">
        <v>100</v>
      </c>
    </row>
    <row r="26" spans="1:146" ht="15.6" x14ac:dyDescent="0.3">
      <c r="A26" s="2" t="s">
        <v>26</v>
      </c>
      <c r="B26" s="2" t="str">
        <f t="shared" si="0"/>
        <v>XS1432510045 Corp</v>
      </c>
      <c r="C26">
        <v>71</v>
      </c>
      <c r="E26" s="3">
        <v>45107</v>
      </c>
      <c r="F26">
        <v>147.69</v>
      </c>
      <c r="G26">
        <v>0</v>
      </c>
      <c r="H26">
        <v>0</v>
      </c>
      <c r="I26">
        <v>0</v>
      </c>
      <c r="J26">
        <v>411.49</v>
      </c>
      <c r="K26">
        <v>91.85</v>
      </c>
      <c r="M26">
        <v>0.74</v>
      </c>
      <c r="P26">
        <v>0</v>
      </c>
      <c r="R26">
        <v>0</v>
      </c>
      <c r="S26">
        <v>107.6</v>
      </c>
      <c r="T26">
        <v>101.67</v>
      </c>
      <c r="U26">
        <v>0</v>
      </c>
      <c r="V26">
        <v>0</v>
      </c>
      <c r="W26">
        <v>230.35</v>
      </c>
      <c r="Y26">
        <v>102.3</v>
      </c>
      <c r="AC26">
        <v>0</v>
      </c>
      <c r="AD26">
        <v>13.16</v>
      </c>
      <c r="AF26">
        <v>0</v>
      </c>
      <c r="AG26">
        <v>0</v>
      </c>
      <c r="AH26">
        <v>0</v>
      </c>
      <c r="AI26">
        <v>0</v>
      </c>
      <c r="AL26">
        <v>104.49</v>
      </c>
      <c r="AN26">
        <v>102.31</v>
      </c>
      <c r="AO26">
        <v>0</v>
      </c>
      <c r="AP26">
        <v>102.73</v>
      </c>
      <c r="AQ26">
        <v>0</v>
      </c>
      <c r="AR26">
        <v>0</v>
      </c>
      <c r="AU26">
        <v>0</v>
      </c>
      <c r="AV26">
        <v>0</v>
      </c>
      <c r="AY26">
        <v>0</v>
      </c>
      <c r="BB26">
        <v>127.33</v>
      </c>
      <c r="BF26">
        <v>0</v>
      </c>
      <c r="BG26">
        <v>102.91</v>
      </c>
      <c r="BH26">
        <v>0</v>
      </c>
      <c r="BI26">
        <v>116.78</v>
      </c>
      <c r="BM26">
        <v>99.49</v>
      </c>
      <c r="BN26">
        <v>50.13</v>
      </c>
      <c r="BP26">
        <v>94.14</v>
      </c>
      <c r="BQ26">
        <v>121.32</v>
      </c>
      <c r="BR26">
        <v>0</v>
      </c>
      <c r="BS26">
        <v>0</v>
      </c>
      <c r="BT26">
        <v>60.17</v>
      </c>
      <c r="BV26">
        <v>0</v>
      </c>
      <c r="BZ26">
        <v>79.209999999999994</v>
      </c>
      <c r="CA26">
        <v>140.18</v>
      </c>
      <c r="CB26">
        <v>68.83</v>
      </c>
      <c r="CC26">
        <v>98.81</v>
      </c>
      <c r="CE26">
        <v>45.06</v>
      </c>
      <c r="CF26">
        <v>52.59</v>
      </c>
      <c r="CG26">
        <v>92.85</v>
      </c>
      <c r="CH26">
        <v>134.6</v>
      </c>
      <c r="CJ26">
        <v>235.48</v>
      </c>
      <c r="CK26">
        <v>147.9</v>
      </c>
      <c r="CO26">
        <v>73.55</v>
      </c>
      <c r="CS26">
        <v>105.64</v>
      </c>
      <c r="CU26">
        <v>95.35</v>
      </c>
      <c r="CV26">
        <v>101.75</v>
      </c>
      <c r="CW26">
        <v>36.619999999999997</v>
      </c>
      <c r="DB26">
        <v>112.06</v>
      </c>
      <c r="DC26">
        <v>100</v>
      </c>
      <c r="DD26">
        <v>95.74</v>
      </c>
      <c r="DE26">
        <v>97.77</v>
      </c>
      <c r="DF26">
        <v>127.16</v>
      </c>
      <c r="DG26">
        <v>115.3</v>
      </c>
      <c r="DH26">
        <v>97.65</v>
      </c>
      <c r="DI26">
        <v>97.1</v>
      </c>
      <c r="DJ26">
        <v>130.80000000000001</v>
      </c>
      <c r="DK26">
        <v>74.91</v>
      </c>
      <c r="DO26">
        <v>82.37</v>
      </c>
      <c r="DP26">
        <v>82.96</v>
      </c>
      <c r="DQ26">
        <v>100.42</v>
      </c>
      <c r="DR26">
        <v>74.91</v>
      </c>
      <c r="DS26">
        <v>76.33</v>
      </c>
      <c r="DT26">
        <v>91.53</v>
      </c>
      <c r="DU26">
        <v>91.83</v>
      </c>
      <c r="DV26">
        <v>90.7</v>
      </c>
      <c r="DW26">
        <v>88.91</v>
      </c>
      <c r="DX26">
        <v>100.4</v>
      </c>
      <c r="EA26">
        <v>86.59</v>
      </c>
      <c r="EB26">
        <v>125.54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94.37</v>
      </c>
      <c r="EK26">
        <v>101.63</v>
      </c>
      <c r="EL26">
        <v>100</v>
      </c>
      <c r="EM26">
        <v>102.81</v>
      </c>
      <c r="EN26">
        <v>100</v>
      </c>
      <c r="EO26">
        <v>100</v>
      </c>
    </row>
    <row r="27" spans="1:146" ht="15.6" x14ac:dyDescent="0.3">
      <c r="A27" s="2" t="s">
        <v>27</v>
      </c>
      <c r="B27" s="2" t="str">
        <f t="shared" si="0"/>
        <v>XS1433260046 Corp</v>
      </c>
      <c r="C27">
        <v>73</v>
      </c>
      <c r="E27" s="3">
        <v>45077</v>
      </c>
      <c r="F27">
        <v>147.18</v>
      </c>
      <c r="G27">
        <v>0</v>
      </c>
      <c r="H27">
        <v>0</v>
      </c>
      <c r="I27">
        <v>0</v>
      </c>
      <c r="J27">
        <v>411.49</v>
      </c>
      <c r="K27">
        <v>90.09</v>
      </c>
      <c r="M27">
        <v>0.8</v>
      </c>
      <c r="P27">
        <v>0</v>
      </c>
      <c r="R27">
        <v>0</v>
      </c>
      <c r="S27">
        <v>104.8</v>
      </c>
      <c r="T27">
        <v>101.67</v>
      </c>
      <c r="U27">
        <v>0</v>
      </c>
      <c r="V27">
        <v>0</v>
      </c>
      <c r="W27">
        <v>230.35</v>
      </c>
      <c r="Y27">
        <v>102.3</v>
      </c>
      <c r="AC27">
        <v>0</v>
      </c>
      <c r="AD27">
        <v>13.34</v>
      </c>
      <c r="AF27">
        <v>0</v>
      </c>
      <c r="AG27">
        <v>0</v>
      </c>
      <c r="AH27">
        <v>0</v>
      </c>
      <c r="AI27">
        <v>0</v>
      </c>
      <c r="AK27">
        <v>135.63999999999999</v>
      </c>
      <c r="AL27">
        <v>104.15</v>
      </c>
      <c r="AN27">
        <v>101.55</v>
      </c>
      <c r="AO27">
        <v>0</v>
      </c>
      <c r="AP27">
        <v>102.28</v>
      </c>
      <c r="AQ27">
        <v>0</v>
      </c>
      <c r="AR27">
        <v>0</v>
      </c>
      <c r="AU27">
        <v>0</v>
      </c>
      <c r="AV27">
        <v>0</v>
      </c>
      <c r="AY27">
        <v>0</v>
      </c>
      <c r="BA27">
        <v>44.94</v>
      </c>
      <c r="BB27">
        <v>127.19</v>
      </c>
      <c r="BF27">
        <v>0</v>
      </c>
      <c r="BG27">
        <v>102.47</v>
      </c>
      <c r="BI27">
        <v>111.09</v>
      </c>
      <c r="BM27">
        <v>99.49</v>
      </c>
      <c r="BN27">
        <v>70.39</v>
      </c>
      <c r="BP27">
        <v>94.14</v>
      </c>
      <c r="BQ27">
        <v>120.58</v>
      </c>
      <c r="BR27">
        <v>0</v>
      </c>
      <c r="BS27">
        <v>0</v>
      </c>
      <c r="BT27">
        <v>60.17</v>
      </c>
      <c r="BZ27">
        <v>79.209999999999994</v>
      </c>
      <c r="CA27">
        <v>135.97</v>
      </c>
      <c r="CB27">
        <v>68.83</v>
      </c>
      <c r="CC27">
        <v>96.95</v>
      </c>
      <c r="CE27">
        <v>47.79</v>
      </c>
      <c r="CF27">
        <v>117.95</v>
      </c>
      <c r="CG27">
        <v>92.54</v>
      </c>
      <c r="CH27">
        <v>133.27000000000001</v>
      </c>
      <c r="CJ27">
        <v>236.08</v>
      </c>
      <c r="CK27">
        <v>147.33000000000001</v>
      </c>
      <c r="CO27">
        <v>69.760000000000005</v>
      </c>
      <c r="CP27">
        <v>65.09</v>
      </c>
      <c r="CS27">
        <v>105.27</v>
      </c>
      <c r="CU27">
        <v>94.8</v>
      </c>
      <c r="CV27">
        <v>101.17</v>
      </c>
      <c r="CW27">
        <v>71.819999999999993</v>
      </c>
      <c r="DB27">
        <v>107.77</v>
      </c>
      <c r="DC27">
        <v>100</v>
      </c>
      <c r="DD27">
        <v>95.21</v>
      </c>
      <c r="DE27">
        <v>94.02</v>
      </c>
      <c r="DF27">
        <v>116.9</v>
      </c>
      <c r="DG27">
        <v>114.67</v>
      </c>
      <c r="DH27">
        <v>96.67</v>
      </c>
      <c r="DI27">
        <v>96.13</v>
      </c>
      <c r="DJ27">
        <v>130.11000000000001</v>
      </c>
      <c r="DK27">
        <v>70.260000000000005</v>
      </c>
      <c r="DO27">
        <v>81.97</v>
      </c>
      <c r="DP27">
        <v>83.27</v>
      </c>
      <c r="DQ27">
        <v>98.6</v>
      </c>
      <c r="DR27">
        <v>70.260000000000005</v>
      </c>
      <c r="DS27">
        <v>76.040000000000006</v>
      </c>
      <c r="DT27">
        <v>90.28</v>
      </c>
      <c r="DU27">
        <v>89.83</v>
      </c>
      <c r="DV27">
        <v>89.49</v>
      </c>
      <c r="DW27">
        <v>87.38</v>
      </c>
      <c r="DX27">
        <v>100.4</v>
      </c>
      <c r="EA27">
        <v>84.15</v>
      </c>
      <c r="EB27">
        <v>105.28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94.37</v>
      </c>
      <c r="EK27">
        <v>101.63</v>
      </c>
      <c r="EL27">
        <v>100</v>
      </c>
      <c r="EM27">
        <v>101.95</v>
      </c>
      <c r="EN27">
        <v>100</v>
      </c>
      <c r="EO27">
        <v>100</v>
      </c>
    </row>
    <row r="28" spans="1:146" ht="15.6" x14ac:dyDescent="0.3">
      <c r="A28" s="2" t="s">
        <v>28</v>
      </c>
      <c r="B28" s="2" t="str">
        <f t="shared" si="0"/>
        <v>XS1457633474 Corp</v>
      </c>
      <c r="C28">
        <v>76</v>
      </c>
      <c r="E28" s="3">
        <v>45044</v>
      </c>
      <c r="F28">
        <v>146.9</v>
      </c>
      <c r="G28">
        <v>0</v>
      </c>
      <c r="H28">
        <v>0</v>
      </c>
      <c r="I28">
        <v>0</v>
      </c>
      <c r="J28">
        <v>584.07000000000005</v>
      </c>
      <c r="K28">
        <v>90.33</v>
      </c>
      <c r="M28">
        <v>0.87</v>
      </c>
      <c r="P28">
        <v>0</v>
      </c>
      <c r="R28">
        <v>0</v>
      </c>
      <c r="S28">
        <v>104.8</v>
      </c>
      <c r="T28">
        <v>101.67</v>
      </c>
      <c r="U28">
        <v>0</v>
      </c>
      <c r="V28">
        <v>0</v>
      </c>
      <c r="W28">
        <v>196.29</v>
      </c>
      <c r="Y28">
        <v>102.3</v>
      </c>
      <c r="AC28">
        <v>0</v>
      </c>
      <c r="AD28">
        <v>13.29</v>
      </c>
      <c r="AF28">
        <v>0</v>
      </c>
      <c r="AG28">
        <v>0</v>
      </c>
      <c r="AH28">
        <v>0</v>
      </c>
      <c r="AI28">
        <v>0</v>
      </c>
      <c r="AK28">
        <v>135.97999999999999</v>
      </c>
      <c r="AL28">
        <v>103.8</v>
      </c>
      <c r="AN28">
        <v>100.76</v>
      </c>
      <c r="AO28">
        <v>0</v>
      </c>
      <c r="AP28">
        <v>101.81</v>
      </c>
      <c r="AQ28">
        <v>0</v>
      </c>
      <c r="AR28">
        <v>0</v>
      </c>
      <c r="AU28">
        <v>0</v>
      </c>
      <c r="AV28">
        <v>0</v>
      </c>
      <c r="AY28">
        <v>0</v>
      </c>
      <c r="BA28">
        <v>47.68</v>
      </c>
      <c r="BB28">
        <v>126.87</v>
      </c>
      <c r="BF28">
        <v>0</v>
      </c>
      <c r="BG28">
        <v>102.01</v>
      </c>
      <c r="BI28">
        <v>115.94</v>
      </c>
      <c r="BM28">
        <v>99.49</v>
      </c>
      <c r="BP28">
        <v>94.14</v>
      </c>
      <c r="BQ28">
        <v>119.98</v>
      </c>
      <c r="BR28">
        <v>0</v>
      </c>
      <c r="BS28">
        <v>0</v>
      </c>
      <c r="BT28">
        <v>62.3</v>
      </c>
      <c r="BZ28">
        <v>79.209999999999994</v>
      </c>
      <c r="CA28">
        <v>138.72</v>
      </c>
      <c r="CB28">
        <v>69.06</v>
      </c>
      <c r="CC28">
        <v>96.84</v>
      </c>
      <c r="CE28">
        <v>52.22</v>
      </c>
      <c r="CG28">
        <v>92.54</v>
      </c>
      <c r="CH28">
        <v>149.1</v>
      </c>
      <c r="CJ28">
        <v>236.08</v>
      </c>
      <c r="CK28">
        <v>146.63</v>
      </c>
      <c r="CO28">
        <v>72.28</v>
      </c>
      <c r="CS28">
        <v>106.23</v>
      </c>
      <c r="CU28">
        <v>94.8</v>
      </c>
      <c r="CV28">
        <v>100.58</v>
      </c>
      <c r="DB28">
        <v>108.75</v>
      </c>
      <c r="DC28">
        <v>100</v>
      </c>
      <c r="DD28">
        <v>95.91</v>
      </c>
      <c r="DE28">
        <v>95.96</v>
      </c>
      <c r="DF28">
        <v>115.36</v>
      </c>
      <c r="DG28">
        <v>114.14</v>
      </c>
      <c r="DH28">
        <v>96.08</v>
      </c>
      <c r="DI28">
        <v>95.51</v>
      </c>
      <c r="DJ28">
        <v>129.5</v>
      </c>
      <c r="DK28">
        <v>71.48</v>
      </c>
      <c r="DO28">
        <v>81.55</v>
      </c>
      <c r="DP28">
        <v>85.09</v>
      </c>
      <c r="DQ28">
        <v>99.83</v>
      </c>
      <c r="DR28">
        <v>71.48</v>
      </c>
      <c r="DS28">
        <v>77.400000000000006</v>
      </c>
      <c r="DT28">
        <v>90.53</v>
      </c>
      <c r="DU28">
        <v>89.36</v>
      </c>
      <c r="DV28">
        <v>89.41</v>
      </c>
      <c r="DW28">
        <v>87.26</v>
      </c>
      <c r="DX28">
        <v>100.75</v>
      </c>
      <c r="EA28">
        <v>83.74</v>
      </c>
      <c r="EB28">
        <v>86.4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94.37</v>
      </c>
      <c r="EK28">
        <v>101.63</v>
      </c>
      <c r="EL28">
        <v>100</v>
      </c>
      <c r="EM28">
        <v>102</v>
      </c>
      <c r="EN28">
        <v>100</v>
      </c>
      <c r="EO28">
        <v>100</v>
      </c>
    </row>
    <row r="29" spans="1:146" ht="15.6" x14ac:dyDescent="0.3">
      <c r="A29" s="2" t="s">
        <v>29</v>
      </c>
      <c r="B29" s="2" t="str">
        <f t="shared" si="0"/>
        <v>XS1479559798 Corp</v>
      </c>
      <c r="C29">
        <v>79</v>
      </c>
      <c r="E29" s="3">
        <v>45016</v>
      </c>
      <c r="F29">
        <v>146.54</v>
      </c>
      <c r="G29">
        <v>0</v>
      </c>
      <c r="H29">
        <v>0</v>
      </c>
      <c r="I29">
        <v>0</v>
      </c>
      <c r="J29">
        <v>584.07000000000005</v>
      </c>
      <c r="K29">
        <v>89.22</v>
      </c>
      <c r="M29">
        <v>0.74</v>
      </c>
      <c r="P29">
        <v>0</v>
      </c>
      <c r="R29">
        <v>0</v>
      </c>
      <c r="S29">
        <v>104.8</v>
      </c>
      <c r="T29">
        <v>101.67</v>
      </c>
      <c r="U29">
        <v>0</v>
      </c>
      <c r="V29">
        <v>0</v>
      </c>
      <c r="W29">
        <v>196.29</v>
      </c>
      <c r="Y29">
        <v>102.3</v>
      </c>
      <c r="AC29">
        <v>0</v>
      </c>
      <c r="AD29">
        <v>13.24</v>
      </c>
      <c r="AF29">
        <v>0</v>
      </c>
      <c r="AG29">
        <v>0</v>
      </c>
      <c r="AH29">
        <v>0</v>
      </c>
      <c r="AI29">
        <v>0</v>
      </c>
      <c r="AK29">
        <v>135.97999999999999</v>
      </c>
      <c r="AL29">
        <v>104.48</v>
      </c>
      <c r="AN29">
        <v>102.28</v>
      </c>
      <c r="AO29">
        <v>0</v>
      </c>
      <c r="AP29">
        <v>101.36</v>
      </c>
      <c r="AQ29">
        <v>0</v>
      </c>
      <c r="AR29">
        <v>0</v>
      </c>
      <c r="AU29">
        <v>0</v>
      </c>
      <c r="AV29">
        <v>0</v>
      </c>
      <c r="AY29">
        <v>0</v>
      </c>
      <c r="AZ29">
        <v>102</v>
      </c>
      <c r="BA29">
        <v>46.15</v>
      </c>
      <c r="BB29">
        <v>126.47</v>
      </c>
      <c r="BF29">
        <v>0</v>
      </c>
      <c r="BG29">
        <v>101.57</v>
      </c>
      <c r="BI29">
        <v>114.18</v>
      </c>
      <c r="BM29">
        <v>99.87</v>
      </c>
      <c r="BN29">
        <v>70.39</v>
      </c>
      <c r="BP29">
        <v>94.14</v>
      </c>
      <c r="BQ29">
        <v>120.64</v>
      </c>
      <c r="BR29">
        <v>0</v>
      </c>
      <c r="BS29">
        <v>0</v>
      </c>
      <c r="BT29">
        <v>59.43</v>
      </c>
      <c r="BZ29">
        <v>79.209999999999994</v>
      </c>
      <c r="CA29">
        <v>137.82</v>
      </c>
      <c r="CB29">
        <v>69.06</v>
      </c>
      <c r="CC29">
        <v>97.9</v>
      </c>
      <c r="CE29">
        <v>56.48</v>
      </c>
      <c r="CF29">
        <v>117.95</v>
      </c>
      <c r="CG29">
        <v>92.17</v>
      </c>
      <c r="CH29">
        <v>149.1</v>
      </c>
      <c r="CJ29">
        <v>236.08</v>
      </c>
      <c r="CK29">
        <v>144.16</v>
      </c>
      <c r="CO29">
        <v>74.959999999999994</v>
      </c>
      <c r="CP29">
        <v>65.09</v>
      </c>
      <c r="CS29">
        <v>105.66</v>
      </c>
      <c r="CU29">
        <v>94.8</v>
      </c>
      <c r="CV29">
        <v>101.73</v>
      </c>
      <c r="CW29">
        <v>71.819999999999993</v>
      </c>
      <c r="DB29">
        <v>108.33</v>
      </c>
      <c r="DC29">
        <v>100</v>
      </c>
      <c r="DD29">
        <v>95.3</v>
      </c>
      <c r="DE29">
        <v>96.76</v>
      </c>
      <c r="DF29">
        <v>115.13</v>
      </c>
      <c r="DG29">
        <v>113.6</v>
      </c>
      <c r="DH29">
        <v>97.31</v>
      </c>
      <c r="DI29">
        <v>96.81</v>
      </c>
      <c r="DJ29">
        <v>125.98</v>
      </c>
      <c r="DK29">
        <v>73.83</v>
      </c>
      <c r="DO29">
        <v>102.04</v>
      </c>
      <c r="DP29">
        <v>85.11</v>
      </c>
      <c r="DQ29">
        <v>99.3</v>
      </c>
      <c r="DR29">
        <v>73.83</v>
      </c>
      <c r="DS29">
        <v>76.62</v>
      </c>
      <c r="DT29">
        <v>89.43</v>
      </c>
      <c r="DU29">
        <v>88.7</v>
      </c>
      <c r="DV29">
        <v>88.66</v>
      </c>
      <c r="DW29">
        <v>86.29</v>
      </c>
      <c r="DX29">
        <v>100.75</v>
      </c>
      <c r="EA29">
        <v>82.11</v>
      </c>
      <c r="EB29">
        <v>98.9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97.42</v>
      </c>
      <c r="EK29">
        <v>98.53</v>
      </c>
      <c r="EL29">
        <v>100</v>
      </c>
      <c r="EM29">
        <v>100.04</v>
      </c>
      <c r="EN29">
        <v>100</v>
      </c>
    </row>
    <row r="30" spans="1:146" ht="15.6" x14ac:dyDescent="0.3">
      <c r="A30" s="2" t="s">
        <v>30</v>
      </c>
      <c r="B30" s="2" t="str">
        <f t="shared" si="0"/>
        <v>XS1518623068 Corp</v>
      </c>
      <c r="C30">
        <v>85</v>
      </c>
      <c r="E30" s="3">
        <v>44985</v>
      </c>
      <c r="F30">
        <v>144.19999999999999</v>
      </c>
      <c r="G30">
        <v>0</v>
      </c>
      <c r="H30">
        <v>0</v>
      </c>
      <c r="I30">
        <v>0</v>
      </c>
      <c r="J30">
        <v>584.07000000000005</v>
      </c>
      <c r="K30">
        <v>89.22</v>
      </c>
      <c r="M30">
        <v>0.75</v>
      </c>
      <c r="P30">
        <v>0</v>
      </c>
      <c r="R30">
        <v>0</v>
      </c>
      <c r="S30">
        <v>104.8</v>
      </c>
      <c r="T30">
        <v>101.67</v>
      </c>
      <c r="U30">
        <v>0</v>
      </c>
      <c r="V30">
        <v>0</v>
      </c>
      <c r="W30">
        <v>179.96</v>
      </c>
      <c r="Y30">
        <v>102.3</v>
      </c>
      <c r="AC30">
        <v>0</v>
      </c>
      <c r="AD30">
        <v>13.19</v>
      </c>
      <c r="AF30">
        <v>0</v>
      </c>
      <c r="AG30">
        <v>0</v>
      </c>
      <c r="AH30">
        <v>0</v>
      </c>
      <c r="AI30">
        <v>0</v>
      </c>
      <c r="AK30">
        <v>135.97999999999999</v>
      </c>
      <c r="AL30">
        <v>104.13</v>
      </c>
      <c r="AN30">
        <v>101.5</v>
      </c>
      <c r="AO30">
        <v>0</v>
      </c>
      <c r="AP30">
        <v>100.89</v>
      </c>
      <c r="AQ30">
        <v>0</v>
      </c>
      <c r="AR30">
        <v>0</v>
      </c>
      <c r="AU30">
        <v>0</v>
      </c>
      <c r="AV30">
        <v>0</v>
      </c>
      <c r="AY30">
        <v>0</v>
      </c>
      <c r="AZ30">
        <v>101.31</v>
      </c>
      <c r="BA30">
        <v>46.72</v>
      </c>
      <c r="BB30">
        <v>125.75</v>
      </c>
      <c r="BF30">
        <v>0</v>
      </c>
      <c r="BG30">
        <v>101.11</v>
      </c>
      <c r="BI30">
        <v>118.48</v>
      </c>
      <c r="BM30">
        <v>99.87</v>
      </c>
      <c r="BN30">
        <v>70.39</v>
      </c>
      <c r="BP30">
        <v>101.16</v>
      </c>
      <c r="BQ30">
        <v>119.82</v>
      </c>
      <c r="BR30">
        <v>0</v>
      </c>
      <c r="BS30">
        <v>0</v>
      </c>
      <c r="BT30">
        <v>65.89</v>
      </c>
      <c r="BZ30">
        <v>79.209999999999994</v>
      </c>
      <c r="CA30">
        <v>139.54</v>
      </c>
      <c r="CB30">
        <v>68.260000000000005</v>
      </c>
      <c r="CC30">
        <v>97.04</v>
      </c>
      <c r="CE30">
        <v>64.010000000000005</v>
      </c>
      <c r="CF30">
        <v>117.95</v>
      </c>
      <c r="CG30">
        <v>90.83</v>
      </c>
      <c r="CH30">
        <v>147.76</v>
      </c>
      <c r="CJ30">
        <v>238.31</v>
      </c>
      <c r="CK30">
        <v>143.21</v>
      </c>
      <c r="CO30">
        <v>75.53</v>
      </c>
      <c r="CP30">
        <v>65.09</v>
      </c>
      <c r="CS30">
        <v>106.87</v>
      </c>
      <c r="CU30">
        <v>94.8</v>
      </c>
      <c r="CV30">
        <v>101.13</v>
      </c>
      <c r="CW30">
        <v>71.819999999999993</v>
      </c>
      <c r="DB30">
        <v>108.15</v>
      </c>
      <c r="DC30">
        <v>100</v>
      </c>
      <c r="DD30">
        <v>93.74</v>
      </c>
      <c r="DE30">
        <v>94.74</v>
      </c>
      <c r="DF30">
        <v>114.37</v>
      </c>
      <c r="DG30">
        <v>112.85</v>
      </c>
      <c r="DH30">
        <v>104.14</v>
      </c>
      <c r="DI30">
        <v>103.63</v>
      </c>
      <c r="DJ30">
        <v>125.19</v>
      </c>
      <c r="DK30">
        <v>76.040000000000006</v>
      </c>
      <c r="DO30">
        <v>101.63</v>
      </c>
      <c r="DP30">
        <v>82.13</v>
      </c>
      <c r="DQ30">
        <v>98.46</v>
      </c>
      <c r="DR30">
        <v>76.040000000000006</v>
      </c>
      <c r="DS30">
        <v>76.95</v>
      </c>
      <c r="DT30">
        <v>91.47</v>
      </c>
      <c r="DU30">
        <v>90.8</v>
      </c>
      <c r="DV30">
        <v>90.41</v>
      </c>
      <c r="DW30">
        <v>89.67</v>
      </c>
      <c r="DX30">
        <v>100.75</v>
      </c>
      <c r="EA30">
        <v>89.91</v>
      </c>
      <c r="EB30">
        <v>95.21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84.58</v>
      </c>
      <c r="EK30">
        <v>98.53</v>
      </c>
      <c r="EL30">
        <v>100</v>
      </c>
      <c r="EM30">
        <v>99.17</v>
      </c>
      <c r="EN30">
        <v>100</v>
      </c>
    </row>
    <row r="31" spans="1:146" ht="15.6" x14ac:dyDescent="0.3">
      <c r="A31" s="2" t="s">
        <v>31</v>
      </c>
      <c r="B31" s="2" t="str">
        <f t="shared" si="0"/>
        <v>XS1495638576 Corp</v>
      </c>
      <c r="C31">
        <v>87</v>
      </c>
      <c r="E31" s="3">
        <v>44957</v>
      </c>
      <c r="F31">
        <v>142.6</v>
      </c>
      <c r="G31">
        <v>0</v>
      </c>
      <c r="H31">
        <v>0</v>
      </c>
      <c r="I31">
        <v>0</v>
      </c>
      <c r="J31">
        <v>584.07000000000005</v>
      </c>
      <c r="K31">
        <v>89.68</v>
      </c>
      <c r="M31">
        <v>0.74</v>
      </c>
      <c r="P31">
        <v>0</v>
      </c>
      <c r="R31">
        <v>0</v>
      </c>
      <c r="S31">
        <v>104.8</v>
      </c>
      <c r="T31">
        <v>101.67</v>
      </c>
      <c r="U31">
        <v>0</v>
      </c>
      <c r="V31">
        <v>0</v>
      </c>
      <c r="W31">
        <v>179.96</v>
      </c>
      <c r="Y31">
        <v>102.3</v>
      </c>
      <c r="AD31">
        <v>15.12</v>
      </c>
      <c r="AF31">
        <v>0</v>
      </c>
      <c r="AG31">
        <v>0</v>
      </c>
      <c r="AH31">
        <v>0</v>
      </c>
      <c r="AI31">
        <v>0</v>
      </c>
      <c r="AK31">
        <v>135.97999999999999</v>
      </c>
      <c r="AL31">
        <v>103.81</v>
      </c>
      <c r="AN31">
        <v>103.04</v>
      </c>
      <c r="AP31">
        <v>100.47</v>
      </c>
      <c r="AQ31">
        <v>0</v>
      </c>
      <c r="AR31">
        <v>0</v>
      </c>
      <c r="AU31">
        <v>0</v>
      </c>
      <c r="AV31">
        <v>0</v>
      </c>
      <c r="AY31">
        <v>0</v>
      </c>
      <c r="AZ31">
        <v>100.69</v>
      </c>
      <c r="BA31">
        <v>53.29</v>
      </c>
      <c r="BB31">
        <v>125.75</v>
      </c>
      <c r="BF31">
        <v>0</v>
      </c>
      <c r="BG31">
        <v>100.69</v>
      </c>
      <c r="BH31">
        <v>103.22</v>
      </c>
      <c r="BI31">
        <v>120.58</v>
      </c>
      <c r="BM31">
        <v>96.27</v>
      </c>
      <c r="BN31">
        <v>70.39</v>
      </c>
      <c r="BP31">
        <v>101.16</v>
      </c>
      <c r="BQ31">
        <v>119.63</v>
      </c>
      <c r="BR31">
        <v>0</v>
      </c>
      <c r="BS31">
        <v>0</v>
      </c>
      <c r="BT31">
        <v>56.52</v>
      </c>
      <c r="BZ31">
        <v>79.209999999999994</v>
      </c>
      <c r="CA31">
        <v>142.28</v>
      </c>
      <c r="CB31">
        <v>68.260000000000005</v>
      </c>
      <c r="CC31">
        <v>96.66</v>
      </c>
      <c r="CE31">
        <v>66</v>
      </c>
      <c r="CF31">
        <v>117.95</v>
      </c>
      <c r="CG31">
        <v>92.93</v>
      </c>
      <c r="CH31">
        <v>147.76</v>
      </c>
      <c r="CJ31">
        <v>238.31</v>
      </c>
      <c r="CK31">
        <v>143.01</v>
      </c>
      <c r="CO31">
        <v>74.48</v>
      </c>
      <c r="CP31">
        <v>65.09</v>
      </c>
      <c r="CS31">
        <v>106.21</v>
      </c>
      <c r="CU31">
        <v>94.8</v>
      </c>
      <c r="CV31">
        <v>100.59</v>
      </c>
      <c r="CW31">
        <v>71.819999999999993</v>
      </c>
      <c r="DB31">
        <v>108.61</v>
      </c>
      <c r="DC31">
        <v>93.08</v>
      </c>
      <c r="DD31">
        <v>95.78</v>
      </c>
      <c r="DE31">
        <v>101.91</v>
      </c>
      <c r="DF31">
        <v>116.47</v>
      </c>
      <c r="DG31">
        <v>112.71</v>
      </c>
      <c r="DH31">
        <v>107.06</v>
      </c>
      <c r="DI31">
        <v>106.54</v>
      </c>
      <c r="DJ31">
        <v>125.03</v>
      </c>
      <c r="DK31">
        <v>77.48</v>
      </c>
      <c r="DL31">
        <v>100</v>
      </c>
      <c r="DO31">
        <v>101.25</v>
      </c>
      <c r="DP31">
        <v>85.68</v>
      </c>
      <c r="DQ31">
        <v>100.34</v>
      </c>
      <c r="DR31">
        <v>77.48</v>
      </c>
      <c r="DS31">
        <v>78.64</v>
      </c>
      <c r="DT31">
        <v>93.11</v>
      </c>
      <c r="DU31">
        <v>92.68</v>
      </c>
      <c r="DV31">
        <v>92.07</v>
      </c>
      <c r="DW31">
        <v>91.52</v>
      </c>
      <c r="DX31">
        <v>102.35</v>
      </c>
      <c r="EA31">
        <v>92.96</v>
      </c>
      <c r="EB31">
        <v>79.42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100</v>
      </c>
      <c r="EK31">
        <v>98.53</v>
      </c>
      <c r="EL31">
        <v>100</v>
      </c>
      <c r="EM31">
        <v>100</v>
      </c>
    </row>
    <row r="32" spans="1:146" ht="15.6" x14ac:dyDescent="0.3">
      <c r="A32" s="2" t="s">
        <v>32</v>
      </c>
      <c r="B32" s="2" t="str">
        <f t="shared" si="0"/>
        <v>XS1495642255 Corp</v>
      </c>
      <c r="C32">
        <v>88</v>
      </c>
      <c r="E32" s="3">
        <v>44925</v>
      </c>
      <c r="F32">
        <v>132.53</v>
      </c>
      <c r="G32">
        <v>0</v>
      </c>
      <c r="H32">
        <v>0</v>
      </c>
      <c r="I32">
        <v>0</v>
      </c>
      <c r="J32">
        <v>584.07000000000005</v>
      </c>
      <c r="K32">
        <v>88.47</v>
      </c>
      <c r="M32">
        <v>0.74</v>
      </c>
      <c r="P32">
        <v>0</v>
      </c>
      <c r="R32">
        <v>0</v>
      </c>
      <c r="S32">
        <v>104.8</v>
      </c>
      <c r="T32">
        <v>101.67</v>
      </c>
      <c r="U32">
        <v>0</v>
      </c>
      <c r="V32">
        <v>0</v>
      </c>
      <c r="W32">
        <v>179.96</v>
      </c>
      <c r="Y32">
        <v>102.3</v>
      </c>
      <c r="AD32">
        <v>15.07</v>
      </c>
      <c r="AF32">
        <v>0</v>
      </c>
      <c r="AG32">
        <v>0</v>
      </c>
      <c r="AH32">
        <v>0</v>
      </c>
      <c r="AI32">
        <v>0</v>
      </c>
      <c r="AK32">
        <v>136.32</v>
      </c>
      <c r="AL32">
        <v>104.51</v>
      </c>
      <c r="AN32">
        <v>102.26</v>
      </c>
      <c r="AP32">
        <v>102.77</v>
      </c>
      <c r="AQ32">
        <v>0</v>
      </c>
      <c r="AR32">
        <v>0</v>
      </c>
      <c r="AU32">
        <v>0</v>
      </c>
      <c r="AV32">
        <v>0</v>
      </c>
      <c r="AY32">
        <v>0</v>
      </c>
      <c r="AZ32">
        <v>102.04</v>
      </c>
      <c r="BA32">
        <v>62.37</v>
      </c>
      <c r="BB32">
        <v>125.36</v>
      </c>
      <c r="BF32">
        <v>0</v>
      </c>
      <c r="BG32">
        <v>100.24</v>
      </c>
      <c r="BH32">
        <v>103.47</v>
      </c>
      <c r="BI32">
        <v>126.84</v>
      </c>
      <c r="BM32">
        <v>96.27</v>
      </c>
      <c r="BN32">
        <v>74.55</v>
      </c>
      <c r="BP32">
        <v>101.16</v>
      </c>
      <c r="BQ32">
        <v>119.35</v>
      </c>
      <c r="BR32">
        <v>0</v>
      </c>
      <c r="BS32">
        <v>0</v>
      </c>
      <c r="BT32">
        <v>53.74</v>
      </c>
      <c r="BZ32">
        <v>79.209999999999994</v>
      </c>
      <c r="CA32">
        <v>133.56</v>
      </c>
      <c r="CB32">
        <v>68.260000000000005</v>
      </c>
      <c r="CC32">
        <v>96.78</v>
      </c>
      <c r="CE32">
        <v>72.790000000000006</v>
      </c>
      <c r="CF32">
        <v>106.85</v>
      </c>
      <c r="CG32">
        <v>90.5</v>
      </c>
      <c r="CH32">
        <v>147.76</v>
      </c>
      <c r="CJ32">
        <v>238.31</v>
      </c>
      <c r="CK32">
        <v>140.27000000000001</v>
      </c>
      <c r="CO32">
        <v>69.87</v>
      </c>
      <c r="CP32">
        <v>78.45</v>
      </c>
      <c r="CS32">
        <v>107.43</v>
      </c>
      <c r="CU32">
        <v>94.8</v>
      </c>
      <c r="CV32">
        <v>101.76</v>
      </c>
      <c r="CW32">
        <v>84.86</v>
      </c>
      <c r="DB32">
        <v>108.88</v>
      </c>
      <c r="DC32">
        <v>89.21</v>
      </c>
      <c r="DD32">
        <v>93.03</v>
      </c>
      <c r="DE32">
        <v>93.42</v>
      </c>
      <c r="DF32">
        <v>104.92</v>
      </c>
      <c r="DG32">
        <v>112.53</v>
      </c>
      <c r="DH32">
        <v>102.33</v>
      </c>
      <c r="DI32">
        <v>101.83</v>
      </c>
      <c r="DJ32">
        <v>122.87</v>
      </c>
      <c r="DK32">
        <v>73</v>
      </c>
      <c r="DL32">
        <v>100</v>
      </c>
      <c r="DO32">
        <v>106.54</v>
      </c>
      <c r="DP32">
        <v>82.1</v>
      </c>
      <c r="DQ32">
        <v>96.72</v>
      </c>
      <c r="DR32">
        <v>73</v>
      </c>
      <c r="DS32">
        <v>81.59</v>
      </c>
      <c r="DT32">
        <v>89.91</v>
      </c>
      <c r="DU32">
        <v>88.45</v>
      </c>
      <c r="DV32">
        <v>88.97</v>
      </c>
      <c r="DW32">
        <v>87.93</v>
      </c>
      <c r="DX32">
        <v>102.35</v>
      </c>
      <c r="EA32">
        <v>86.51</v>
      </c>
      <c r="EB32">
        <v>58.11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100</v>
      </c>
      <c r="EK32">
        <v>102.14</v>
      </c>
      <c r="EL32">
        <v>100</v>
      </c>
    </row>
    <row r="33" spans="1:141" ht="15.6" x14ac:dyDescent="0.3">
      <c r="A33" s="2" t="s">
        <v>33</v>
      </c>
      <c r="B33" s="2" t="str">
        <f t="shared" si="0"/>
        <v>XS1514985230 Corp</v>
      </c>
      <c r="C33">
        <v>92</v>
      </c>
      <c r="E33" s="3">
        <v>44895</v>
      </c>
      <c r="F33">
        <v>137.33000000000001</v>
      </c>
      <c r="G33">
        <v>0</v>
      </c>
      <c r="H33">
        <v>0</v>
      </c>
      <c r="I33">
        <v>0</v>
      </c>
      <c r="J33">
        <v>584.07000000000005</v>
      </c>
      <c r="K33">
        <v>88.55</v>
      </c>
      <c r="M33">
        <v>0.8</v>
      </c>
      <c r="P33">
        <v>0</v>
      </c>
      <c r="R33">
        <v>0</v>
      </c>
      <c r="S33">
        <v>104.8</v>
      </c>
      <c r="T33">
        <v>101.67</v>
      </c>
      <c r="U33">
        <v>0</v>
      </c>
      <c r="V33">
        <v>0</v>
      </c>
      <c r="W33">
        <v>179.96</v>
      </c>
      <c r="Y33">
        <v>102.3</v>
      </c>
      <c r="AD33">
        <v>19.89</v>
      </c>
      <c r="AF33">
        <v>0</v>
      </c>
      <c r="AG33">
        <v>0</v>
      </c>
      <c r="AH33">
        <v>0</v>
      </c>
      <c r="AI33">
        <v>0</v>
      </c>
      <c r="AK33">
        <v>136.32</v>
      </c>
      <c r="AL33">
        <v>104.15</v>
      </c>
      <c r="AN33">
        <v>101.47</v>
      </c>
      <c r="AP33">
        <v>102.31</v>
      </c>
      <c r="AQ33">
        <v>0</v>
      </c>
      <c r="AR33">
        <v>0</v>
      </c>
      <c r="AU33">
        <v>0</v>
      </c>
      <c r="AV33">
        <v>0</v>
      </c>
      <c r="AY33">
        <v>0</v>
      </c>
      <c r="AZ33">
        <v>101.36</v>
      </c>
      <c r="BA33">
        <v>52.36</v>
      </c>
      <c r="BB33">
        <v>124.59</v>
      </c>
      <c r="BF33">
        <v>0</v>
      </c>
      <c r="BG33">
        <v>100.88</v>
      </c>
      <c r="BH33">
        <v>103.12</v>
      </c>
      <c r="BI33">
        <v>119.73</v>
      </c>
      <c r="BM33">
        <v>96.27</v>
      </c>
      <c r="BN33">
        <v>74.55</v>
      </c>
      <c r="BQ33">
        <v>119.26</v>
      </c>
      <c r="BR33">
        <v>0</v>
      </c>
      <c r="BS33">
        <v>0</v>
      </c>
      <c r="BT33">
        <v>45.2</v>
      </c>
      <c r="BW33">
        <v>112</v>
      </c>
      <c r="BZ33">
        <v>79.209999999999994</v>
      </c>
      <c r="CA33">
        <v>132.16999999999999</v>
      </c>
      <c r="CB33">
        <v>68.260000000000005</v>
      </c>
      <c r="CC33">
        <v>95.29</v>
      </c>
      <c r="CE33">
        <v>83.52</v>
      </c>
      <c r="CF33">
        <v>106.85</v>
      </c>
      <c r="CG33">
        <v>90.37</v>
      </c>
      <c r="CH33">
        <v>147.49</v>
      </c>
      <c r="CJ33">
        <v>238.31</v>
      </c>
      <c r="CK33">
        <v>140.12</v>
      </c>
      <c r="CO33">
        <v>73.44</v>
      </c>
      <c r="CP33">
        <v>78.45</v>
      </c>
      <c r="CS33">
        <v>106.89</v>
      </c>
      <c r="CU33">
        <v>94.8</v>
      </c>
      <c r="CV33">
        <v>101.17</v>
      </c>
      <c r="CW33">
        <v>84.86</v>
      </c>
      <c r="DB33">
        <v>108.88</v>
      </c>
      <c r="DC33">
        <v>89.43</v>
      </c>
      <c r="DD33">
        <v>93.34</v>
      </c>
      <c r="DE33">
        <v>96.77</v>
      </c>
      <c r="DF33">
        <v>111.81</v>
      </c>
      <c r="DG33">
        <v>112.38</v>
      </c>
      <c r="DH33">
        <v>109.65</v>
      </c>
      <c r="DI33">
        <v>109.12</v>
      </c>
      <c r="DJ33">
        <v>122.7</v>
      </c>
      <c r="DK33">
        <v>75.459999999999994</v>
      </c>
      <c r="DL33">
        <v>100</v>
      </c>
      <c r="DO33">
        <v>106.13</v>
      </c>
      <c r="DP33">
        <v>84.36</v>
      </c>
      <c r="DQ33">
        <v>97.01</v>
      </c>
      <c r="DR33">
        <v>75.459999999999994</v>
      </c>
      <c r="DS33">
        <v>80.83</v>
      </c>
      <c r="DT33">
        <v>88.94</v>
      </c>
      <c r="DU33">
        <v>89.14</v>
      </c>
      <c r="DV33">
        <v>88.48</v>
      </c>
      <c r="DW33">
        <v>87.5</v>
      </c>
      <c r="DX33">
        <v>102.35</v>
      </c>
      <c r="EA33">
        <v>83.91</v>
      </c>
      <c r="EB33">
        <v>75.23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100</v>
      </c>
      <c r="EK33">
        <v>101.29</v>
      </c>
    </row>
    <row r="34" spans="1:141" ht="15.6" x14ac:dyDescent="0.3">
      <c r="A34" s="2" t="s">
        <v>34</v>
      </c>
      <c r="B34" s="2" t="str">
        <f t="shared" si="0"/>
        <v>XS1519032400 Corp</v>
      </c>
      <c r="C34">
        <v>93</v>
      </c>
      <c r="E34" s="3">
        <v>44865</v>
      </c>
      <c r="F34">
        <v>136.09</v>
      </c>
      <c r="G34">
        <v>0</v>
      </c>
      <c r="H34">
        <v>0</v>
      </c>
      <c r="I34">
        <v>0</v>
      </c>
      <c r="J34">
        <v>584.07000000000005</v>
      </c>
      <c r="K34">
        <v>84.04</v>
      </c>
      <c r="M34">
        <v>0.74</v>
      </c>
      <c r="P34">
        <v>0</v>
      </c>
      <c r="R34">
        <v>0</v>
      </c>
      <c r="S34">
        <v>104.8</v>
      </c>
      <c r="T34">
        <v>101.48</v>
      </c>
      <c r="U34">
        <v>0</v>
      </c>
      <c r="V34">
        <v>0</v>
      </c>
      <c r="W34">
        <v>179.96</v>
      </c>
      <c r="Y34">
        <v>102.3</v>
      </c>
      <c r="AD34">
        <v>19.82</v>
      </c>
      <c r="AF34">
        <v>0</v>
      </c>
      <c r="AG34">
        <v>0</v>
      </c>
      <c r="AH34">
        <v>0</v>
      </c>
      <c r="AI34">
        <v>0</v>
      </c>
      <c r="AK34">
        <v>136.5</v>
      </c>
      <c r="AL34">
        <v>103.81</v>
      </c>
      <c r="AN34">
        <v>100.71</v>
      </c>
      <c r="AP34">
        <v>101.85</v>
      </c>
      <c r="AQ34">
        <v>0</v>
      </c>
      <c r="AR34">
        <v>0</v>
      </c>
      <c r="AU34">
        <v>0</v>
      </c>
      <c r="AV34">
        <v>0</v>
      </c>
      <c r="AY34">
        <v>0</v>
      </c>
      <c r="AZ34">
        <v>100.69</v>
      </c>
      <c r="BA34">
        <v>48.48</v>
      </c>
      <c r="BB34">
        <v>124.52</v>
      </c>
      <c r="BF34">
        <v>0</v>
      </c>
      <c r="BG34">
        <v>100.8</v>
      </c>
      <c r="BH34">
        <v>102.79</v>
      </c>
      <c r="BI34">
        <v>125.36</v>
      </c>
      <c r="BM34">
        <v>96.27</v>
      </c>
      <c r="BN34">
        <v>74.55</v>
      </c>
      <c r="BP34">
        <v>136.31</v>
      </c>
      <c r="BQ34">
        <v>119.02</v>
      </c>
      <c r="BR34">
        <v>0</v>
      </c>
      <c r="BS34">
        <v>0</v>
      </c>
      <c r="BT34">
        <v>50.91</v>
      </c>
      <c r="BW34">
        <v>113.57</v>
      </c>
      <c r="BZ34">
        <v>79.209999999999994</v>
      </c>
      <c r="CA34">
        <v>123.89</v>
      </c>
      <c r="CB34">
        <v>68.260000000000005</v>
      </c>
      <c r="CC34">
        <v>95.4</v>
      </c>
      <c r="CE34">
        <v>96.85</v>
      </c>
      <c r="CF34">
        <v>106.85</v>
      </c>
      <c r="CG34">
        <v>87.86</v>
      </c>
      <c r="CH34">
        <v>147.49</v>
      </c>
      <c r="CJ34">
        <v>236.83</v>
      </c>
      <c r="CK34">
        <v>139.84</v>
      </c>
      <c r="CO34">
        <v>69.33</v>
      </c>
      <c r="CP34">
        <v>78.45</v>
      </c>
      <c r="CS34">
        <v>106.28</v>
      </c>
      <c r="CU34">
        <v>95.38</v>
      </c>
      <c r="CV34">
        <v>100.59</v>
      </c>
      <c r="CW34">
        <v>84.86</v>
      </c>
      <c r="DB34">
        <v>110.82</v>
      </c>
      <c r="DC34">
        <v>91.18</v>
      </c>
      <c r="DD34">
        <v>90.72</v>
      </c>
      <c r="DE34">
        <v>84.08</v>
      </c>
      <c r="DF34">
        <v>106.48</v>
      </c>
      <c r="DG34">
        <v>112.17</v>
      </c>
      <c r="DH34">
        <v>103.85</v>
      </c>
      <c r="DI34">
        <v>103.35</v>
      </c>
      <c r="DJ34">
        <v>122.43</v>
      </c>
      <c r="DK34">
        <v>71.239999999999995</v>
      </c>
      <c r="DL34">
        <v>100</v>
      </c>
      <c r="DO34">
        <v>105.72</v>
      </c>
      <c r="DP34">
        <v>79.959999999999994</v>
      </c>
      <c r="DQ34">
        <v>93.97</v>
      </c>
      <c r="DR34">
        <v>71.239999999999995</v>
      </c>
      <c r="DS34">
        <v>82.21</v>
      </c>
      <c r="DT34">
        <v>85.12</v>
      </c>
      <c r="DU34">
        <v>86.63</v>
      </c>
      <c r="DV34">
        <v>85.25</v>
      </c>
      <c r="DW34">
        <v>84.92</v>
      </c>
      <c r="DX34">
        <v>105.08</v>
      </c>
      <c r="EA34">
        <v>76.95</v>
      </c>
      <c r="EB34">
        <v>75.94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100</v>
      </c>
      <c r="EK34">
        <v>100.47</v>
      </c>
    </row>
    <row r="35" spans="1:141" ht="15.6" x14ac:dyDescent="0.3">
      <c r="A35" s="2" t="s">
        <v>35</v>
      </c>
      <c r="B35" s="2" t="str">
        <f t="shared" si="0"/>
        <v>XS1539826518 Corp</v>
      </c>
      <c r="C35">
        <v>96</v>
      </c>
      <c r="E35" s="3">
        <v>44834</v>
      </c>
      <c r="F35">
        <v>136.27000000000001</v>
      </c>
      <c r="G35">
        <v>0</v>
      </c>
      <c r="H35">
        <v>0</v>
      </c>
      <c r="I35">
        <v>0</v>
      </c>
      <c r="J35">
        <v>584.07000000000005</v>
      </c>
      <c r="K35">
        <v>85.95</v>
      </c>
      <c r="M35">
        <v>0.81</v>
      </c>
      <c r="P35">
        <v>0</v>
      </c>
      <c r="R35">
        <v>0</v>
      </c>
      <c r="S35">
        <v>104.8</v>
      </c>
      <c r="T35">
        <v>101.67</v>
      </c>
      <c r="U35">
        <v>0</v>
      </c>
      <c r="V35">
        <v>0</v>
      </c>
      <c r="W35">
        <v>179.96</v>
      </c>
      <c r="Y35">
        <v>102.3</v>
      </c>
      <c r="AD35">
        <v>19.75</v>
      </c>
      <c r="AF35">
        <v>0</v>
      </c>
      <c r="AG35">
        <v>0</v>
      </c>
      <c r="AH35">
        <v>0</v>
      </c>
      <c r="AI35">
        <v>0</v>
      </c>
      <c r="AK35">
        <v>136.84</v>
      </c>
      <c r="AL35">
        <v>104.51</v>
      </c>
      <c r="AN35">
        <v>100.23</v>
      </c>
      <c r="AP35">
        <v>101.39</v>
      </c>
      <c r="AQ35">
        <v>0</v>
      </c>
      <c r="AR35">
        <v>0</v>
      </c>
      <c r="AU35">
        <v>0</v>
      </c>
      <c r="AV35">
        <v>0</v>
      </c>
      <c r="AY35">
        <v>0</v>
      </c>
      <c r="AZ35">
        <v>102.04</v>
      </c>
      <c r="BA35">
        <v>45.02</v>
      </c>
      <c r="BB35">
        <v>124.52</v>
      </c>
      <c r="BF35">
        <v>0</v>
      </c>
      <c r="BG35">
        <v>100.71</v>
      </c>
      <c r="BH35">
        <v>103.03</v>
      </c>
      <c r="BI35">
        <v>117.08</v>
      </c>
      <c r="BM35">
        <v>95.13</v>
      </c>
      <c r="BN35">
        <v>74.55</v>
      </c>
      <c r="BP35">
        <v>135.62</v>
      </c>
      <c r="BQ35">
        <v>119.67</v>
      </c>
      <c r="BR35">
        <v>0</v>
      </c>
      <c r="BS35">
        <v>0</v>
      </c>
      <c r="BT35">
        <v>53.52</v>
      </c>
      <c r="BW35">
        <v>113.57</v>
      </c>
      <c r="BZ35">
        <v>79.03</v>
      </c>
      <c r="CA35">
        <v>124.82</v>
      </c>
      <c r="CB35">
        <v>68.260000000000005</v>
      </c>
      <c r="CC35">
        <v>95.97</v>
      </c>
      <c r="CE35">
        <v>96.68</v>
      </c>
      <c r="CF35">
        <v>106.85</v>
      </c>
      <c r="CG35">
        <v>87.77</v>
      </c>
      <c r="CH35">
        <v>147.49</v>
      </c>
      <c r="CJ35">
        <v>236.83</v>
      </c>
      <c r="CK35">
        <v>138.18</v>
      </c>
      <c r="CO35">
        <v>62.92</v>
      </c>
      <c r="CP35">
        <v>78.45</v>
      </c>
      <c r="CS35">
        <v>105.65</v>
      </c>
      <c r="CU35">
        <v>95.38</v>
      </c>
      <c r="CV35">
        <v>101.76</v>
      </c>
      <c r="CW35">
        <v>84.86</v>
      </c>
      <c r="DB35">
        <v>110.32</v>
      </c>
      <c r="DC35">
        <v>90.68</v>
      </c>
      <c r="DD35">
        <v>90.9</v>
      </c>
      <c r="DE35">
        <v>85.72</v>
      </c>
      <c r="DF35">
        <v>98.93</v>
      </c>
      <c r="DG35">
        <v>112.78</v>
      </c>
      <c r="DH35">
        <v>95.8</v>
      </c>
      <c r="DI35">
        <v>95.36</v>
      </c>
      <c r="DJ35">
        <v>120.98</v>
      </c>
      <c r="DK35">
        <v>64.67</v>
      </c>
      <c r="DL35">
        <v>100</v>
      </c>
      <c r="DO35">
        <v>120.56</v>
      </c>
      <c r="DP35">
        <v>79.75</v>
      </c>
      <c r="DQ35">
        <v>92.4</v>
      </c>
      <c r="DR35">
        <v>64.67</v>
      </c>
      <c r="DS35">
        <v>81.760000000000005</v>
      </c>
      <c r="DT35">
        <v>83.64</v>
      </c>
      <c r="DU35">
        <v>84.99</v>
      </c>
      <c r="DV35">
        <v>84.29</v>
      </c>
      <c r="DW35">
        <v>84</v>
      </c>
      <c r="DX35">
        <v>105.08</v>
      </c>
      <c r="EA35">
        <v>72.040000000000006</v>
      </c>
      <c r="EB35">
        <v>80.56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100</v>
      </c>
    </row>
    <row r="36" spans="1:141" ht="15.6" x14ac:dyDescent="0.3">
      <c r="A36" s="2" t="s">
        <v>36</v>
      </c>
      <c r="B36" s="2" t="str">
        <f t="shared" si="0"/>
        <v>XS1560647692 Corp</v>
      </c>
      <c r="C36">
        <v>102</v>
      </c>
      <c r="E36" s="3">
        <v>44804</v>
      </c>
      <c r="F36">
        <v>150.81</v>
      </c>
      <c r="G36">
        <v>0</v>
      </c>
      <c r="H36">
        <v>0</v>
      </c>
      <c r="I36">
        <v>0</v>
      </c>
      <c r="J36">
        <v>584.07000000000005</v>
      </c>
      <c r="K36">
        <v>85.24</v>
      </c>
      <c r="M36">
        <v>0.8</v>
      </c>
      <c r="P36">
        <v>0</v>
      </c>
      <c r="R36">
        <v>0</v>
      </c>
      <c r="S36">
        <v>104.8</v>
      </c>
      <c r="T36">
        <v>101.67</v>
      </c>
      <c r="U36">
        <v>0</v>
      </c>
      <c r="V36">
        <v>0</v>
      </c>
      <c r="W36">
        <v>161.22999999999999</v>
      </c>
      <c r="Y36">
        <v>102.3</v>
      </c>
      <c r="AD36">
        <v>24.55</v>
      </c>
      <c r="AF36">
        <v>0</v>
      </c>
      <c r="AG36">
        <v>0</v>
      </c>
      <c r="AH36">
        <v>0</v>
      </c>
      <c r="AI36">
        <v>0</v>
      </c>
      <c r="AK36">
        <v>136.84</v>
      </c>
      <c r="AL36">
        <v>104.17</v>
      </c>
      <c r="AN36">
        <v>100.03</v>
      </c>
      <c r="AP36">
        <v>100.93</v>
      </c>
      <c r="AQ36">
        <v>0</v>
      </c>
      <c r="AR36">
        <v>0</v>
      </c>
      <c r="AU36">
        <v>0</v>
      </c>
      <c r="AV36">
        <v>0</v>
      </c>
      <c r="AY36">
        <v>0</v>
      </c>
      <c r="AZ36">
        <v>101.38</v>
      </c>
      <c r="BA36">
        <v>42.4</v>
      </c>
      <c r="BB36">
        <v>124.43</v>
      </c>
      <c r="BF36">
        <v>0</v>
      </c>
      <c r="BG36">
        <v>100.62</v>
      </c>
      <c r="BH36">
        <v>102.7</v>
      </c>
      <c r="BI36">
        <v>112.99</v>
      </c>
      <c r="BM36">
        <v>95.13</v>
      </c>
      <c r="BN36">
        <v>74.55</v>
      </c>
      <c r="BP36">
        <v>134.94999999999999</v>
      </c>
      <c r="BQ36">
        <v>119.54</v>
      </c>
      <c r="BR36">
        <v>0</v>
      </c>
      <c r="BS36">
        <v>0</v>
      </c>
      <c r="BT36">
        <v>47.31</v>
      </c>
      <c r="BW36">
        <v>113.57</v>
      </c>
      <c r="BZ36">
        <v>79.03</v>
      </c>
      <c r="CA36">
        <v>151.96</v>
      </c>
      <c r="CB36">
        <v>68.260000000000005</v>
      </c>
      <c r="CC36">
        <v>96.08</v>
      </c>
      <c r="CE36">
        <v>115.31</v>
      </c>
      <c r="CF36">
        <v>106.85</v>
      </c>
      <c r="CG36">
        <v>91.48</v>
      </c>
      <c r="CH36">
        <v>148.54</v>
      </c>
      <c r="CJ36">
        <v>236.83</v>
      </c>
      <c r="CK36">
        <v>138.03</v>
      </c>
      <c r="CO36">
        <v>71.17</v>
      </c>
      <c r="CP36">
        <v>78.45</v>
      </c>
      <c r="CS36">
        <v>106.83</v>
      </c>
      <c r="CU36">
        <v>95.38</v>
      </c>
      <c r="CV36">
        <v>101.19</v>
      </c>
      <c r="CW36">
        <v>84.86</v>
      </c>
      <c r="DB36">
        <v>110.44</v>
      </c>
      <c r="DC36">
        <v>96.14</v>
      </c>
      <c r="DD36">
        <v>93.93</v>
      </c>
      <c r="DE36">
        <v>96.34</v>
      </c>
      <c r="DF36">
        <v>108.41</v>
      </c>
      <c r="DG36">
        <v>112.66</v>
      </c>
      <c r="DH36">
        <v>104.98</v>
      </c>
      <c r="DI36">
        <v>104.41</v>
      </c>
      <c r="DJ36">
        <v>120.88</v>
      </c>
      <c r="DK36">
        <v>76.37</v>
      </c>
      <c r="DL36">
        <v>100</v>
      </c>
      <c r="DO36">
        <v>120.16</v>
      </c>
      <c r="DP36">
        <v>85.94</v>
      </c>
      <c r="DQ36">
        <v>95.72</v>
      </c>
      <c r="DR36">
        <v>76.37</v>
      </c>
      <c r="DS36">
        <v>88.45</v>
      </c>
      <c r="DT36">
        <v>88.57</v>
      </c>
      <c r="DU36">
        <v>89.24</v>
      </c>
      <c r="DV36">
        <v>88.45</v>
      </c>
      <c r="DW36">
        <v>88.49</v>
      </c>
      <c r="DX36">
        <v>100</v>
      </c>
      <c r="EA36">
        <v>80.760000000000005</v>
      </c>
      <c r="EB36">
        <v>82.08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41" ht="15.6" x14ac:dyDescent="0.3">
      <c r="A37" s="2" t="s">
        <v>37</v>
      </c>
      <c r="B37" s="2" t="str">
        <f t="shared" si="0"/>
        <v>XS1571036364 Corp</v>
      </c>
      <c r="C37">
        <v>103</v>
      </c>
      <c r="E37" s="3">
        <v>44771</v>
      </c>
      <c r="F37">
        <v>158.11000000000001</v>
      </c>
      <c r="G37">
        <v>0</v>
      </c>
      <c r="H37">
        <v>0</v>
      </c>
      <c r="I37">
        <v>0</v>
      </c>
      <c r="J37">
        <v>584.07000000000005</v>
      </c>
      <c r="K37">
        <v>83.05</v>
      </c>
      <c r="M37">
        <v>0.8</v>
      </c>
      <c r="P37">
        <v>0</v>
      </c>
      <c r="R37">
        <v>0</v>
      </c>
      <c r="S37">
        <v>103.54</v>
      </c>
      <c r="T37">
        <v>101.67</v>
      </c>
      <c r="U37">
        <v>0</v>
      </c>
      <c r="V37">
        <v>0</v>
      </c>
      <c r="W37">
        <v>161.22999999999999</v>
      </c>
      <c r="Y37">
        <v>102.3</v>
      </c>
      <c r="AD37">
        <v>24.46</v>
      </c>
      <c r="AF37">
        <v>0</v>
      </c>
      <c r="AG37">
        <v>0</v>
      </c>
      <c r="AH37">
        <v>0</v>
      </c>
      <c r="AI37">
        <v>0</v>
      </c>
      <c r="AK37">
        <v>136.84</v>
      </c>
      <c r="AL37">
        <v>103.81</v>
      </c>
      <c r="AN37">
        <v>101.85</v>
      </c>
      <c r="AP37">
        <v>102.73</v>
      </c>
      <c r="AQ37">
        <v>0</v>
      </c>
      <c r="AR37">
        <v>0</v>
      </c>
      <c r="AU37">
        <v>0</v>
      </c>
      <c r="AV37">
        <v>0</v>
      </c>
      <c r="AY37">
        <v>0</v>
      </c>
      <c r="AZ37">
        <v>100.69</v>
      </c>
      <c r="BA37">
        <v>37.85</v>
      </c>
      <c r="BB37">
        <v>124.3</v>
      </c>
      <c r="BF37">
        <v>0</v>
      </c>
      <c r="BG37">
        <v>100.53</v>
      </c>
      <c r="BH37">
        <v>102.36</v>
      </c>
      <c r="BI37">
        <v>123.55</v>
      </c>
      <c r="BM37">
        <v>95.13</v>
      </c>
      <c r="BN37">
        <v>74.55</v>
      </c>
      <c r="BQ37">
        <v>119.33</v>
      </c>
      <c r="BR37">
        <v>0</v>
      </c>
      <c r="BS37">
        <v>0</v>
      </c>
      <c r="BT37">
        <v>50.52</v>
      </c>
      <c r="BW37">
        <v>113.7</v>
      </c>
      <c r="BZ37">
        <v>79.03</v>
      </c>
      <c r="CA37">
        <v>154.13999999999999</v>
      </c>
      <c r="CB37">
        <v>73.33</v>
      </c>
      <c r="CC37">
        <v>96.2</v>
      </c>
      <c r="CE37">
        <v>115.02</v>
      </c>
      <c r="CF37">
        <v>106.85</v>
      </c>
      <c r="CG37">
        <v>92.8</v>
      </c>
      <c r="CH37">
        <v>147.25</v>
      </c>
      <c r="CJ37">
        <v>195.66</v>
      </c>
      <c r="CK37">
        <v>137.76</v>
      </c>
      <c r="CO37">
        <v>74.66</v>
      </c>
      <c r="CP37">
        <v>78.45</v>
      </c>
      <c r="CS37">
        <v>106.24</v>
      </c>
      <c r="CU37">
        <v>95.38</v>
      </c>
      <c r="CV37">
        <v>100.59</v>
      </c>
      <c r="CW37">
        <v>84.86</v>
      </c>
      <c r="DB37">
        <v>111.67</v>
      </c>
      <c r="DC37">
        <v>98.47</v>
      </c>
      <c r="DD37">
        <v>95.94</v>
      </c>
      <c r="DE37">
        <v>97.3</v>
      </c>
      <c r="DF37">
        <v>109.89</v>
      </c>
      <c r="DG37">
        <v>112.52</v>
      </c>
      <c r="DH37">
        <v>110.79</v>
      </c>
      <c r="DI37">
        <v>110.19</v>
      </c>
      <c r="DJ37">
        <v>120.71</v>
      </c>
      <c r="DK37">
        <v>77.290000000000006</v>
      </c>
      <c r="DL37">
        <v>100</v>
      </c>
      <c r="DO37">
        <v>119.75</v>
      </c>
      <c r="DP37">
        <v>88.88</v>
      </c>
      <c r="DQ37">
        <v>97.47</v>
      </c>
      <c r="DR37">
        <v>77.290000000000006</v>
      </c>
      <c r="DS37">
        <v>102.01</v>
      </c>
      <c r="DT37">
        <v>90.07</v>
      </c>
      <c r="DU37">
        <v>90.73</v>
      </c>
      <c r="DV37">
        <v>89.59</v>
      </c>
      <c r="DW37">
        <v>89.64</v>
      </c>
      <c r="DX37">
        <v>100</v>
      </c>
      <c r="EA37">
        <v>87.04</v>
      </c>
      <c r="EB37">
        <v>88.76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41" ht="15.6" x14ac:dyDescent="0.3">
      <c r="A38" s="2" t="s">
        <v>38</v>
      </c>
      <c r="B38" s="2" t="str">
        <f t="shared" si="0"/>
        <v>XS1637086551 Corp</v>
      </c>
      <c r="C38">
        <v>107</v>
      </c>
      <c r="E38" s="3">
        <v>44742</v>
      </c>
      <c r="F38">
        <v>143.5</v>
      </c>
      <c r="G38">
        <v>0</v>
      </c>
      <c r="H38">
        <v>0</v>
      </c>
      <c r="I38">
        <v>0</v>
      </c>
      <c r="J38">
        <v>584.07000000000005</v>
      </c>
      <c r="K38">
        <v>86.22</v>
      </c>
      <c r="M38">
        <v>0.8</v>
      </c>
      <c r="P38">
        <v>0</v>
      </c>
      <c r="R38">
        <v>0</v>
      </c>
      <c r="S38">
        <v>103.54</v>
      </c>
      <c r="T38">
        <v>101.67</v>
      </c>
      <c r="U38">
        <v>0</v>
      </c>
      <c r="V38">
        <v>0</v>
      </c>
      <c r="W38">
        <v>161.22999999999999</v>
      </c>
      <c r="Y38">
        <v>102.3</v>
      </c>
      <c r="AD38">
        <v>24.38</v>
      </c>
      <c r="AF38">
        <v>0</v>
      </c>
      <c r="AG38">
        <v>0</v>
      </c>
      <c r="AH38">
        <v>0</v>
      </c>
      <c r="AI38">
        <v>0</v>
      </c>
      <c r="AK38">
        <v>137.19</v>
      </c>
      <c r="AL38">
        <v>104.49</v>
      </c>
      <c r="AN38">
        <v>101.85</v>
      </c>
      <c r="AP38">
        <v>102.73</v>
      </c>
      <c r="AQ38">
        <v>0</v>
      </c>
      <c r="AR38">
        <v>0</v>
      </c>
      <c r="AU38">
        <v>0</v>
      </c>
      <c r="AV38">
        <v>0</v>
      </c>
      <c r="AY38">
        <v>0</v>
      </c>
      <c r="AZ38">
        <v>102.02</v>
      </c>
      <c r="BA38">
        <v>44.44</v>
      </c>
      <c r="BB38">
        <v>124.17</v>
      </c>
      <c r="BF38">
        <v>0</v>
      </c>
      <c r="BG38">
        <v>100.44</v>
      </c>
      <c r="BH38">
        <v>102.01</v>
      </c>
      <c r="BI38">
        <v>125.74</v>
      </c>
      <c r="BM38">
        <v>94.56</v>
      </c>
      <c r="BN38">
        <v>74.55</v>
      </c>
      <c r="BP38">
        <v>133.58000000000001</v>
      </c>
      <c r="BQ38">
        <v>119.61</v>
      </c>
      <c r="BR38">
        <v>0</v>
      </c>
      <c r="BS38">
        <v>0</v>
      </c>
      <c r="BT38">
        <v>50.36</v>
      </c>
      <c r="BW38">
        <v>113.7</v>
      </c>
      <c r="BZ38">
        <v>79.03</v>
      </c>
      <c r="CA38">
        <v>147.06</v>
      </c>
      <c r="CB38">
        <v>73.33</v>
      </c>
      <c r="CC38">
        <v>97.88</v>
      </c>
      <c r="CE38">
        <v>114.53</v>
      </c>
      <c r="CF38">
        <v>106.85</v>
      </c>
      <c r="CG38">
        <v>89.96</v>
      </c>
      <c r="CH38">
        <v>147.25</v>
      </c>
      <c r="CJ38">
        <v>195.66</v>
      </c>
      <c r="CK38">
        <v>135.76</v>
      </c>
      <c r="CO38">
        <v>66.92</v>
      </c>
      <c r="CP38">
        <v>78.45</v>
      </c>
      <c r="CS38">
        <v>107.44</v>
      </c>
      <c r="CU38">
        <v>95.38</v>
      </c>
      <c r="CV38">
        <v>101.75</v>
      </c>
      <c r="CW38">
        <v>84.86</v>
      </c>
      <c r="DB38">
        <v>112.38</v>
      </c>
      <c r="DC38">
        <v>98.17</v>
      </c>
      <c r="DD38">
        <v>93.18</v>
      </c>
      <c r="DE38">
        <v>97.83</v>
      </c>
      <c r="DF38">
        <v>102.33</v>
      </c>
      <c r="DG38">
        <v>112.81</v>
      </c>
      <c r="DH38">
        <v>97.03</v>
      </c>
      <c r="DI38">
        <v>96.5</v>
      </c>
      <c r="DJ38">
        <v>118.68</v>
      </c>
      <c r="DK38">
        <v>72.62</v>
      </c>
      <c r="DL38">
        <v>100</v>
      </c>
      <c r="DO38">
        <v>111.33</v>
      </c>
      <c r="DP38">
        <v>87.34</v>
      </c>
      <c r="DQ38">
        <v>93.45</v>
      </c>
      <c r="DR38">
        <v>72.62</v>
      </c>
      <c r="DS38">
        <v>99.97</v>
      </c>
      <c r="DT38">
        <v>86.85</v>
      </c>
      <c r="DU38">
        <v>87.53</v>
      </c>
      <c r="DV38">
        <v>87.16</v>
      </c>
      <c r="DW38">
        <v>86.51</v>
      </c>
      <c r="DX38">
        <v>100</v>
      </c>
      <c r="EA38">
        <v>83.34</v>
      </c>
      <c r="EB38">
        <v>76.48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41" ht="15.6" x14ac:dyDescent="0.3">
      <c r="A39" s="2" t="s">
        <v>39</v>
      </c>
      <c r="B39" s="2" t="str">
        <f t="shared" si="0"/>
        <v>XS1650146779 Corp</v>
      </c>
      <c r="C39">
        <v>109</v>
      </c>
      <c r="E39" s="3">
        <v>44712</v>
      </c>
      <c r="F39">
        <v>155.29</v>
      </c>
      <c r="G39">
        <v>0</v>
      </c>
      <c r="H39">
        <v>0</v>
      </c>
      <c r="I39">
        <v>0</v>
      </c>
      <c r="J39">
        <v>584.07000000000005</v>
      </c>
      <c r="K39">
        <v>87.14</v>
      </c>
      <c r="M39">
        <v>0.8</v>
      </c>
      <c r="P39">
        <v>0</v>
      </c>
      <c r="Q39">
        <v>36.06</v>
      </c>
      <c r="R39">
        <v>0</v>
      </c>
      <c r="S39">
        <v>103.54</v>
      </c>
      <c r="T39">
        <v>101.67</v>
      </c>
      <c r="U39">
        <v>0</v>
      </c>
      <c r="V39">
        <v>0</v>
      </c>
      <c r="W39">
        <v>137.87</v>
      </c>
      <c r="Y39">
        <v>102.3</v>
      </c>
      <c r="AD39">
        <v>29.12</v>
      </c>
      <c r="AF39">
        <v>0</v>
      </c>
      <c r="AG39">
        <v>0</v>
      </c>
      <c r="AH39">
        <v>0</v>
      </c>
      <c r="AI39">
        <v>0</v>
      </c>
      <c r="AK39">
        <v>137.19</v>
      </c>
      <c r="AL39">
        <v>104.15</v>
      </c>
      <c r="AN39">
        <v>101.85</v>
      </c>
      <c r="AP39">
        <v>102.28</v>
      </c>
      <c r="AQ39">
        <v>0</v>
      </c>
      <c r="AR39">
        <v>0</v>
      </c>
      <c r="AU39">
        <v>0</v>
      </c>
      <c r="AV39">
        <v>0</v>
      </c>
      <c r="AY39">
        <v>0</v>
      </c>
      <c r="AZ39">
        <v>101.36</v>
      </c>
      <c r="BA39">
        <v>41.55</v>
      </c>
      <c r="BB39">
        <v>123.96</v>
      </c>
      <c r="BF39">
        <v>0</v>
      </c>
      <c r="BG39">
        <v>100.35</v>
      </c>
      <c r="BH39">
        <v>101.68</v>
      </c>
      <c r="BI39">
        <v>122.11</v>
      </c>
      <c r="BM39">
        <v>94.56</v>
      </c>
      <c r="BN39">
        <v>74.55</v>
      </c>
      <c r="BP39">
        <v>132.91</v>
      </c>
      <c r="BQ39">
        <v>118.87</v>
      </c>
      <c r="BR39">
        <v>0</v>
      </c>
      <c r="BS39">
        <v>0</v>
      </c>
      <c r="BT39">
        <v>48.41</v>
      </c>
      <c r="BW39">
        <v>113.7</v>
      </c>
      <c r="BZ39">
        <v>79.03</v>
      </c>
      <c r="CA39">
        <v>156.46</v>
      </c>
      <c r="CB39">
        <v>73.33</v>
      </c>
      <c r="CC39">
        <v>101.2</v>
      </c>
      <c r="CE39">
        <v>114.51</v>
      </c>
      <c r="CF39">
        <v>106.85</v>
      </c>
      <c r="CG39">
        <v>93.67</v>
      </c>
      <c r="CH39">
        <v>148.88</v>
      </c>
      <c r="CJ39">
        <v>195.66</v>
      </c>
      <c r="CK39">
        <v>134.93</v>
      </c>
      <c r="CL39">
        <v>104.48</v>
      </c>
      <c r="CO39">
        <v>77.34</v>
      </c>
      <c r="CP39">
        <v>78.45</v>
      </c>
      <c r="CS39">
        <v>106.91</v>
      </c>
      <c r="CU39">
        <v>95.38</v>
      </c>
      <c r="CV39">
        <v>101.17</v>
      </c>
      <c r="CW39">
        <v>84.86</v>
      </c>
      <c r="DB39">
        <v>111.56</v>
      </c>
      <c r="DC39">
        <v>100</v>
      </c>
      <c r="DD39">
        <v>96.6</v>
      </c>
      <c r="DE39">
        <v>103.39</v>
      </c>
      <c r="DF39">
        <v>112.92</v>
      </c>
      <c r="DG39">
        <v>112.24</v>
      </c>
      <c r="DH39">
        <v>105.04</v>
      </c>
      <c r="DI39">
        <v>104.48</v>
      </c>
      <c r="DJ39">
        <v>118.23</v>
      </c>
      <c r="DK39">
        <v>82.73</v>
      </c>
      <c r="DL39">
        <v>100</v>
      </c>
      <c r="DO39">
        <v>110.93</v>
      </c>
      <c r="DP39">
        <v>91.63</v>
      </c>
      <c r="DQ39">
        <v>98.33</v>
      </c>
      <c r="DR39">
        <v>82.73</v>
      </c>
      <c r="DT39">
        <v>90.76</v>
      </c>
      <c r="DU39">
        <v>90.71</v>
      </c>
      <c r="DV39">
        <v>90.91</v>
      </c>
      <c r="DW39">
        <v>90.84</v>
      </c>
      <c r="DX39">
        <v>100</v>
      </c>
      <c r="EA39">
        <v>93.18</v>
      </c>
      <c r="EB39">
        <v>81.13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</row>
    <row r="40" spans="1:141" ht="15.6" x14ac:dyDescent="0.3">
      <c r="A40" s="2" t="s">
        <v>40</v>
      </c>
      <c r="B40" s="2" t="str">
        <f t="shared" si="0"/>
        <v>XS1609301798 Corp</v>
      </c>
      <c r="C40">
        <v>113</v>
      </c>
      <c r="E40" s="3">
        <v>44680</v>
      </c>
      <c r="F40">
        <v>166.06</v>
      </c>
      <c r="G40">
        <v>0</v>
      </c>
      <c r="H40">
        <v>0</v>
      </c>
      <c r="I40">
        <v>0</v>
      </c>
      <c r="J40">
        <v>207.65</v>
      </c>
      <c r="K40">
        <v>86.56</v>
      </c>
      <c r="M40">
        <v>0.8</v>
      </c>
      <c r="P40">
        <v>0</v>
      </c>
      <c r="Q40">
        <v>36.06</v>
      </c>
      <c r="R40">
        <v>0</v>
      </c>
      <c r="S40">
        <v>103.54</v>
      </c>
      <c r="T40">
        <v>101.67</v>
      </c>
      <c r="U40">
        <v>0</v>
      </c>
      <c r="V40">
        <v>0</v>
      </c>
      <c r="W40">
        <v>137.87</v>
      </c>
      <c r="Y40">
        <v>102.3</v>
      </c>
      <c r="AD40">
        <v>29.1</v>
      </c>
      <c r="AF40">
        <v>0</v>
      </c>
      <c r="AG40">
        <v>0</v>
      </c>
      <c r="AH40">
        <v>0</v>
      </c>
      <c r="AI40">
        <v>0</v>
      </c>
      <c r="AK40">
        <v>137.19</v>
      </c>
      <c r="AL40">
        <v>103.8</v>
      </c>
      <c r="AN40">
        <v>101.85</v>
      </c>
      <c r="AP40">
        <v>101.81</v>
      </c>
      <c r="AQ40">
        <v>0</v>
      </c>
      <c r="AR40">
        <v>0</v>
      </c>
      <c r="AU40">
        <v>0</v>
      </c>
      <c r="AV40">
        <v>0</v>
      </c>
      <c r="AY40">
        <v>0</v>
      </c>
      <c r="AZ40">
        <v>100.67</v>
      </c>
      <c r="BA40">
        <v>37.19</v>
      </c>
      <c r="BB40">
        <v>123.6</v>
      </c>
      <c r="BF40">
        <v>0</v>
      </c>
      <c r="BG40">
        <v>100.26</v>
      </c>
      <c r="BH40">
        <v>101.33</v>
      </c>
      <c r="BI40">
        <v>125.49</v>
      </c>
      <c r="BM40">
        <v>94.56</v>
      </c>
      <c r="BN40">
        <v>74.55</v>
      </c>
      <c r="BP40">
        <v>132.22</v>
      </c>
      <c r="BQ40">
        <v>118.2</v>
      </c>
      <c r="BR40">
        <v>0</v>
      </c>
      <c r="BS40">
        <v>0</v>
      </c>
      <c r="BT40">
        <v>51.53</v>
      </c>
      <c r="BW40">
        <v>113.59</v>
      </c>
      <c r="BZ40">
        <v>79.03</v>
      </c>
      <c r="CA40">
        <v>157.72</v>
      </c>
      <c r="CB40">
        <v>73.33</v>
      </c>
      <c r="CC40">
        <v>101.32</v>
      </c>
      <c r="CE40">
        <v>114.25</v>
      </c>
      <c r="CF40">
        <v>106.85</v>
      </c>
      <c r="CG40">
        <v>93.74</v>
      </c>
      <c r="CH40">
        <v>107.47</v>
      </c>
      <c r="CJ40">
        <v>193.22</v>
      </c>
      <c r="CK40">
        <v>134.16999999999999</v>
      </c>
      <c r="CL40">
        <v>104.48</v>
      </c>
      <c r="CO40">
        <v>80.7</v>
      </c>
      <c r="CP40">
        <v>78.45</v>
      </c>
      <c r="CS40">
        <v>106.25</v>
      </c>
      <c r="CU40">
        <v>95.38</v>
      </c>
      <c r="CV40">
        <v>100.58</v>
      </c>
      <c r="CW40">
        <v>84.86</v>
      </c>
      <c r="DB40">
        <v>111.97</v>
      </c>
      <c r="DC40">
        <v>98.62</v>
      </c>
      <c r="DD40">
        <v>97.4</v>
      </c>
      <c r="DE40">
        <v>102.48</v>
      </c>
      <c r="DF40">
        <v>113.97</v>
      </c>
      <c r="DG40">
        <v>111.66</v>
      </c>
      <c r="DH40">
        <v>104.99</v>
      </c>
      <c r="DI40">
        <v>104.47</v>
      </c>
      <c r="DJ40">
        <v>117.46</v>
      </c>
      <c r="DK40">
        <v>85.4</v>
      </c>
      <c r="DL40">
        <v>100</v>
      </c>
      <c r="DO40">
        <v>110.29</v>
      </c>
      <c r="DP40">
        <v>93.77</v>
      </c>
      <c r="DQ40">
        <v>97.65</v>
      </c>
      <c r="DR40">
        <v>85.4</v>
      </c>
      <c r="DT40">
        <v>90.92</v>
      </c>
      <c r="DU40">
        <v>90.79</v>
      </c>
      <c r="DV40">
        <v>90.97</v>
      </c>
      <c r="DW40">
        <v>90.82</v>
      </c>
      <c r="DX40">
        <v>100</v>
      </c>
      <c r="EA40">
        <v>93.31</v>
      </c>
      <c r="EB40">
        <v>86.55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41" ht="15.6" x14ac:dyDescent="0.3">
      <c r="A41" s="2" t="s">
        <v>41</v>
      </c>
      <c r="B41" s="2" t="str">
        <f t="shared" si="0"/>
        <v>XS1632784994 Corp</v>
      </c>
      <c r="C41">
        <v>114</v>
      </c>
      <c r="E41" s="3">
        <v>44651</v>
      </c>
      <c r="F41">
        <v>198.12</v>
      </c>
      <c r="G41">
        <v>0</v>
      </c>
      <c r="H41">
        <v>0</v>
      </c>
      <c r="I41">
        <v>0</v>
      </c>
      <c r="J41">
        <v>207.65</v>
      </c>
      <c r="K41">
        <v>86.38</v>
      </c>
      <c r="M41">
        <v>0.74</v>
      </c>
      <c r="P41">
        <v>0</v>
      </c>
      <c r="Q41">
        <v>81.19</v>
      </c>
      <c r="R41">
        <v>0</v>
      </c>
      <c r="S41">
        <v>103.54</v>
      </c>
      <c r="T41">
        <v>101.67</v>
      </c>
      <c r="U41">
        <v>0</v>
      </c>
      <c r="V41">
        <v>0</v>
      </c>
      <c r="W41">
        <v>137.87</v>
      </c>
      <c r="X41">
        <v>100</v>
      </c>
      <c r="Y41">
        <v>102.3</v>
      </c>
      <c r="AD41">
        <v>29.08</v>
      </c>
      <c r="AF41">
        <v>0</v>
      </c>
      <c r="AG41">
        <v>0</v>
      </c>
      <c r="AH41">
        <v>0</v>
      </c>
      <c r="AI41">
        <v>0</v>
      </c>
      <c r="AK41">
        <v>137.19</v>
      </c>
      <c r="AL41">
        <v>104.48</v>
      </c>
      <c r="AN41">
        <v>101.85</v>
      </c>
      <c r="AP41">
        <v>101.36</v>
      </c>
      <c r="AQ41">
        <v>0</v>
      </c>
      <c r="AR41">
        <v>0</v>
      </c>
      <c r="AU41">
        <v>0</v>
      </c>
      <c r="AV41">
        <v>0</v>
      </c>
      <c r="AY41">
        <v>0</v>
      </c>
      <c r="AZ41">
        <v>102</v>
      </c>
      <c r="BA41">
        <v>24.97</v>
      </c>
      <c r="BB41">
        <v>123.21</v>
      </c>
      <c r="BF41">
        <v>0</v>
      </c>
      <c r="BG41">
        <v>100</v>
      </c>
      <c r="BH41">
        <v>101</v>
      </c>
      <c r="BI41">
        <v>113.95</v>
      </c>
      <c r="BM41">
        <v>80.84</v>
      </c>
      <c r="BN41">
        <v>96.83</v>
      </c>
      <c r="BP41">
        <v>131.56</v>
      </c>
      <c r="BQ41">
        <v>117.61</v>
      </c>
      <c r="BR41">
        <v>0</v>
      </c>
      <c r="BS41">
        <v>0</v>
      </c>
      <c r="BT41">
        <v>61.81</v>
      </c>
      <c r="BW41">
        <v>113.59</v>
      </c>
      <c r="BY41">
        <v>105.53</v>
      </c>
      <c r="BZ41">
        <v>79.03</v>
      </c>
      <c r="CA41">
        <v>163.6</v>
      </c>
      <c r="CB41">
        <v>73.33</v>
      </c>
      <c r="CC41">
        <v>100.72</v>
      </c>
      <c r="CE41">
        <v>113.78</v>
      </c>
      <c r="CF41">
        <v>100</v>
      </c>
      <c r="CG41">
        <v>97.84</v>
      </c>
      <c r="CH41">
        <v>107.71</v>
      </c>
      <c r="CJ41">
        <v>193.22</v>
      </c>
      <c r="CK41">
        <v>131.87</v>
      </c>
      <c r="CO41">
        <v>92.06</v>
      </c>
      <c r="CP41">
        <v>100</v>
      </c>
      <c r="CS41">
        <v>108.6</v>
      </c>
      <c r="CU41">
        <v>95.38</v>
      </c>
      <c r="CV41">
        <v>101.73</v>
      </c>
      <c r="CW41">
        <v>100</v>
      </c>
      <c r="DB41">
        <v>113.7</v>
      </c>
      <c r="DC41">
        <v>99.62</v>
      </c>
      <c r="DD41">
        <v>100.02</v>
      </c>
      <c r="DE41">
        <v>108.7</v>
      </c>
      <c r="DF41">
        <v>122.9</v>
      </c>
      <c r="DG41">
        <v>111.57</v>
      </c>
      <c r="DH41">
        <v>114.26</v>
      </c>
      <c r="DI41">
        <v>114.01</v>
      </c>
      <c r="DJ41">
        <v>115.62</v>
      </c>
      <c r="DK41">
        <v>99.95</v>
      </c>
      <c r="DL41">
        <v>100</v>
      </c>
      <c r="DO41">
        <v>111.45</v>
      </c>
      <c r="DP41">
        <v>99.85</v>
      </c>
      <c r="DQ41">
        <v>99.64</v>
      </c>
      <c r="DR41">
        <v>99.95</v>
      </c>
      <c r="DT41">
        <v>94.51</v>
      </c>
      <c r="DU41">
        <v>94.45</v>
      </c>
      <c r="DV41">
        <v>94.7</v>
      </c>
      <c r="DW41">
        <v>94.68</v>
      </c>
      <c r="DX41">
        <v>100</v>
      </c>
      <c r="DY41">
        <v>99.64</v>
      </c>
      <c r="DZ41">
        <v>122.9</v>
      </c>
      <c r="EA41">
        <v>100</v>
      </c>
      <c r="EB41">
        <v>101.52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41" ht="15.6" x14ac:dyDescent="0.3">
      <c r="A42" s="2" t="s">
        <v>42</v>
      </c>
      <c r="B42" s="2" t="str">
        <f t="shared" si="0"/>
        <v>XS1627765099 Corp</v>
      </c>
      <c r="C42">
        <v>118</v>
      </c>
      <c r="E42" s="3">
        <v>44620</v>
      </c>
      <c r="F42">
        <v>184.73</v>
      </c>
      <c r="G42">
        <v>0</v>
      </c>
      <c r="H42">
        <v>0</v>
      </c>
      <c r="I42">
        <v>0</v>
      </c>
      <c r="J42">
        <v>207.65</v>
      </c>
      <c r="K42">
        <v>96.73</v>
      </c>
      <c r="M42">
        <v>0.8</v>
      </c>
      <c r="O42">
        <v>150.02000000000001</v>
      </c>
      <c r="P42">
        <v>0</v>
      </c>
      <c r="Q42">
        <v>81.19</v>
      </c>
      <c r="R42">
        <v>0</v>
      </c>
      <c r="S42">
        <v>103.54</v>
      </c>
      <c r="T42">
        <v>101.67</v>
      </c>
      <c r="U42">
        <v>0</v>
      </c>
      <c r="V42">
        <v>0</v>
      </c>
      <c r="W42">
        <v>137.87</v>
      </c>
      <c r="X42">
        <v>100</v>
      </c>
      <c r="Y42">
        <v>102.3</v>
      </c>
      <c r="AD42">
        <v>29.05</v>
      </c>
      <c r="AF42">
        <v>0</v>
      </c>
      <c r="AG42">
        <v>0</v>
      </c>
      <c r="AH42">
        <v>0</v>
      </c>
      <c r="AI42">
        <v>0</v>
      </c>
      <c r="AK42">
        <v>137.19</v>
      </c>
      <c r="AL42">
        <v>104.13</v>
      </c>
      <c r="AN42">
        <v>101.85</v>
      </c>
      <c r="AP42">
        <v>100.89</v>
      </c>
      <c r="AQ42">
        <v>0</v>
      </c>
      <c r="AR42">
        <v>0</v>
      </c>
      <c r="AU42">
        <v>0</v>
      </c>
      <c r="AV42">
        <v>0</v>
      </c>
      <c r="AY42">
        <v>0</v>
      </c>
      <c r="AZ42">
        <v>101.31</v>
      </c>
      <c r="BA42">
        <v>28.26</v>
      </c>
      <c r="BB42">
        <v>122.83</v>
      </c>
      <c r="BF42">
        <v>0</v>
      </c>
      <c r="BG42">
        <v>100</v>
      </c>
      <c r="BH42">
        <v>100.66</v>
      </c>
      <c r="BI42">
        <v>101.63</v>
      </c>
      <c r="BJ42">
        <v>136.26</v>
      </c>
      <c r="BM42">
        <v>80.84</v>
      </c>
      <c r="BN42">
        <v>96.83</v>
      </c>
      <c r="BP42">
        <v>130.87</v>
      </c>
      <c r="BQ42">
        <v>116.98</v>
      </c>
      <c r="BR42">
        <v>0</v>
      </c>
      <c r="BS42">
        <v>0</v>
      </c>
      <c r="BT42">
        <v>66.72</v>
      </c>
      <c r="BW42">
        <v>113.59</v>
      </c>
      <c r="BY42">
        <v>104.84</v>
      </c>
      <c r="BZ42">
        <v>79.03</v>
      </c>
      <c r="CA42">
        <v>163.92</v>
      </c>
      <c r="CB42">
        <v>76.260000000000005</v>
      </c>
      <c r="CC42">
        <v>100.61</v>
      </c>
      <c r="CE42">
        <v>113.26</v>
      </c>
      <c r="CF42">
        <v>100</v>
      </c>
      <c r="CG42">
        <v>99.81</v>
      </c>
      <c r="CH42">
        <v>107.93</v>
      </c>
      <c r="CJ42">
        <v>145.27000000000001</v>
      </c>
      <c r="CK42">
        <v>131.16999999999999</v>
      </c>
      <c r="CL42">
        <v>105.01</v>
      </c>
      <c r="CO42">
        <v>90.87</v>
      </c>
      <c r="CP42">
        <v>100</v>
      </c>
      <c r="CS42">
        <v>107.98</v>
      </c>
      <c r="CU42">
        <v>96.52</v>
      </c>
      <c r="CV42">
        <v>101.13</v>
      </c>
      <c r="CW42">
        <v>100</v>
      </c>
      <c r="DB42">
        <v>114.37</v>
      </c>
      <c r="DC42">
        <v>99.04</v>
      </c>
      <c r="DD42">
        <v>99.78</v>
      </c>
      <c r="DE42">
        <v>111.29</v>
      </c>
      <c r="DF42">
        <v>122.71</v>
      </c>
      <c r="DG42">
        <v>110.52</v>
      </c>
      <c r="DH42">
        <v>114.6</v>
      </c>
      <c r="DI42">
        <v>114.38</v>
      </c>
      <c r="DJ42">
        <v>115.1</v>
      </c>
      <c r="DK42">
        <v>97.71</v>
      </c>
      <c r="DL42">
        <v>100</v>
      </c>
      <c r="DM42">
        <v>86.84</v>
      </c>
      <c r="DO42">
        <v>110.85</v>
      </c>
      <c r="DP42">
        <v>100</v>
      </c>
      <c r="DQ42">
        <v>100.48</v>
      </c>
      <c r="DR42">
        <v>97.71</v>
      </c>
      <c r="DT42">
        <v>95.11</v>
      </c>
      <c r="DU42">
        <v>94.92</v>
      </c>
      <c r="DV42">
        <v>94.82</v>
      </c>
      <c r="DW42">
        <v>94.82</v>
      </c>
      <c r="DX42">
        <v>100</v>
      </c>
      <c r="EB42">
        <v>100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1:141" ht="15.6" x14ac:dyDescent="0.3">
      <c r="A43" s="2" t="s">
        <v>43</v>
      </c>
      <c r="B43" s="2" t="str">
        <f t="shared" si="0"/>
        <v>XS1706174957 Corp</v>
      </c>
      <c r="C43">
        <v>120</v>
      </c>
      <c r="E43" s="3">
        <v>44592</v>
      </c>
      <c r="F43">
        <v>189.69</v>
      </c>
      <c r="G43">
        <v>0</v>
      </c>
      <c r="H43">
        <v>0</v>
      </c>
      <c r="I43">
        <v>0</v>
      </c>
      <c r="J43">
        <v>207.65</v>
      </c>
      <c r="K43">
        <v>120.88</v>
      </c>
      <c r="M43">
        <v>0.86</v>
      </c>
      <c r="O43">
        <v>150.02000000000001</v>
      </c>
      <c r="P43">
        <v>0</v>
      </c>
      <c r="Q43">
        <v>81.19</v>
      </c>
      <c r="R43">
        <v>0</v>
      </c>
      <c r="S43">
        <v>103.54</v>
      </c>
      <c r="T43">
        <v>101.67</v>
      </c>
      <c r="U43">
        <v>0</v>
      </c>
      <c r="V43">
        <v>0</v>
      </c>
      <c r="W43">
        <v>137.87</v>
      </c>
      <c r="X43">
        <v>100</v>
      </c>
      <c r="Y43">
        <v>102.3</v>
      </c>
      <c r="AD43">
        <v>29.03</v>
      </c>
      <c r="AE43">
        <v>122.9</v>
      </c>
      <c r="AF43">
        <v>0</v>
      </c>
      <c r="AG43">
        <v>0</v>
      </c>
      <c r="AH43">
        <v>0</v>
      </c>
      <c r="AI43">
        <v>0</v>
      </c>
      <c r="AK43">
        <v>137.19</v>
      </c>
      <c r="AL43">
        <v>103.81</v>
      </c>
      <c r="AN43">
        <v>101.85</v>
      </c>
      <c r="AP43">
        <v>100.47</v>
      </c>
      <c r="AQ43">
        <v>0</v>
      </c>
      <c r="AR43">
        <v>0</v>
      </c>
      <c r="AU43">
        <v>0</v>
      </c>
      <c r="AV43">
        <v>0</v>
      </c>
      <c r="AY43">
        <v>0</v>
      </c>
      <c r="AZ43">
        <v>100.69</v>
      </c>
      <c r="BA43">
        <v>25.92</v>
      </c>
      <c r="BB43">
        <v>122.43</v>
      </c>
      <c r="BF43">
        <v>0</v>
      </c>
      <c r="BG43">
        <v>100</v>
      </c>
      <c r="BH43">
        <v>100.34</v>
      </c>
      <c r="BI43">
        <v>99.43</v>
      </c>
      <c r="BJ43">
        <v>141.55000000000001</v>
      </c>
      <c r="BM43">
        <v>80.84</v>
      </c>
      <c r="BN43">
        <v>96.83</v>
      </c>
      <c r="BP43">
        <v>130.24</v>
      </c>
      <c r="BQ43">
        <v>116.3</v>
      </c>
      <c r="BR43">
        <v>0</v>
      </c>
      <c r="BS43">
        <v>0</v>
      </c>
      <c r="BT43">
        <v>64.34</v>
      </c>
      <c r="BW43">
        <v>107.8</v>
      </c>
      <c r="BY43">
        <v>104.21</v>
      </c>
      <c r="BZ43">
        <v>79.03</v>
      </c>
      <c r="CA43">
        <v>166.12</v>
      </c>
      <c r="CB43">
        <v>76.260000000000005</v>
      </c>
      <c r="CC43">
        <v>100.72</v>
      </c>
      <c r="CE43">
        <v>113</v>
      </c>
      <c r="CF43">
        <v>100</v>
      </c>
      <c r="CG43">
        <v>101.92</v>
      </c>
      <c r="CH43">
        <v>108.16</v>
      </c>
      <c r="CJ43">
        <v>145.27000000000001</v>
      </c>
      <c r="CK43">
        <v>129.9</v>
      </c>
      <c r="CL43">
        <v>109.51</v>
      </c>
      <c r="CO43">
        <v>94.45</v>
      </c>
      <c r="CP43">
        <v>100</v>
      </c>
      <c r="CS43">
        <v>107.39</v>
      </c>
      <c r="CU43">
        <v>96.52</v>
      </c>
      <c r="CV43">
        <v>100.59</v>
      </c>
      <c r="CW43">
        <v>100</v>
      </c>
      <c r="DB43">
        <v>115.33</v>
      </c>
      <c r="DC43">
        <v>99.54</v>
      </c>
      <c r="DD43">
        <v>99.71</v>
      </c>
      <c r="DE43">
        <v>117.47</v>
      </c>
      <c r="DF43">
        <v>125.35</v>
      </c>
      <c r="DG43">
        <v>109.94</v>
      </c>
      <c r="DH43">
        <v>119.95</v>
      </c>
      <c r="DI43">
        <v>119.73</v>
      </c>
      <c r="DJ43">
        <v>114.1</v>
      </c>
      <c r="DK43">
        <v>98.75</v>
      </c>
      <c r="DL43">
        <v>100</v>
      </c>
      <c r="DM43">
        <v>93.2</v>
      </c>
      <c r="DO43">
        <v>110.31</v>
      </c>
      <c r="DP43">
        <v>100</v>
      </c>
      <c r="DQ43">
        <v>101.2</v>
      </c>
      <c r="DR43">
        <v>98.75</v>
      </c>
      <c r="DT43">
        <v>97.08</v>
      </c>
      <c r="DU43">
        <v>97.08</v>
      </c>
      <c r="DV43">
        <v>97.13</v>
      </c>
      <c r="DW43">
        <v>97.13</v>
      </c>
      <c r="DX43">
        <v>100</v>
      </c>
      <c r="EB43">
        <v>100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41" ht="15.6" x14ac:dyDescent="0.3">
      <c r="A44" s="2" t="s">
        <v>44</v>
      </c>
      <c r="B44" s="2" t="str">
        <f t="shared" si="0"/>
        <v>XS1637086395 Corp</v>
      </c>
      <c r="C44">
        <v>125</v>
      </c>
      <c r="E44" s="3">
        <v>44561</v>
      </c>
      <c r="F44">
        <v>221.68</v>
      </c>
      <c r="G44">
        <v>0</v>
      </c>
      <c r="H44">
        <v>0</v>
      </c>
      <c r="I44">
        <v>0</v>
      </c>
      <c r="J44">
        <v>207.65</v>
      </c>
      <c r="K44">
        <v>123.98</v>
      </c>
      <c r="M44">
        <v>0.8</v>
      </c>
      <c r="O44">
        <v>150.09</v>
      </c>
      <c r="P44">
        <v>0</v>
      </c>
      <c r="Q44">
        <v>81.19</v>
      </c>
      <c r="R44">
        <v>0</v>
      </c>
      <c r="S44">
        <v>103.54</v>
      </c>
      <c r="T44">
        <v>101.67</v>
      </c>
      <c r="U44">
        <v>0</v>
      </c>
      <c r="V44">
        <v>0</v>
      </c>
      <c r="W44">
        <v>137.04</v>
      </c>
      <c r="X44">
        <v>100</v>
      </c>
      <c r="Y44">
        <v>102.3</v>
      </c>
      <c r="AD44">
        <v>29</v>
      </c>
      <c r="AE44">
        <v>122.9</v>
      </c>
      <c r="AF44">
        <v>0</v>
      </c>
      <c r="AG44">
        <v>0</v>
      </c>
      <c r="AH44">
        <v>0</v>
      </c>
      <c r="AI44">
        <v>0</v>
      </c>
      <c r="AK44">
        <v>137.19</v>
      </c>
      <c r="AL44">
        <v>104.51</v>
      </c>
      <c r="AN44">
        <v>101.85</v>
      </c>
      <c r="AP44">
        <v>102.77</v>
      </c>
      <c r="AQ44">
        <v>0</v>
      </c>
      <c r="AR44">
        <v>0</v>
      </c>
      <c r="AU44">
        <v>0</v>
      </c>
      <c r="AV44">
        <v>0</v>
      </c>
      <c r="AY44">
        <v>0</v>
      </c>
      <c r="AZ44">
        <v>102.04</v>
      </c>
      <c r="BA44">
        <v>19.670000000000002</v>
      </c>
      <c r="BB44">
        <v>122.03</v>
      </c>
      <c r="BF44">
        <v>0</v>
      </c>
      <c r="BG44">
        <v>103.7</v>
      </c>
      <c r="BH44">
        <v>104.06</v>
      </c>
      <c r="BI44">
        <v>89.92</v>
      </c>
      <c r="BJ44">
        <v>153.49</v>
      </c>
      <c r="BM44">
        <v>80.84</v>
      </c>
      <c r="BN44">
        <v>96.83</v>
      </c>
      <c r="BP44">
        <v>129.56</v>
      </c>
      <c r="BQ44">
        <v>116.33</v>
      </c>
      <c r="BR44">
        <v>0</v>
      </c>
      <c r="BS44">
        <v>0</v>
      </c>
      <c r="BT44">
        <v>65.430000000000007</v>
      </c>
      <c r="BW44">
        <v>107.8</v>
      </c>
      <c r="BY44">
        <v>103.52</v>
      </c>
      <c r="BZ44">
        <v>79.03</v>
      </c>
      <c r="CA44">
        <v>167.93</v>
      </c>
      <c r="CB44">
        <v>76.260000000000005</v>
      </c>
      <c r="CC44">
        <v>100.84</v>
      </c>
      <c r="CE44">
        <v>112.69</v>
      </c>
      <c r="CF44">
        <v>100</v>
      </c>
      <c r="CG44">
        <v>105.1</v>
      </c>
      <c r="CH44">
        <v>108.88</v>
      </c>
      <c r="CJ44">
        <v>145.27000000000001</v>
      </c>
      <c r="CK44">
        <v>127.81</v>
      </c>
      <c r="CL44">
        <v>118.51</v>
      </c>
      <c r="CO44">
        <v>101.21</v>
      </c>
      <c r="CP44">
        <v>100</v>
      </c>
      <c r="CS44">
        <v>105.71</v>
      </c>
      <c r="CU44">
        <v>96.52</v>
      </c>
      <c r="CV44">
        <v>101.76</v>
      </c>
      <c r="CW44">
        <v>100</v>
      </c>
      <c r="DB44">
        <v>115.47</v>
      </c>
      <c r="DC44">
        <v>100.99</v>
      </c>
      <c r="DD44">
        <v>100.61</v>
      </c>
      <c r="DE44">
        <v>115.83</v>
      </c>
      <c r="DF44">
        <v>126.05</v>
      </c>
      <c r="DG44">
        <v>109.79</v>
      </c>
      <c r="DH44">
        <v>133.33000000000001</v>
      </c>
      <c r="DI44">
        <v>133.1</v>
      </c>
      <c r="DJ44">
        <v>112.46</v>
      </c>
      <c r="DK44">
        <v>109.38</v>
      </c>
      <c r="DL44">
        <v>100</v>
      </c>
      <c r="DM44">
        <v>101.82</v>
      </c>
      <c r="DO44">
        <v>95.79</v>
      </c>
      <c r="DP44">
        <v>100</v>
      </c>
      <c r="DQ44">
        <v>101.77</v>
      </c>
      <c r="DR44">
        <v>109.38</v>
      </c>
      <c r="DT44">
        <v>100</v>
      </c>
      <c r="DU44">
        <v>100</v>
      </c>
      <c r="DV44">
        <v>100</v>
      </c>
      <c r="DW44">
        <v>100</v>
      </c>
    </row>
    <row r="45" spans="1:141" ht="15.6" x14ac:dyDescent="0.3">
      <c r="A45" s="2" t="s">
        <v>45</v>
      </c>
      <c r="B45" s="2" t="str">
        <f t="shared" si="0"/>
        <v>XS1637322204 Corp</v>
      </c>
      <c r="C45">
        <v>127</v>
      </c>
      <c r="E45" s="3">
        <v>44530</v>
      </c>
      <c r="F45">
        <v>218.83</v>
      </c>
      <c r="G45">
        <v>0</v>
      </c>
      <c r="H45">
        <v>0</v>
      </c>
      <c r="I45">
        <v>0</v>
      </c>
      <c r="J45">
        <v>207.65</v>
      </c>
      <c r="K45">
        <v>123.3</v>
      </c>
      <c r="L45">
        <v>15.96</v>
      </c>
      <c r="M45">
        <v>3.9</v>
      </c>
      <c r="O45">
        <v>150.15</v>
      </c>
      <c r="P45">
        <v>0</v>
      </c>
      <c r="Q45">
        <v>96.13</v>
      </c>
      <c r="R45">
        <v>0</v>
      </c>
      <c r="S45">
        <v>103.54</v>
      </c>
      <c r="T45">
        <v>101.67</v>
      </c>
      <c r="U45">
        <v>0</v>
      </c>
      <c r="V45">
        <v>0</v>
      </c>
      <c r="W45">
        <v>137.04</v>
      </c>
      <c r="X45">
        <v>100</v>
      </c>
      <c r="Y45">
        <v>102.3</v>
      </c>
      <c r="AD45">
        <v>35.78</v>
      </c>
      <c r="AE45">
        <v>122.9</v>
      </c>
      <c r="AF45">
        <v>0</v>
      </c>
      <c r="AG45">
        <v>0</v>
      </c>
      <c r="AH45">
        <v>0</v>
      </c>
      <c r="AI45">
        <v>0</v>
      </c>
      <c r="AJ45">
        <v>100</v>
      </c>
      <c r="AK45">
        <v>137.19</v>
      </c>
      <c r="AL45">
        <v>104.15</v>
      </c>
      <c r="AN45">
        <v>101.85</v>
      </c>
      <c r="AP45">
        <v>102.31</v>
      </c>
      <c r="AQ45">
        <v>0</v>
      </c>
      <c r="AR45">
        <v>0</v>
      </c>
      <c r="AU45">
        <v>0</v>
      </c>
      <c r="AV45">
        <v>0</v>
      </c>
      <c r="AY45">
        <v>0</v>
      </c>
      <c r="AZ45">
        <v>101.36</v>
      </c>
      <c r="BA45">
        <v>17.350000000000001</v>
      </c>
      <c r="BB45">
        <v>121.35</v>
      </c>
      <c r="BC45">
        <v>1E-3</v>
      </c>
      <c r="BF45">
        <v>0</v>
      </c>
      <c r="BG45">
        <v>103.36</v>
      </c>
      <c r="BH45">
        <v>103.71</v>
      </c>
      <c r="BI45">
        <v>89.69</v>
      </c>
      <c r="BJ45">
        <v>143.63</v>
      </c>
      <c r="BK45">
        <v>89.7</v>
      </c>
      <c r="BM45">
        <v>80.84</v>
      </c>
      <c r="BN45">
        <v>96.83</v>
      </c>
      <c r="BP45">
        <v>128.87</v>
      </c>
      <c r="BQ45">
        <v>116.09</v>
      </c>
      <c r="BR45">
        <v>0</v>
      </c>
      <c r="BS45">
        <v>0</v>
      </c>
      <c r="BT45">
        <v>71.290000000000006</v>
      </c>
      <c r="BW45">
        <v>107.8</v>
      </c>
      <c r="BY45">
        <v>102.84</v>
      </c>
      <c r="BZ45">
        <v>79.03</v>
      </c>
      <c r="CA45">
        <v>168.08</v>
      </c>
      <c r="CB45">
        <v>76.260000000000005</v>
      </c>
      <c r="CC45">
        <v>100.88</v>
      </c>
      <c r="CE45">
        <v>112.31</v>
      </c>
      <c r="CF45">
        <v>100</v>
      </c>
      <c r="CG45">
        <v>104.09</v>
      </c>
      <c r="CH45">
        <v>108.9</v>
      </c>
      <c r="CJ45">
        <v>145.27000000000001</v>
      </c>
      <c r="CK45">
        <v>127.56</v>
      </c>
      <c r="CL45">
        <v>110.99</v>
      </c>
      <c r="CO45">
        <v>96.95</v>
      </c>
      <c r="CP45">
        <v>100</v>
      </c>
      <c r="CS45">
        <v>105.78</v>
      </c>
      <c r="CU45">
        <v>96.52</v>
      </c>
      <c r="CV45">
        <v>101.17</v>
      </c>
      <c r="CW45">
        <v>100</v>
      </c>
      <c r="DB45">
        <v>116.69</v>
      </c>
      <c r="DC45">
        <v>100.53</v>
      </c>
      <c r="DD45">
        <v>100.11</v>
      </c>
      <c r="DE45">
        <v>114.45</v>
      </c>
      <c r="DF45">
        <v>122.75</v>
      </c>
      <c r="DG45">
        <v>109.39</v>
      </c>
      <c r="DH45">
        <v>128.76</v>
      </c>
      <c r="DI45">
        <v>128.57</v>
      </c>
      <c r="DJ45">
        <v>112.25</v>
      </c>
      <c r="DK45">
        <v>105.44</v>
      </c>
      <c r="DL45">
        <v>100</v>
      </c>
      <c r="DM45">
        <v>100</v>
      </c>
      <c r="DO45">
        <v>95.2</v>
      </c>
      <c r="DP45">
        <v>100</v>
      </c>
      <c r="DQ45">
        <v>100.37</v>
      </c>
      <c r="DR45">
        <v>105.44</v>
      </c>
      <c r="DT45">
        <v>100</v>
      </c>
      <c r="DU45">
        <v>100</v>
      </c>
      <c r="DV45">
        <v>100</v>
      </c>
      <c r="DW45">
        <v>100</v>
      </c>
    </row>
    <row r="46" spans="1:141" ht="15.6" x14ac:dyDescent="0.3">
      <c r="A46" s="2" t="s">
        <v>46</v>
      </c>
      <c r="B46" s="2" t="str">
        <f t="shared" si="0"/>
        <v>XS1733829524 Corp</v>
      </c>
      <c r="C46">
        <v>128</v>
      </c>
      <c r="E46" s="3">
        <v>44498</v>
      </c>
      <c r="F46">
        <v>206.22</v>
      </c>
      <c r="G46">
        <v>0</v>
      </c>
      <c r="H46">
        <v>0</v>
      </c>
      <c r="I46">
        <v>0</v>
      </c>
      <c r="J46">
        <v>207.65</v>
      </c>
      <c r="K46">
        <v>124.19</v>
      </c>
      <c r="L46">
        <v>15.86</v>
      </c>
      <c r="M46">
        <v>3.75</v>
      </c>
      <c r="O46">
        <v>150.22</v>
      </c>
      <c r="P46">
        <v>0</v>
      </c>
      <c r="Q46">
        <v>96.13</v>
      </c>
      <c r="R46">
        <v>0</v>
      </c>
      <c r="S46">
        <v>103.54</v>
      </c>
      <c r="T46">
        <v>101.67</v>
      </c>
      <c r="U46">
        <v>0</v>
      </c>
      <c r="V46">
        <v>0</v>
      </c>
      <c r="W46">
        <v>137.04</v>
      </c>
      <c r="X46">
        <v>100</v>
      </c>
      <c r="Y46">
        <v>102.3</v>
      </c>
      <c r="AD46">
        <v>35.75</v>
      </c>
      <c r="AE46">
        <v>122.9</v>
      </c>
      <c r="AF46">
        <v>0</v>
      </c>
      <c r="AG46">
        <v>0</v>
      </c>
      <c r="AH46">
        <v>0</v>
      </c>
      <c r="AI46">
        <v>0</v>
      </c>
      <c r="AJ46">
        <v>100</v>
      </c>
      <c r="AK46">
        <v>137.19</v>
      </c>
      <c r="AL46">
        <v>103.81</v>
      </c>
      <c r="AN46">
        <v>101.85</v>
      </c>
      <c r="AP46">
        <v>101.85</v>
      </c>
      <c r="AQ46">
        <v>0</v>
      </c>
      <c r="AR46">
        <v>0</v>
      </c>
      <c r="AU46">
        <v>0</v>
      </c>
      <c r="AV46">
        <v>0</v>
      </c>
      <c r="AY46">
        <v>0</v>
      </c>
      <c r="AZ46">
        <v>100.69</v>
      </c>
      <c r="BA46">
        <v>16.649999999999999</v>
      </c>
      <c r="BB46">
        <v>121.35</v>
      </c>
      <c r="BC46">
        <v>1.03</v>
      </c>
      <c r="BF46">
        <v>0</v>
      </c>
      <c r="BG46">
        <v>103.03</v>
      </c>
      <c r="BH46">
        <v>103.38</v>
      </c>
      <c r="BI46">
        <v>99.92</v>
      </c>
      <c r="BJ46">
        <v>148.4</v>
      </c>
      <c r="BK46">
        <v>89.7</v>
      </c>
      <c r="BM46">
        <v>80.84</v>
      </c>
      <c r="BN46">
        <v>96.83</v>
      </c>
      <c r="BP46">
        <v>128.19999999999999</v>
      </c>
      <c r="BQ46">
        <v>114.62</v>
      </c>
      <c r="BR46">
        <v>0</v>
      </c>
      <c r="BS46">
        <v>0</v>
      </c>
      <c r="BT46">
        <v>70.75</v>
      </c>
      <c r="BW46">
        <v>106.43</v>
      </c>
      <c r="BY46">
        <v>102.17</v>
      </c>
      <c r="BZ46">
        <v>79.03</v>
      </c>
      <c r="CA46">
        <v>173.07</v>
      </c>
      <c r="CB46">
        <v>77.42</v>
      </c>
      <c r="CC46">
        <v>100.92</v>
      </c>
      <c r="CE46">
        <v>112.06</v>
      </c>
      <c r="CF46">
        <v>100</v>
      </c>
      <c r="CG46">
        <v>104.88</v>
      </c>
      <c r="CH46">
        <v>111.45</v>
      </c>
      <c r="CJ46">
        <v>143.01</v>
      </c>
      <c r="CK46">
        <v>125.97</v>
      </c>
      <c r="CL46">
        <v>114.15</v>
      </c>
      <c r="CO46">
        <v>98.41</v>
      </c>
      <c r="CP46">
        <v>100</v>
      </c>
      <c r="CS46">
        <v>105.13</v>
      </c>
      <c r="CU46">
        <v>91.67</v>
      </c>
      <c r="CV46">
        <v>100.59</v>
      </c>
      <c r="CW46">
        <v>100</v>
      </c>
      <c r="DB46">
        <v>126.09</v>
      </c>
      <c r="DC46">
        <v>100.78</v>
      </c>
      <c r="DD46">
        <v>101.16</v>
      </c>
      <c r="DE46">
        <v>119.11</v>
      </c>
      <c r="DF46">
        <v>127.07</v>
      </c>
      <c r="DG46">
        <v>108.19</v>
      </c>
      <c r="DH46">
        <v>132.59</v>
      </c>
      <c r="DI46">
        <v>132.43</v>
      </c>
      <c r="DJ46">
        <v>111.06</v>
      </c>
      <c r="DK46">
        <v>106.575</v>
      </c>
      <c r="DL46">
        <v>100</v>
      </c>
      <c r="DM46">
        <v>103.62</v>
      </c>
      <c r="DO46">
        <v>94.62</v>
      </c>
      <c r="DP46">
        <v>100</v>
      </c>
      <c r="DQ46">
        <v>100.41</v>
      </c>
      <c r="DR46">
        <v>106.575</v>
      </c>
    </row>
    <row r="47" spans="1:141" ht="15.6" x14ac:dyDescent="0.3">
      <c r="A47" s="2" t="s">
        <v>47</v>
      </c>
      <c r="B47" s="2" t="str">
        <f t="shared" si="0"/>
        <v>XS1642544453 Corp</v>
      </c>
      <c r="C47">
        <v>129</v>
      </c>
      <c r="E47" s="3">
        <v>44469</v>
      </c>
      <c r="F47">
        <v>186.59</v>
      </c>
      <c r="G47">
        <v>0</v>
      </c>
      <c r="H47">
        <v>0</v>
      </c>
      <c r="I47">
        <v>0</v>
      </c>
      <c r="J47">
        <v>207.65</v>
      </c>
      <c r="K47">
        <v>125.42</v>
      </c>
      <c r="L47">
        <v>24.13</v>
      </c>
      <c r="M47">
        <v>3.55</v>
      </c>
      <c r="O47">
        <v>150.22</v>
      </c>
      <c r="P47">
        <v>0</v>
      </c>
      <c r="Q47">
        <v>96.13</v>
      </c>
      <c r="R47">
        <v>0</v>
      </c>
      <c r="S47">
        <v>103.54</v>
      </c>
      <c r="T47">
        <v>101.67</v>
      </c>
      <c r="U47">
        <v>0</v>
      </c>
      <c r="V47">
        <v>0</v>
      </c>
      <c r="W47">
        <v>111</v>
      </c>
      <c r="X47">
        <v>100</v>
      </c>
      <c r="Y47">
        <v>102.3</v>
      </c>
      <c r="AA47">
        <v>132.36000000000001</v>
      </c>
      <c r="AD47">
        <v>35.72</v>
      </c>
      <c r="AE47">
        <v>122.9</v>
      </c>
      <c r="AF47">
        <v>0</v>
      </c>
      <c r="AG47">
        <v>0</v>
      </c>
      <c r="AH47">
        <v>0</v>
      </c>
      <c r="AI47">
        <v>0</v>
      </c>
      <c r="AJ47">
        <v>100</v>
      </c>
      <c r="AK47">
        <v>137.19</v>
      </c>
      <c r="AL47">
        <v>104.51</v>
      </c>
      <c r="AN47">
        <v>102.28</v>
      </c>
      <c r="AP47">
        <v>101.39</v>
      </c>
      <c r="AQ47">
        <v>0</v>
      </c>
      <c r="AR47">
        <v>0</v>
      </c>
      <c r="AU47">
        <v>0</v>
      </c>
      <c r="AV47">
        <v>0</v>
      </c>
      <c r="AY47">
        <v>0</v>
      </c>
      <c r="AZ47">
        <v>102.04</v>
      </c>
      <c r="BA47">
        <v>26.7</v>
      </c>
      <c r="BB47">
        <v>121.08</v>
      </c>
      <c r="BC47">
        <v>5.14</v>
      </c>
      <c r="BD47">
        <v>89.22</v>
      </c>
      <c r="BE47">
        <v>127.53</v>
      </c>
      <c r="BF47">
        <v>0</v>
      </c>
      <c r="BG47">
        <v>102.69</v>
      </c>
      <c r="BH47">
        <v>103.03</v>
      </c>
      <c r="BI47">
        <v>103.6</v>
      </c>
      <c r="BJ47">
        <v>144.16999999999999</v>
      </c>
      <c r="BK47">
        <v>90.91</v>
      </c>
      <c r="BM47">
        <v>80.84</v>
      </c>
      <c r="BN47">
        <v>96.83</v>
      </c>
      <c r="BO47">
        <v>37.270000000000003</v>
      </c>
      <c r="BP47">
        <v>127.51</v>
      </c>
      <c r="BQ47">
        <v>114.93</v>
      </c>
      <c r="BR47">
        <v>0</v>
      </c>
      <c r="BS47">
        <v>0</v>
      </c>
      <c r="BT47">
        <v>76.78</v>
      </c>
      <c r="BW47">
        <v>106.43</v>
      </c>
      <c r="BY47">
        <v>101.48</v>
      </c>
      <c r="BZ47">
        <v>79.03</v>
      </c>
      <c r="CA47">
        <v>171.17</v>
      </c>
      <c r="CB47">
        <v>77.42</v>
      </c>
      <c r="CC47">
        <v>100.96</v>
      </c>
      <c r="CE47">
        <v>111.52</v>
      </c>
      <c r="CF47">
        <v>100</v>
      </c>
      <c r="CG47">
        <v>105.47</v>
      </c>
      <c r="CH47">
        <v>111.45</v>
      </c>
      <c r="CJ47">
        <v>143.01</v>
      </c>
      <c r="CK47">
        <v>124.18</v>
      </c>
      <c r="CL47">
        <v>110.76</v>
      </c>
      <c r="CO47">
        <v>95.67</v>
      </c>
      <c r="CP47">
        <v>100</v>
      </c>
      <c r="CS47">
        <v>109.37</v>
      </c>
      <c r="CU47">
        <v>91.67</v>
      </c>
      <c r="CV47">
        <v>101.76</v>
      </c>
      <c r="CW47">
        <v>100</v>
      </c>
      <c r="DB47">
        <v>125.85</v>
      </c>
      <c r="DC47">
        <v>100.23</v>
      </c>
      <c r="DD47">
        <v>100.62</v>
      </c>
      <c r="DE47">
        <v>117.86</v>
      </c>
      <c r="DF47">
        <v>125.75</v>
      </c>
      <c r="DG47">
        <v>108.51</v>
      </c>
      <c r="DH47">
        <v>124</v>
      </c>
      <c r="DI47">
        <v>123.83</v>
      </c>
      <c r="DJ47">
        <v>110.3</v>
      </c>
      <c r="DK47">
        <v>105.64</v>
      </c>
      <c r="DL47">
        <v>100</v>
      </c>
      <c r="DM47">
        <v>104.87</v>
      </c>
      <c r="DO47">
        <v>101.77</v>
      </c>
      <c r="DP47">
        <v>100</v>
      </c>
      <c r="DQ47">
        <v>100.28</v>
      </c>
      <c r="DR47">
        <v>105.64</v>
      </c>
    </row>
    <row r="48" spans="1:141" ht="15.6" x14ac:dyDescent="0.3">
      <c r="A48" s="2" t="s">
        <v>48</v>
      </c>
      <c r="B48" s="2" t="str">
        <f t="shared" si="0"/>
        <v>XS1668825752 Corp</v>
      </c>
      <c r="C48">
        <v>139</v>
      </c>
      <c r="E48" s="3">
        <v>44439</v>
      </c>
      <c r="F48">
        <v>196.76</v>
      </c>
      <c r="G48">
        <v>0</v>
      </c>
      <c r="H48">
        <v>0</v>
      </c>
      <c r="I48">
        <v>0</v>
      </c>
      <c r="J48">
        <v>207.65</v>
      </c>
      <c r="K48">
        <v>126.15</v>
      </c>
      <c r="L48">
        <v>23.99</v>
      </c>
      <c r="M48">
        <v>0.56000000000000005</v>
      </c>
      <c r="O48">
        <v>150.22</v>
      </c>
      <c r="P48">
        <v>0</v>
      </c>
      <c r="Q48">
        <v>96.13</v>
      </c>
      <c r="R48">
        <v>0</v>
      </c>
      <c r="S48">
        <v>103.54</v>
      </c>
      <c r="T48">
        <v>101.67</v>
      </c>
      <c r="U48">
        <v>0</v>
      </c>
      <c r="V48">
        <v>0</v>
      </c>
      <c r="W48">
        <v>111</v>
      </c>
      <c r="X48">
        <v>100</v>
      </c>
      <c r="Y48">
        <v>102.3</v>
      </c>
      <c r="AA48">
        <v>111.86</v>
      </c>
      <c r="AD48">
        <v>35.69</v>
      </c>
      <c r="AE48">
        <v>122.9</v>
      </c>
      <c r="AF48">
        <v>0</v>
      </c>
      <c r="AG48">
        <v>0</v>
      </c>
      <c r="AH48">
        <v>0</v>
      </c>
      <c r="AI48">
        <v>0</v>
      </c>
      <c r="AJ48">
        <v>100</v>
      </c>
      <c r="AK48">
        <v>135.78</v>
      </c>
      <c r="AL48">
        <v>104.17</v>
      </c>
      <c r="AN48">
        <v>101.52</v>
      </c>
      <c r="AP48">
        <v>100.93</v>
      </c>
      <c r="AQ48">
        <v>0</v>
      </c>
      <c r="AR48">
        <v>0</v>
      </c>
      <c r="AU48">
        <v>0</v>
      </c>
      <c r="AV48">
        <v>0</v>
      </c>
      <c r="AY48">
        <v>0</v>
      </c>
      <c r="AZ48">
        <v>101.38</v>
      </c>
      <c r="BA48">
        <v>26.06</v>
      </c>
      <c r="BB48">
        <v>120.83</v>
      </c>
      <c r="BC48">
        <v>5.24</v>
      </c>
      <c r="BD48">
        <v>89.22</v>
      </c>
      <c r="BE48">
        <v>120.19</v>
      </c>
      <c r="BF48">
        <v>0</v>
      </c>
      <c r="BG48">
        <v>102.35</v>
      </c>
      <c r="BH48">
        <v>102.7</v>
      </c>
      <c r="BI48">
        <v>94.71</v>
      </c>
      <c r="BJ48">
        <v>150.5</v>
      </c>
      <c r="BK48">
        <v>91.19</v>
      </c>
      <c r="BM48">
        <v>83.26</v>
      </c>
      <c r="BN48">
        <v>96.83</v>
      </c>
      <c r="BO48">
        <v>44.8</v>
      </c>
      <c r="BP48">
        <v>126.84</v>
      </c>
      <c r="BQ48">
        <v>113.78</v>
      </c>
      <c r="BR48">
        <v>0</v>
      </c>
      <c r="BS48">
        <v>0</v>
      </c>
      <c r="BT48">
        <v>77.33</v>
      </c>
      <c r="BW48">
        <v>106.43</v>
      </c>
      <c r="BY48">
        <v>100.75</v>
      </c>
      <c r="BZ48">
        <v>79.03</v>
      </c>
      <c r="CA48">
        <v>170.97</v>
      </c>
      <c r="CB48">
        <v>79.92</v>
      </c>
      <c r="CC48">
        <v>100.99</v>
      </c>
      <c r="CE48">
        <v>111.19</v>
      </c>
      <c r="CF48">
        <v>100</v>
      </c>
      <c r="CG48">
        <v>107.01</v>
      </c>
      <c r="CH48">
        <v>111.45</v>
      </c>
      <c r="CJ48">
        <v>143.01</v>
      </c>
      <c r="CK48">
        <v>122.93</v>
      </c>
      <c r="CL48">
        <v>116</v>
      </c>
      <c r="CO48">
        <v>101.86</v>
      </c>
      <c r="CP48">
        <v>100</v>
      </c>
      <c r="CS48">
        <v>106.86</v>
      </c>
      <c r="CU48">
        <v>91.67</v>
      </c>
      <c r="CV48">
        <v>101.19</v>
      </c>
      <c r="CW48">
        <v>100</v>
      </c>
      <c r="DB48">
        <v>130.62</v>
      </c>
      <c r="DC48">
        <v>101.02</v>
      </c>
      <c r="DD48">
        <v>101.57</v>
      </c>
      <c r="DE48">
        <v>123.66</v>
      </c>
      <c r="DF48">
        <v>127.5</v>
      </c>
      <c r="DG48">
        <v>107.58</v>
      </c>
      <c r="DH48">
        <v>133.88</v>
      </c>
      <c r="DI48">
        <v>133.86000000000001</v>
      </c>
      <c r="DJ48">
        <v>109.81</v>
      </c>
      <c r="DK48">
        <v>108.54</v>
      </c>
      <c r="DL48">
        <v>100</v>
      </c>
      <c r="DM48">
        <v>107.68</v>
      </c>
      <c r="DO48">
        <v>101.19</v>
      </c>
      <c r="DP48">
        <v>100</v>
      </c>
      <c r="DQ48">
        <v>100.19</v>
      </c>
      <c r="DR48">
        <v>108.54</v>
      </c>
    </row>
    <row r="49" spans="1:122" ht="15.6" x14ac:dyDescent="0.3">
      <c r="A49" s="2" t="s">
        <v>49</v>
      </c>
      <c r="B49" s="2" t="str">
        <f t="shared" si="0"/>
        <v>XS1797835250 Corp</v>
      </c>
      <c r="C49">
        <v>149</v>
      </c>
      <c r="E49" s="3">
        <v>44407</v>
      </c>
      <c r="F49">
        <v>183.75</v>
      </c>
      <c r="G49">
        <v>0</v>
      </c>
      <c r="H49">
        <v>0</v>
      </c>
      <c r="I49">
        <v>0</v>
      </c>
      <c r="J49">
        <v>207.65</v>
      </c>
      <c r="K49">
        <v>125.36</v>
      </c>
      <c r="L49">
        <v>23.84</v>
      </c>
      <c r="M49">
        <v>5.48</v>
      </c>
      <c r="O49">
        <v>150.21</v>
      </c>
      <c r="P49">
        <v>0</v>
      </c>
      <c r="Q49">
        <v>96.12</v>
      </c>
      <c r="R49">
        <v>0</v>
      </c>
      <c r="S49">
        <v>103.54</v>
      </c>
      <c r="T49">
        <v>101.67</v>
      </c>
      <c r="U49">
        <v>0</v>
      </c>
      <c r="V49">
        <v>0</v>
      </c>
      <c r="W49">
        <v>111</v>
      </c>
      <c r="X49">
        <v>100</v>
      </c>
      <c r="Y49">
        <v>102.3</v>
      </c>
      <c r="AA49">
        <v>111.86</v>
      </c>
      <c r="AD49">
        <v>39.54</v>
      </c>
      <c r="AE49">
        <v>122.9</v>
      </c>
      <c r="AF49">
        <v>0</v>
      </c>
      <c r="AG49">
        <v>0</v>
      </c>
      <c r="AH49">
        <v>0</v>
      </c>
      <c r="AI49">
        <v>0</v>
      </c>
      <c r="AJ49">
        <v>100</v>
      </c>
      <c r="AK49">
        <v>135.78</v>
      </c>
      <c r="AL49">
        <v>103.81</v>
      </c>
      <c r="AN49">
        <v>100.73</v>
      </c>
      <c r="AP49">
        <v>100.47</v>
      </c>
      <c r="AQ49">
        <v>0</v>
      </c>
      <c r="AR49">
        <v>0</v>
      </c>
      <c r="AU49">
        <v>0</v>
      </c>
      <c r="AV49">
        <v>0</v>
      </c>
      <c r="AY49">
        <v>0</v>
      </c>
      <c r="AZ49">
        <v>100.69</v>
      </c>
      <c r="BA49">
        <v>30.52</v>
      </c>
      <c r="BB49">
        <v>120.6</v>
      </c>
      <c r="BC49">
        <v>5.03</v>
      </c>
      <c r="BD49">
        <v>89.22</v>
      </c>
      <c r="BE49">
        <v>120.19</v>
      </c>
      <c r="BF49">
        <v>0</v>
      </c>
      <c r="BG49">
        <v>102.01</v>
      </c>
      <c r="BH49">
        <v>102.36</v>
      </c>
      <c r="BI49">
        <v>94.33</v>
      </c>
      <c r="BJ49">
        <v>148.79</v>
      </c>
      <c r="BK49">
        <v>92.11</v>
      </c>
      <c r="BM49">
        <v>85.35</v>
      </c>
      <c r="BN49">
        <v>96.83</v>
      </c>
      <c r="BO49">
        <v>47.52</v>
      </c>
      <c r="BP49">
        <v>126.16</v>
      </c>
      <c r="BQ49">
        <v>112.88</v>
      </c>
      <c r="BR49">
        <v>0</v>
      </c>
      <c r="BS49">
        <v>0</v>
      </c>
      <c r="BT49">
        <v>82.16</v>
      </c>
      <c r="BU49">
        <v>100</v>
      </c>
      <c r="BW49">
        <v>105.45</v>
      </c>
      <c r="BY49">
        <v>100</v>
      </c>
      <c r="BZ49">
        <v>102.47</v>
      </c>
      <c r="CA49">
        <v>166.64</v>
      </c>
      <c r="CB49">
        <v>79.92</v>
      </c>
      <c r="CC49">
        <v>103.8</v>
      </c>
      <c r="CE49">
        <v>110.63</v>
      </c>
      <c r="CF49">
        <v>100</v>
      </c>
      <c r="CG49">
        <v>106.95</v>
      </c>
      <c r="CH49">
        <v>111.45</v>
      </c>
      <c r="CJ49">
        <v>140.76</v>
      </c>
      <c r="CK49">
        <v>121.98</v>
      </c>
      <c r="CL49">
        <v>114.75</v>
      </c>
      <c r="CO49">
        <v>100</v>
      </c>
      <c r="CP49">
        <v>100</v>
      </c>
      <c r="CS49">
        <v>106.03</v>
      </c>
      <c r="CU49">
        <v>91.67</v>
      </c>
      <c r="CV49">
        <v>100.59</v>
      </c>
      <c r="CW49">
        <v>100</v>
      </c>
      <c r="DB49">
        <v>131.41999999999999</v>
      </c>
      <c r="DC49">
        <v>100.81</v>
      </c>
      <c r="DD49">
        <v>101.41</v>
      </c>
      <c r="DE49">
        <v>122.65</v>
      </c>
      <c r="DF49">
        <v>125.76</v>
      </c>
      <c r="DG49">
        <v>107</v>
      </c>
      <c r="DH49">
        <v>130.77000000000001</v>
      </c>
      <c r="DI49">
        <v>130.72</v>
      </c>
      <c r="DJ49">
        <v>109.16</v>
      </c>
      <c r="DK49">
        <v>105.11</v>
      </c>
      <c r="DL49">
        <v>100</v>
      </c>
      <c r="DM49">
        <v>103.54</v>
      </c>
      <c r="DN49">
        <v>103.25</v>
      </c>
      <c r="DO49">
        <v>100.6</v>
      </c>
      <c r="DP49">
        <v>100</v>
      </c>
      <c r="DQ49">
        <v>99.9</v>
      </c>
      <c r="DR49">
        <v>105.11</v>
      </c>
    </row>
    <row r="50" spans="1:122" ht="15.6" x14ac:dyDescent="0.3">
      <c r="A50" s="2" t="s">
        <v>50</v>
      </c>
      <c r="B50" s="2" t="str">
        <f t="shared" si="0"/>
        <v>XS1703768462 Corp</v>
      </c>
      <c r="C50">
        <v>150</v>
      </c>
      <c r="E50" s="3">
        <v>44377</v>
      </c>
      <c r="F50">
        <v>173.91</v>
      </c>
      <c r="G50">
        <v>0</v>
      </c>
      <c r="H50">
        <v>0</v>
      </c>
      <c r="I50">
        <v>0</v>
      </c>
      <c r="J50">
        <v>207.65</v>
      </c>
      <c r="K50">
        <v>125.03</v>
      </c>
      <c r="L50">
        <v>24.13</v>
      </c>
      <c r="M50">
        <v>1.35</v>
      </c>
      <c r="O50">
        <v>150.28</v>
      </c>
      <c r="P50">
        <v>0</v>
      </c>
      <c r="Q50">
        <v>96.12</v>
      </c>
      <c r="R50">
        <v>0</v>
      </c>
      <c r="S50">
        <v>103.54</v>
      </c>
      <c r="T50">
        <v>101.67</v>
      </c>
      <c r="U50">
        <v>0</v>
      </c>
      <c r="V50">
        <v>0</v>
      </c>
      <c r="W50">
        <v>111</v>
      </c>
      <c r="X50">
        <v>100</v>
      </c>
      <c r="Y50">
        <v>102.3</v>
      </c>
      <c r="AA50">
        <v>111.86</v>
      </c>
      <c r="AD50">
        <v>39.35</v>
      </c>
      <c r="AE50">
        <v>122.9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136.13</v>
      </c>
      <c r="AL50">
        <v>104.49</v>
      </c>
      <c r="AN50">
        <v>102.26</v>
      </c>
      <c r="AP50">
        <v>102.73</v>
      </c>
      <c r="AQ50">
        <v>0</v>
      </c>
      <c r="AR50">
        <v>0</v>
      </c>
      <c r="AU50">
        <v>0</v>
      </c>
      <c r="AV50">
        <v>0</v>
      </c>
      <c r="AY50">
        <v>0</v>
      </c>
      <c r="AZ50">
        <v>102.02</v>
      </c>
      <c r="BA50">
        <v>29.88</v>
      </c>
      <c r="BB50">
        <v>120.6</v>
      </c>
      <c r="BC50">
        <v>7.58</v>
      </c>
      <c r="BD50">
        <v>89.22</v>
      </c>
      <c r="BE50">
        <v>120.19</v>
      </c>
      <c r="BF50">
        <v>0</v>
      </c>
      <c r="BG50">
        <v>101.67</v>
      </c>
      <c r="BH50">
        <v>102.01</v>
      </c>
      <c r="BI50">
        <v>93.2</v>
      </c>
      <c r="BJ50">
        <v>145.34</v>
      </c>
      <c r="BK50">
        <v>93.46</v>
      </c>
      <c r="BM50">
        <v>85.35</v>
      </c>
      <c r="BN50">
        <v>96.83</v>
      </c>
      <c r="BO50">
        <v>50.51</v>
      </c>
      <c r="BP50">
        <v>125.47</v>
      </c>
      <c r="BQ50">
        <v>111.79</v>
      </c>
      <c r="BR50">
        <v>0</v>
      </c>
      <c r="BS50">
        <v>0</v>
      </c>
      <c r="BT50">
        <v>82.63</v>
      </c>
      <c r="BU50">
        <v>100</v>
      </c>
      <c r="BW50">
        <v>105.45</v>
      </c>
      <c r="BY50">
        <v>99.42</v>
      </c>
      <c r="BZ50">
        <v>102.47</v>
      </c>
      <c r="CA50">
        <v>171.09</v>
      </c>
      <c r="CB50">
        <v>79.92</v>
      </c>
      <c r="CC50">
        <v>103.93</v>
      </c>
      <c r="CE50">
        <v>110.16</v>
      </c>
      <c r="CF50">
        <v>100</v>
      </c>
      <c r="CG50">
        <v>106.47</v>
      </c>
      <c r="CH50">
        <v>112.17</v>
      </c>
      <c r="CJ50">
        <v>144.88</v>
      </c>
      <c r="CK50">
        <v>119.02</v>
      </c>
      <c r="CL50">
        <v>111.94</v>
      </c>
      <c r="CO50">
        <v>100</v>
      </c>
      <c r="CP50">
        <v>100</v>
      </c>
      <c r="CS50">
        <v>105.5</v>
      </c>
      <c r="CU50">
        <v>91.67</v>
      </c>
      <c r="CV50">
        <v>101.75</v>
      </c>
      <c r="CW50">
        <v>100</v>
      </c>
      <c r="DB50">
        <v>141.76</v>
      </c>
      <c r="DC50">
        <v>100.7</v>
      </c>
      <c r="DD50">
        <v>101.44</v>
      </c>
      <c r="DE50">
        <v>130.99</v>
      </c>
      <c r="DF50">
        <v>128.99</v>
      </c>
      <c r="DG50">
        <v>106.11</v>
      </c>
      <c r="DH50">
        <v>125.18</v>
      </c>
      <c r="DI50">
        <v>125.19</v>
      </c>
      <c r="DJ50">
        <v>106.98</v>
      </c>
      <c r="DK50">
        <v>103.39</v>
      </c>
      <c r="DL50">
        <v>100</v>
      </c>
      <c r="DM50">
        <v>101.37</v>
      </c>
      <c r="DN50">
        <v>103.32</v>
      </c>
      <c r="DO50">
        <v>100.35</v>
      </c>
      <c r="DP50">
        <v>100</v>
      </c>
      <c r="DQ50">
        <v>100</v>
      </c>
      <c r="DR50">
        <v>103.39</v>
      </c>
    </row>
    <row r="51" spans="1:122" ht="15.6" x14ac:dyDescent="0.3">
      <c r="A51" s="2" t="s">
        <v>51</v>
      </c>
      <c r="B51" s="2" t="str">
        <f t="shared" si="0"/>
        <v>XS1760842606 Corp</v>
      </c>
      <c r="C51">
        <v>151</v>
      </c>
      <c r="E51" s="3">
        <v>44347</v>
      </c>
      <c r="F51">
        <v>160.91999999999999</v>
      </c>
      <c r="G51">
        <v>0</v>
      </c>
      <c r="H51">
        <v>0</v>
      </c>
      <c r="I51">
        <v>0</v>
      </c>
      <c r="J51">
        <v>207.65</v>
      </c>
      <c r="K51">
        <v>124.86</v>
      </c>
      <c r="L51">
        <v>23.98</v>
      </c>
      <c r="M51">
        <v>2.94</v>
      </c>
      <c r="O51">
        <v>150.35</v>
      </c>
      <c r="P51">
        <v>0</v>
      </c>
      <c r="Q51">
        <v>96.12</v>
      </c>
      <c r="R51">
        <v>0</v>
      </c>
      <c r="S51">
        <v>103.54</v>
      </c>
      <c r="T51">
        <v>101.67</v>
      </c>
      <c r="U51">
        <v>0</v>
      </c>
      <c r="V51">
        <v>0</v>
      </c>
      <c r="W51">
        <v>111</v>
      </c>
      <c r="X51">
        <v>100</v>
      </c>
      <c r="Y51">
        <v>102.3</v>
      </c>
      <c r="AA51">
        <v>111.86</v>
      </c>
      <c r="AD51">
        <v>39.729999999999997</v>
      </c>
      <c r="AE51">
        <v>122.9</v>
      </c>
      <c r="AF51">
        <v>0</v>
      </c>
      <c r="AG51">
        <v>0</v>
      </c>
      <c r="AH51">
        <v>0</v>
      </c>
      <c r="AI51">
        <v>0</v>
      </c>
      <c r="AJ51">
        <v>100</v>
      </c>
      <c r="AK51">
        <v>136.13</v>
      </c>
      <c r="AL51">
        <v>104.15</v>
      </c>
      <c r="AN51">
        <v>101.5</v>
      </c>
      <c r="AP51">
        <v>102.28</v>
      </c>
      <c r="AQ51">
        <v>0</v>
      </c>
      <c r="AR51">
        <v>0</v>
      </c>
      <c r="AU51">
        <v>0</v>
      </c>
      <c r="AV51">
        <v>0</v>
      </c>
      <c r="AY51">
        <v>0</v>
      </c>
      <c r="AZ51">
        <v>101.36</v>
      </c>
      <c r="BA51">
        <v>35.020000000000003</v>
      </c>
      <c r="BB51">
        <v>120.39</v>
      </c>
      <c r="BC51">
        <v>8.7200000000000006</v>
      </c>
      <c r="BD51">
        <v>90.33</v>
      </c>
      <c r="BE51">
        <v>120.19</v>
      </c>
      <c r="BF51">
        <v>0</v>
      </c>
      <c r="BG51">
        <v>101.34</v>
      </c>
      <c r="BH51">
        <v>101.68</v>
      </c>
      <c r="BI51">
        <v>93.59</v>
      </c>
      <c r="BJ51">
        <v>145.16</v>
      </c>
      <c r="BK51">
        <v>93.98</v>
      </c>
      <c r="BM51">
        <v>85.35</v>
      </c>
      <c r="BN51">
        <v>96.83</v>
      </c>
      <c r="BO51">
        <v>51.67</v>
      </c>
      <c r="BP51">
        <v>124.8</v>
      </c>
      <c r="BQ51">
        <v>111.55</v>
      </c>
      <c r="BR51">
        <v>0</v>
      </c>
      <c r="BS51">
        <v>0</v>
      </c>
      <c r="BT51">
        <v>77.92</v>
      </c>
      <c r="BU51">
        <v>100</v>
      </c>
      <c r="BW51">
        <v>105.45</v>
      </c>
      <c r="BY51">
        <v>98.75</v>
      </c>
      <c r="BZ51">
        <v>102.47</v>
      </c>
      <c r="CA51">
        <v>167.63</v>
      </c>
      <c r="CB51">
        <v>86.72</v>
      </c>
      <c r="CC51">
        <v>103.97</v>
      </c>
      <c r="CE51">
        <v>109.89</v>
      </c>
      <c r="CF51">
        <v>100</v>
      </c>
      <c r="CG51">
        <v>105.3</v>
      </c>
      <c r="CH51">
        <v>133.88</v>
      </c>
      <c r="CJ51">
        <v>144.88</v>
      </c>
      <c r="CK51">
        <v>118.8</v>
      </c>
      <c r="CL51">
        <v>111.91</v>
      </c>
      <c r="CO51">
        <v>100</v>
      </c>
      <c r="CP51">
        <v>100</v>
      </c>
      <c r="CS51">
        <v>106.68</v>
      </c>
      <c r="CU51">
        <v>91.67</v>
      </c>
      <c r="CV51">
        <v>101.17</v>
      </c>
      <c r="CW51">
        <v>100</v>
      </c>
      <c r="DB51">
        <v>144.66</v>
      </c>
      <c r="DC51">
        <v>100.65</v>
      </c>
      <c r="DD51">
        <v>101.96</v>
      </c>
      <c r="DE51">
        <v>132.30000000000001</v>
      </c>
      <c r="DF51">
        <v>129.11000000000001</v>
      </c>
      <c r="DG51">
        <v>105.83</v>
      </c>
      <c r="DH51">
        <v>121.4</v>
      </c>
      <c r="DI51">
        <v>121.39</v>
      </c>
      <c r="DJ51">
        <v>106.89</v>
      </c>
      <c r="DK51">
        <v>105.43</v>
      </c>
      <c r="DL51">
        <v>100</v>
      </c>
      <c r="DM51">
        <v>100.03</v>
      </c>
      <c r="DN51">
        <v>104.09</v>
      </c>
      <c r="DO51">
        <v>100.04</v>
      </c>
      <c r="DP51">
        <v>100</v>
      </c>
      <c r="DR51">
        <v>105.43</v>
      </c>
    </row>
    <row r="52" spans="1:122" ht="15.6" x14ac:dyDescent="0.3">
      <c r="A52" s="2" t="s">
        <v>52</v>
      </c>
      <c r="B52" s="2" t="str">
        <f t="shared" si="0"/>
        <v>XS1716819443 Corp</v>
      </c>
      <c r="C52">
        <v>152</v>
      </c>
      <c r="E52" s="3">
        <v>44316</v>
      </c>
      <c r="F52">
        <v>166.47</v>
      </c>
      <c r="I52">
        <v>0</v>
      </c>
      <c r="J52">
        <v>197</v>
      </c>
      <c r="K52">
        <v>124.58</v>
      </c>
      <c r="L52">
        <v>23.83</v>
      </c>
      <c r="M52">
        <v>3.39</v>
      </c>
      <c r="O52">
        <v>150.54</v>
      </c>
      <c r="P52">
        <v>0</v>
      </c>
      <c r="Q52">
        <v>96.12</v>
      </c>
      <c r="R52">
        <v>0</v>
      </c>
      <c r="S52">
        <v>103.54</v>
      </c>
      <c r="T52">
        <v>101.67</v>
      </c>
      <c r="W52">
        <v>111</v>
      </c>
      <c r="X52">
        <v>100</v>
      </c>
      <c r="Y52">
        <v>102.07</v>
      </c>
      <c r="AA52">
        <v>111.86</v>
      </c>
      <c r="AD52">
        <v>39.69</v>
      </c>
      <c r="AE52">
        <v>122.9</v>
      </c>
      <c r="AF52">
        <v>0</v>
      </c>
      <c r="AG52">
        <v>0</v>
      </c>
      <c r="AH52">
        <v>0</v>
      </c>
      <c r="AI52">
        <v>0</v>
      </c>
      <c r="AJ52">
        <v>100</v>
      </c>
      <c r="AK52">
        <v>136.47999999999999</v>
      </c>
      <c r="AL52">
        <v>103.8</v>
      </c>
      <c r="AN52">
        <v>100.71</v>
      </c>
      <c r="AP52">
        <v>101.81</v>
      </c>
      <c r="AQ52">
        <v>0</v>
      </c>
      <c r="AX52">
        <v>12.74</v>
      </c>
      <c r="AY52">
        <v>0</v>
      </c>
      <c r="AZ52">
        <v>100.67</v>
      </c>
      <c r="BA52">
        <v>30.5</v>
      </c>
      <c r="BB52">
        <v>119.75</v>
      </c>
      <c r="BC52">
        <v>14.29</v>
      </c>
      <c r="BD52">
        <v>90.33</v>
      </c>
      <c r="BE52">
        <v>120.19</v>
      </c>
      <c r="BF52">
        <v>0</v>
      </c>
      <c r="BG52">
        <v>100.84</v>
      </c>
      <c r="BH52">
        <v>101.33</v>
      </c>
      <c r="BI52">
        <v>93.95</v>
      </c>
      <c r="BJ52">
        <v>141.47999999999999</v>
      </c>
      <c r="BK52">
        <v>94.94</v>
      </c>
      <c r="BM52">
        <v>85.35</v>
      </c>
      <c r="BN52">
        <v>96.83</v>
      </c>
      <c r="BO52">
        <v>59.6</v>
      </c>
      <c r="BP52">
        <v>124.11</v>
      </c>
      <c r="BQ52">
        <v>110.73</v>
      </c>
      <c r="BR52">
        <v>0</v>
      </c>
      <c r="BS52">
        <v>0</v>
      </c>
      <c r="BT52">
        <v>74.14</v>
      </c>
      <c r="BU52">
        <v>114.03</v>
      </c>
      <c r="BW52">
        <v>106.3</v>
      </c>
      <c r="BY52">
        <v>98.15</v>
      </c>
      <c r="BZ52">
        <v>102.47</v>
      </c>
      <c r="CA52">
        <v>165.41</v>
      </c>
      <c r="CB52">
        <v>86.72</v>
      </c>
      <c r="CC52">
        <v>104</v>
      </c>
      <c r="CE52">
        <v>109.57</v>
      </c>
      <c r="CF52">
        <v>100</v>
      </c>
      <c r="CG52">
        <v>104.8</v>
      </c>
      <c r="CH52">
        <v>133.88</v>
      </c>
      <c r="CJ52">
        <v>144.88</v>
      </c>
      <c r="CK52">
        <v>117.92</v>
      </c>
      <c r="CL52">
        <v>109.11</v>
      </c>
      <c r="CO52">
        <v>100</v>
      </c>
      <c r="CP52">
        <v>100</v>
      </c>
      <c r="CS52">
        <v>106.14</v>
      </c>
      <c r="CU52">
        <v>91.18</v>
      </c>
      <c r="CV52">
        <v>100.58</v>
      </c>
      <c r="CW52">
        <v>100</v>
      </c>
      <c r="DB52">
        <v>134.85</v>
      </c>
      <c r="DC52">
        <v>100.77</v>
      </c>
      <c r="DD52">
        <v>101.6</v>
      </c>
      <c r="DE52">
        <v>130.88</v>
      </c>
      <c r="DF52">
        <v>126.16</v>
      </c>
      <c r="DG52">
        <v>105.5</v>
      </c>
      <c r="DH52">
        <v>121.83</v>
      </c>
      <c r="DI52">
        <v>121.83</v>
      </c>
      <c r="DJ52">
        <v>106.3</v>
      </c>
      <c r="DK52">
        <v>106.48</v>
      </c>
      <c r="DL52">
        <v>100</v>
      </c>
      <c r="DM52">
        <v>97.07</v>
      </c>
      <c r="DN52">
        <v>102</v>
      </c>
      <c r="DO52">
        <v>100.04</v>
      </c>
      <c r="DR52">
        <v>106.48</v>
      </c>
    </row>
    <row r="53" spans="1:122" ht="15.6" x14ac:dyDescent="0.3">
      <c r="A53" s="2" t="s">
        <v>53</v>
      </c>
      <c r="B53" s="2" t="str">
        <f t="shared" si="0"/>
        <v>XS1706865786 Corp</v>
      </c>
      <c r="C53">
        <v>154</v>
      </c>
      <c r="E53" s="3">
        <v>44286</v>
      </c>
      <c r="F53">
        <v>152.34</v>
      </c>
      <c r="I53">
        <v>0</v>
      </c>
      <c r="J53">
        <v>197</v>
      </c>
      <c r="K53">
        <v>124.3</v>
      </c>
      <c r="L53">
        <v>24.12</v>
      </c>
      <c r="M53">
        <v>4.4400000000000004</v>
      </c>
      <c r="O53">
        <v>150.61000000000001</v>
      </c>
      <c r="P53">
        <v>0</v>
      </c>
      <c r="Q53">
        <v>96.12</v>
      </c>
      <c r="R53">
        <v>0</v>
      </c>
      <c r="S53">
        <v>102.54</v>
      </c>
      <c r="T53">
        <v>114.37</v>
      </c>
      <c r="W53">
        <v>111</v>
      </c>
      <c r="X53">
        <v>100</v>
      </c>
      <c r="Y53">
        <v>102.07</v>
      </c>
      <c r="AA53">
        <v>111.86</v>
      </c>
      <c r="AD53">
        <v>39.64</v>
      </c>
      <c r="AE53">
        <v>122.9</v>
      </c>
      <c r="AF53">
        <v>0</v>
      </c>
      <c r="AG53">
        <v>0</v>
      </c>
      <c r="AH53">
        <v>0</v>
      </c>
      <c r="AI53">
        <v>0</v>
      </c>
      <c r="AJ53">
        <v>100</v>
      </c>
      <c r="AK53">
        <v>136.47999999999999</v>
      </c>
      <c r="AL53">
        <v>103.46</v>
      </c>
      <c r="AN53">
        <v>102.2</v>
      </c>
      <c r="AP53">
        <v>101.36</v>
      </c>
      <c r="AQ53">
        <v>0</v>
      </c>
      <c r="AX53">
        <v>12.74</v>
      </c>
      <c r="AY53">
        <v>0</v>
      </c>
      <c r="AZ53">
        <v>102</v>
      </c>
      <c r="BA53">
        <v>34.270000000000003</v>
      </c>
      <c r="BB53">
        <v>119.67</v>
      </c>
      <c r="BC53">
        <v>27.43</v>
      </c>
      <c r="BD53">
        <v>90.33</v>
      </c>
      <c r="BE53">
        <v>120.19</v>
      </c>
      <c r="BF53">
        <v>0</v>
      </c>
      <c r="BG53">
        <v>100.51</v>
      </c>
      <c r="BH53">
        <v>101</v>
      </c>
      <c r="BI53">
        <v>91.42</v>
      </c>
      <c r="BJ53">
        <v>132.09</v>
      </c>
      <c r="BK53">
        <v>96.37</v>
      </c>
      <c r="BM53">
        <v>85.35</v>
      </c>
      <c r="BN53">
        <v>96.83</v>
      </c>
      <c r="BO53">
        <v>60.21</v>
      </c>
      <c r="BP53">
        <v>123.44</v>
      </c>
      <c r="BQ53">
        <v>110.14</v>
      </c>
      <c r="BR53">
        <v>0</v>
      </c>
      <c r="BS53">
        <v>0</v>
      </c>
      <c r="BT53">
        <v>71.92</v>
      </c>
      <c r="BU53">
        <v>110.35</v>
      </c>
      <c r="BW53">
        <v>106.3</v>
      </c>
      <c r="BY53">
        <v>97.46</v>
      </c>
      <c r="BZ53">
        <v>102.47</v>
      </c>
      <c r="CA53">
        <v>155.68</v>
      </c>
      <c r="CB53">
        <v>86.72</v>
      </c>
      <c r="CC53">
        <v>103.93</v>
      </c>
      <c r="CE53">
        <v>109.19</v>
      </c>
      <c r="CF53">
        <v>100</v>
      </c>
      <c r="CG53">
        <v>103.76</v>
      </c>
      <c r="CH53">
        <v>133.88</v>
      </c>
      <c r="CJ53">
        <v>144.88</v>
      </c>
      <c r="CK53">
        <v>115.33</v>
      </c>
      <c r="CL53">
        <v>101.28</v>
      </c>
      <c r="CO53">
        <v>100</v>
      </c>
      <c r="CP53">
        <v>100</v>
      </c>
      <c r="CS53">
        <v>105.34</v>
      </c>
      <c r="CU53">
        <v>91.18</v>
      </c>
      <c r="CV53">
        <v>101.73</v>
      </c>
      <c r="CW53">
        <v>100</v>
      </c>
      <c r="DB53">
        <v>130.13</v>
      </c>
      <c r="DC53">
        <v>100.37</v>
      </c>
      <c r="DD53">
        <v>100.99</v>
      </c>
      <c r="DE53">
        <v>130.03</v>
      </c>
      <c r="DF53">
        <v>123.83</v>
      </c>
      <c r="DG53">
        <v>104.9</v>
      </c>
      <c r="DH53">
        <v>116.36</v>
      </c>
      <c r="DI53">
        <v>116.35</v>
      </c>
      <c r="DJ53">
        <v>104.09</v>
      </c>
      <c r="DK53">
        <v>103.91</v>
      </c>
      <c r="DL53">
        <v>100</v>
      </c>
      <c r="DM53">
        <v>90.91</v>
      </c>
      <c r="DN53">
        <v>101.18</v>
      </c>
      <c r="DR53">
        <v>103.91</v>
      </c>
    </row>
    <row r="54" spans="1:122" ht="15.6" x14ac:dyDescent="0.3">
      <c r="A54" s="2" t="s">
        <v>54</v>
      </c>
      <c r="B54" s="2" t="str">
        <f t="shared" si="0"/>
        <v>XS1717187592 Corp</v>
      </c>
      <c r="C54">
        <v>155</v>
      </c>
      <c r="E54" s="3">
        <v>44253</v>
      </c>
      <c r="F54">
        <v>150.54</v>
      </c>
      <c r="I54">
        <v>0</v>
      </c>
      <c r="J54">
        <v>197</v>
      </c>
      <c r="K54">
        <v>124.22</v>
      </c>
      <c r="L54">
        <v>23.97</v>
      </c>
      <c r="M54">
        <v>3.6</v>
      </c>
      <c r="O54">
        <v>150.66999999999999</v>
      </c>
      <c r="P54">
        <v>0</v>
      </c>
      <c r="Q54">
        <v>96.12</v>
      </c>
      <c r="R54">
        <v>0</v>
      </c>
      <c r="S54">
        <v>102.62</v>
      </c>
      <c r="T54">
        <v>114.37</v>
      </c>
      <c r="W54">
        <v>107.08</v>
      </c>
      <c r="X54">
        <v>100</v>
      </c>
      <c r="Y54">
        <v>102.3</v>
      </c>
      <c r="AA54">
        <v>112.42</v>
      </c>
      <c r="AD54">
        <v>39.6</v>
      </c>
      <c r="AE54">
        <v>122.9</v>
      </c>
      <c r="AF54">
        <v>0</v>
      </c>
      <c r="AG54">
        <v>0</v>
      </c>
      <c r="AH54">
        <v>0</v>
      </c>
      <c r="AI54">
        <v>0</v>
      </c>
      <c r="AJ54">
        <v>100</v>
      </c>
      <c r="AK54">
        <v>136.84</v>
      </c>
      <c r="AL54">
        <v>111.04</v>
      </c>
      <c r="AN54">
        <v>101.42</v>
      </c>
      <c r="AP54">
        <v>100.89</v>
      </c>
      <c r="AQ54">
        <v>0</v>
      </c>
      <c r="AX54">
        <v>12.71</v>
      </c>
      <c r="AY54">
        <v>0</v>
      </c>
      <c r="AZ54">
        <v>101.31</v>
      </c>
      <c r="BA54">
        <v>33.26</v>
      </c>
      <c r="BB54">
        <v>119.48</v>
      </c>
      <c r="BC54">
        <v>49.57</v>
      </c>
      <c r="BD54">
        <v>90.33</v>
      </c>
      <c r="BE54">
        <v>120.19</v>
      </c>
      <c r="BF54">
        <v>0</v>
      </c>
      <c r="BG54">
        <v>100.33</v>
      </c>
      <c r="BH54">
        <v>100.66</v>
      </c>
      <c r="BI54">
        <v>88.98</v>
      </c>
      <c r="BJ54">
        <v>129.47999999999999</v>
      </c>
      <c r="BK54">
        <v>95.85</v>
      </c>
      <c r="BM54">
        <v>85.35</v>
      </c>
      <c r="BN54">
        <v>96.83</v>
      </c>
      <c r="BO54">
        <v>64.599999999999994</v>
      </c>
      <c r="BP54">
        <v>122.47</v>
      </c>
      <c r="BQ54">
        <v>109.62</v>
      </c>
      <c r="BR54">
        <v>0</v>
      </c>
      <c r="BS54">
        <v>0</v>
      </c>
      <c r="BT54">
        <v>67.61</v>
      </c>
      <c r="BU54">
        <v>112.06</v>
      </c>
      <c r="BW54">
        <v>106.3</v>
      </c>
      <c r="BX54">
        <v>57.98</v>
      </c>
      <c r="BY54">
        <v>96.88</v>
      </c>
      <c r="BZ54">
        <v>102.47</v>
      </c>
      <c r="CA54">
        <v>146.78</v>
      </c>
      <c r="CB54">
        <v>86.72</v>
      </c>
      <c r="CC54">
        <v>103.96</v>
      </c>
      <c r="CE54">
        <v>108.66</v>
      </c>
      <c r="CF54">
        <v>100</v>
      </c>
      <c r="CG54">
        <v>105.06</v>
      </c>
      <c r="CH54">
        <v>134.51</v>
      </c>
      <c r="CJ54">
        <v>124.07</v>
      </c>
      <c r="CK54">
        <v>114.83</v>
      </c>
      <c r="CL54">
        <v>98.61</v>
      </c>
      <c r="CO54">
        <v>100</v>
      </c>
      <c r="CP54">
        <v>100</v>
      </c>
      <c r="CS54">
        <v>104.76</v>
      </c>
      <c r="CU54">
        <v>90.99</v>
      </c>
      <c r="CV54">
        <v>101.13</v>
      </c>
      <c r="CW54">
        <v>100</v>
      </c>
      <c r="DA54">
        <v>114.41</v>
      </c>
      <c r="DB54">
        <v>129.84</v>
      </c>
      <c r="DC54">
        <v>100.12</v>
      </c>
      <c r="DD54">
        <v>101.5</v>
      </c>
      <c r="DE54">
        <v>131.31</v>
      </c>
      <c r="DF54">
        <v>119.51</v>
      </c>
      <c r="DG54">
        <v>104.43</v>
      </c>
      <c r="DH54">
        <v>112.21</v>
      </c>
      <c r="DI54">
        <v>112.21</v>
      </c>
      <c r="DJ54">
        <v>103.85</v>
      </c>
      <c r="DM54">
        <v>92.62</v>
      </c>
      <c r="DN54">
        <v>99.97</v>
      </c>
    </row>
    <row r="55" spans="1:122" ht="15.6" x14ac:dyDescent="0.3">
      <c r="A55" s="2" t="s">
        <v>55</v>
      </c>
      <c r="B55" s="2" t="str">
        <f t="shared" si="0"/>
        <v>XS1711924479 Corp</v>
      </c>
      <c r="C55">
        <v>165</v>
      </c>
      <c r="E55" s="3">
        <v>44225</v>
      </c>
      <c r="F55">
        <v>151.01</v>
      </c>
      <c r="I55">
        <v>0</v>
      </c>
      <c r="J55">
        <v>164</v>
      </c>
      <c r="K55">
        <v>123.97</v>
      </c>
      <c r="L55">
        <v>23.84</v>
      </c>
      <c r="M55">
        <v>3.23</v>
      </c>
      <c r="O55">
        <v>102.92</v>
      </c>
      <c r="P55">
        <v>0</v>
      </c>
      <c r="Q55">
        <v>96.12</v>
      </c>
      <c r="R55">
        <v>0</v>
      </c>
      <c r="S55">
        <v>102.62</v>
      </c>
      <c r="T55">
        <v>114.42</v>
      </c>
      <c r="W55">
        <v>107.08</v>
      </c>
      <c r="X55">
        <v>100</v>
      </c>
      <c r="Y55">
        <v>102.3</v>
      </c>
      <c r="AA55">
        <v>112.42</v>
      </c>
      <c r="AD55">
        <v>39.56</v>
      </c>
      <c r="AE55">
        <v>122.9</v>
      </c>
      <c r="AF55">
        <v>0</v>
      </c>
      <c r="AG55">
        <v>0</v>
      </c>
      <c r="AH55">
        <v>0</v>
      </c>
      <c r="AI55">
        <v>0</v>
      </c>
      <c r="AJ55">
        <v>100</v>
      </c>
      <c r="AK55">
        <v>136.84</v>
      </c>
      <c r="AL55">
        <v>110.4</v>
      </c>
      <c r="AN55">
        <v>102.73</v>
      </c>
      <c r="AP55">
        <v>100.47</v>
      </c>
      <c r="AQ55">
        <v>0</v>
      </c>
      <c r="AX55">
        <v>12.68</v>
      </c>
      <c r="AY55">
        <v>0</v>
      </c>
      <c r="AZ55">
        <v>100.69</v>
      </c>
      <c r="BA55">
        <v>31.3</v>
      </c>
      <c r="BB55">
        <v>119.25</v>
      </c>
      <c r="BC55">
        <v>19.13</v>
      </c>
      <c r="BD55">
        <v>90.33</v>
      </c>
      <c r="BE55">
        <v>120.19</v>
      </c>
      <c r="BF55">
        <v>0</v>
      </c>
      <c r="BG55">
        <v>100.02</v>
      </c>
      <c r="BH55">
        <v>100.34</v>
      </c>
      <c r="BI55">
        <v>83.97</v>
      </c>
      <c r="BJ55">
        <v>135.59</v>
      </c>
      <c r="BK55">
        <v>96.48</v>
      </c>
      <c r="BM55">
        <v>85.35</v>
      </c>
      <c r="BN55">
        <v>96.83</v>
      </c>
      <c r="BO55">
        <v>66.97</v>
      </c>
      <c r="BP55">
        <v>122.13</v>
      </c>
      <c r="BQ55">
        <v>109.19</v>
      </c>
      <c r="BR55">
        <v>0</v>
      </c>
      <c r="BS55">
        <v>0</v>
      </c>
      <c r="BT55">
        <v>76.760000000000005</v>
      </c>
      <c r="BU55">
        <v>112.7</v>
      </c>
      <c r="BV55">
        <v>78.31</v>
      </c>
      <c r="BW55">
        <v>103.93</v>
      </c>
      <c r="BX55">
        <v>58.12</v>
      </c>
      <c r="BY55">
        <v>96.24</v>
      </c>
      <c r="BZ55">
        <v>102.47</v>
      </c>
      <c r="CA55">
        <v>132.22</v>
      </c>
      <c r="CB55">
        <v>86.72</v>
      </c>
      <c r="CC55">
        <v>103.89</v>
      </c>
      <c r="CE55">
        <v>108.22</v>
      </c>
      <c r="CF55">
        <v>100</v>
      </c>
      <c r="CG55">
        <v>106.83</v>
      </c>
      <c r="CH55">
        <v>134.51</v>
      </c>
      <c r="CJ55">
        <v>124.07</v>
      </c>
      <c r="CK55">
        <v>114.38</v>
      </c>
      <c r="CL55">
        <v>103.07</v>
      </c>
      <c r="CO55">
        <v>100</v>
      </c>
      <c r="CP55">
        <v>100</v>
      </c>
      <c r="CS55">
        <v>104.28</v>
      </c>
      <c r="CU55">
        <v>90.99</v>
      </c>
      <c r="CV55">
        <v>100.59</v>
      </c>
      <c r="CW55">
        <v>100</v>
      </c>
      <c r="CY55">
        <v>100.59</v>
      </c>
      <c r="CZ55">
        <v>100</v>
      </c>
      <c r="DA55">
        <v>109.95</v>
      </c>
      <c r="DB55">
        <v>122.89</v>
      </c>
      <c r="DC55">
        <v>99.98</v>
      </c>
      <c r="DD55">
        <v>101.13</v>
      </c>
      <c r="DE55">
        <v>130.11000000000001</v>
      </c>
      <c r="DF55">
        <v>112.68</v>
      </c>
      <c r="DG55">
        <v>104.31</v>
      </c>
      <c r="DH55">
        <v>108.96</v>
      </c>
      <c r="DI55">
        <v>109.01</v>
      </c>
      <c r="DJ55">
        <v>103.7</v>
      </c>
      <c r="DM55">
        <v>100</v>
      </c>
    </row>
    <row r="56" spans="1:122" ht="15.6" x14ac:dyDescent="0.3">
      <c r="A56" s="2" t="s">
        <v>56</v>
      </c>
      <c r="B56" s="2" t="str">
        <f t="shared" si="0"/>
        <v>XS1740245375 Corp</v>
      </c>
      <c r="C56">
        <v>169</v>
      </c>
      <c r="E56" s="3">
        <v>44196</v>
      </c>
      <c r="F56">
        <v>155.49</v>
      </c>
      <c r="J56">
        <v>164</v>
      </c>
      <c r="K56">
        <v>123.84</v>
      </c>
      <c r="L56">
        <v>24.13</v>
      </c>
      <c r="M56">
        <v>1.76</v>
      </c>
      <c r="O56">
        <v>102.92</v>
      </c>
      <c r="P56">
        <v>0</v>
      </c>
      <c r="Q56">
        <v>87.84</v>
      </c>
      <c r="R56">
        <v>0</v>
      </c>
      <c r="S56">
        <v>102.62</v>
      </c>
      <c r="T56">
        <v>114.42</v>
      </c>
      <c r="W56">
        <v>124.26</v>
      </c>
      <c r="X56">
        <v>100</v>
      </c>
      <c r="Y56">
        <v>102.3</v>
      </c>
      <c r="AA56">
        <v>112.42</v>
      </c>
      <c r="AD56">
        <v>39.520000000000003</v>
      </c>
      <c r="AE56">
        <v>122.9</v>
      </c>
      <c r="AF56">
        <v>0</v>
      </c>
      <c r="AG56">
        <v>0</v>
      </c>
      <c r="AJ56">
        <v>100</v>
      </c>
      <c r="AK56">
        <v>136.84</v>
      </c>
      <c r="AL56">
        <v>109.7</v>
      </c>
      <c r="AN56">
        <v>101.95</v>
      </c>
      <c r="AP56">
        <v>102.77</v>
      </c>
      <c r="AQ56">
        <v>0</v>
      </c>
      <c r="AX56">
        <v>12.84</v>
      </c>
      <c r="AY56">
        <v>0</v>
      </c>
      <c r="AZ56">
        <v>102.04</v>
      </c>
      <c r="BA56">
        <v>32.53</v>
      </c>
      <c r="BB56">
        <v>119.25</v>
      </c>
      <c r="BC56">
        <v>13.08</v>
      </c>
      <c r="BD56">
        <v>97.02</v>
      </c>
      <c r="BE56">
        <v>120.19</v>
      </c>
      <c r="BF56">
        <v>0</v>
      </c>
      <c r="BG56">
        <v>103.69</v>
      </c>
      <c r="BH56">
        <v>103.84</v>
      </c>
      <c r="BI56">
        <v>85.94</v>
      </c>
      <c r="BJ56">
        <v>138.37</v>
      </c>
      <c r="BK56">
        <v>96.66</v>
      </c>
      <c r="BM56">
        <v>85.35</v>
      </c>
      <c r="BN56">
        <v>96.83</v>
      </c>
      <c r="BO56">
        <v>67.5</v>
      </c>
      <c r="BP56">
        <v>121.44</v>
      </c>
      <c r="BQ56">
        <v>108.53</v>
      </c>
      <c r="BR56">
        <v>0</v>
      </c>
      <c r="BS56">
        <v>0</v>
      </c>
      <c r="BT56">
        <v>61.06</v>
      </c>
      <c r="BU56">
        <v>111.88</v>
      </c>
      <c r="BV56">
        <v>78.31</v>
      </c>
      <c r="BW56">
        <v>103.93</v>
      </c>
      <c r="BX56">
        <v>58.36</v>
      </c>
      <c r="BY56">
        <v>95.53</v>
      </c>
      <c r="BZ56">
        <v>102.47</v>
      </c>
      <c r="CA56">
        <v>132.22999999999999</v>
      </c>
      <c r="CB56">
        <v>86.72</v>
      </c>
      <c r="CC56">
        <v>103.92</v>
      </c>
      <c r="CD56">
        <v>100</v>
      </c>
      <c r="CE56">
        <v>107.7</v>
      </c>
      <c r="CF56">
        <v>100</v>
      </c>
      <c r="CG56">
        <v>107.53</v>
      </c>
      <c r="CH56">
        <v>134.51</v>
      </c>
      <c r="CJ56">
        <v>124.07</v>
      </c>
      <c r="CK56">
        <v>111.78</v>
      </c>
      <c r="CL56">
        <v>105.19</v>
      </c>
      <c r="CO56">
        <v>100</v>
      </c>
      <c r="CP56">
        <v>100</v>
      </c>
      <c r="CS56">
        <v>101.98</v>
      </c>
      <c r="CU56">
        <v>90.99</v>
      </c>
      <c r="CV56">
        <v>101.76</v>
      </c>
      <c r="CW56">
        <v>100</v>
      </c>
      <c r="CX56">
        <v>95</v>
      </c>
      <c r="CY56">
        <v>101.76</v>
      </c>
      <c r="CZ56">
        <v>100</v>
      </c>
      <c r="DA56">
        <v>109.8</v>
      </c>
      <c r="DB56">
        <v>113.99</v>
      </c>
      <c r="DC56">
        <v>100.24</v>
      </c>
      <c r="DD56">
        <v>101.68</v>
      </c>
      <c r="DE56">
        <v>125.74</v>
      </c>
      <c r="DF56">
        <v>114.18</v>
      </c>
      <c r="DG56">
        <v>103.75</v>
      </c>
      <c r="DH56">
        <v>110.98</v>
      </c>
      <c r="DI56">
        <v>111.09</v>
      </c>
      <c r="DJ56">
        <v>102.85</v>
      </c>
    </row>
    <row r="57" spans="1:122" ht="15.6" x14ac:dyDescent="0.3">
      <c r="A57" s="2" t="s">
        <v>57</v>
      </c>
      <c r="B57" s="2" t="str">
        <f t="shared" si="0"/>
        <v>XS1731049281 Corp</v>
      </c>
      <c r="C57">
        <v>172</v>
      </c>
      <c r="E57" s="3">
        <v>44165</v>
      </c>
      <c r="F57">
        <v>147.33000000000001</v>
      </c>
      <c r="J57">
        <v>164</v>
      </c>
      <c r="K57">
        <v>123.18</v>
      </c>
      <c r="L57">
        <v>23.98</v>
      </c>
      <c r="M57">
        <v>1.72</v>
      </c>
      <c r="O57">
        <v>102.99</v>
      </c>
      <c r="Q57">
        <v>87.84</v>
      </c>
      <c r="S57">
        <v>102.62</v>
      </c>
      <c r="T57">
        <v>114.42</v>
      </c>
      <c r="W57">
        <v>124.26</v>
      </c>
      <c r="X57">
        <v>100</v>
      </c>
      <c r="Y57">
        <v>102.07</v>
      </c>
      <c r="AA57">
        <v>112.42</v>
      </c>
      <c r="AB57">
        <v>12.68</v>
      </c>
      <c r="AD57">
        <v>45.29</v>
      </c>
      <c r="AE57">
        <v>122.9</v>
      </c>
      <c r="AJ57">
        <v>100</v>
      </c>
      <c r="AK57">
        <v>136.13</v>
      </c>
      <c r="AL57">
        <v>109</v>
      </c>
      <c r="AN57">
        <v>101.5</v>
      </c>
      <c r="AP57">
        <v>102.31</v>
      </c>
      <c r="AW57">
        <v>100</v>
      </c>
      <c r="AX57">
        <v>12.8</v>
      </c>
      <c r="AZ57">
        <v>101.36</v>
      </c>
      <c r="BA57">
        <v>33.76</v>
      </c>
      <c r="BB57">
        <v>119.05</v>
      </c>
      <c r="BC57">
        <v>18.97</v>
      </c>
      <c r="BD57">
        <v>97.02</v>
      </c>
      <c r="BE57">
        <v>120.19</v>
      </c>
      <c r="BG57">
        <v>103.35</v>
      </c>
      <c r="BH57">
        <v>103.72</v>
      </c>
      <c r="BI57">
        <v>87.97</v>
      </c>
      <c r="BJ57">
        <v>134.16999999999999</v>
      </c>
      <c r="BK57">
        <v>95.46</v>
      </c>
      <c r="BM57">
        <v>85.35</v>
      </c>
      <c r="BN57">
        <v>96.83</v>
      </c>
      <c r="BO57">
        <v>63.62</v>
      </c>
      <c r="BP57">
        <v>120.76</v>
      </c>
      <c r="BQ57">
        <v>107.89</v>
      </c>
      <c r="BT57">
        <v>50.64</v>
      </c>
      <c r="BU57">
        <v>108.47</v>
      </c>
      <c r="BV57">
        <v>80.23</v>
      </c>
      <c r="BW57">
        <v>103.93</v>
      </c>
      <c r="BX57">
        <v>57.88</v>
      </c>
      <c r="BY57">
        <v>94.95</v>
      </c>
      <c r="BZ57">
        <v>102.47</v>
      </c>
      <c r="CA57">
        <v>127.39</v>
      </c>
      <c r="CB57">
        <v>86.72</v>
      </c>
      <c r="CC57">
        <v>103.96</v>
      </c>
      <c r="CD57">
        <v>100</v>
      </c>
      <c r="CE57">
        <v>107.31</v>
      </c>
      <c r="CF57">
        <v>100</v>
      </c>
      <c r="CG57">
        <v>106.71</v>
      </c>
      <c r="CH57">
        <v>134.58000000000001</v>
      </c>
      <c r="CJ57">
        <v>124.07</v>
      </c>
      <c r="CK57">
        <v>111.16</v>
      </c>
      <c r="CL57">
        <v>102.14</v>
      </c>
      <c r="CO57">
        <v>123.28</v>
      </c>
      <c r="CP57">
        <v>100</v>
      </c>
      <c r="CS57">
        <v>102.98</v>
      </c>
      <c r="CU57">
        <v>90.99</v>
      </c>
      <c r="CV57">
        <v>101.17</v>
      </c>
      <c r="CW57">
        <v>100</v>
      </c>
      <c r="CX57">
        <v>95</v>
      </c>
      <c r="CY57">
        <v>101.17</v>
      </c>
      <c r="CZ57">
        <v>100</v>
      </c>
      <c r="DA57">
        <v>103.17</v>
      </c>
      <c r="DB57">
        <v>108.01</v>
      </c>
      <c r="DC57">
        <v>100.02</v>
      </c>
      <c r="DD57">
        <v>100.43</v>
      </c>
      <c r="DE57">
        <v>118.59</v>
      </c>
      <c r="DF57">
        <v>110.76</v>
      </c>
      <c r="DG57">
        <v>103.19</v>
      </c>
      <c r="DH57">
        <v>106.91</v>
      </c>
      <c r="DI57">
        <v>106.81</v>
      </c>
      <c r="DJ57">
        <v>102.59</v>
      </c>
    </row>
    <row r="58" spans="1:122" ht="15.6" x14ac:dyDescent="0.3">
      <c r="A58" s="2" t="s">
        <v>58</v>
      </c>
      <c r="B58" s="2" t="str">
        <f t="shared" si="0"/>
        <v>XS1760842861 Corp</v>
      </c>
      <c r="C58">
        <v>175</v>
      </c>
      <c r="E58" s="3">
        <v>44134</v>
      </c>
      <c r="F58">
        <v>133.12</v>
      </c>
      <c r="J58">
        <v>164</v>
      </c>
      <c r="K58">
        <v>121.52</v>
      </c>
      <c r="L58">
        <v>23.84</v>
      </c>
      <c r="M58">
        <v>5.61</v>
      </c>
      <c r="O58">
        <v>103.05</v>
      </c>
      <c r="Q58">
        <v>87.84</v>
      </c>
      <c r="S58">
        <v>102.62</v>
      </c>
      <c r="T58">
        <v>114.42</v>
      </c>
      <c r="W58">
        <v>124.26</v>
      </c>
      <c r="X58">
        <v>100</v>
      </c>
      <c r="Y58">
        <v>102.07</v>
      </c>
      <c r="AA58">
        <v>112.42</v>
      </c>
      <c r="AB58">
        <v>54.01</v>
      </c>
      <c r="AD58">
        <v>45.24</v>
      </c>
      <c r="AE58">
        <v>122.9</v>
      </c>
      <c r="AJ58">
        <v>100</v>
      </c>
      <c r="AK58">
        <v>136.13</v>
      </c>
      <c r="AL58">
        <v>108.32</v>
      </c>
      <c r="AN58">
        <v>100.73</v>
      </c>
      <c r="AP58">
        <v>101.85</v>
      </c>
      <c r="AW58">
        <v>100</v>
      </c>
      <c r="AX58">
        <v>12.77</v>
      </c>
      <c r="AZ58">
        <v>100.69</v>
      </c>
      <c r="BA58">
        <v>35.36</v>
      </c>
      <c r="BB58">
        <v>118.23</v>
      </c>
      <c r="BC58">
        <v>33.770000000000003</v>
      </c>
      <c r="BD58">
        <v>97.02</v>
      </c>
      <c r="BE58">
        <v>120.19</v>
      </c>
      <c r="BG58">
        <v>103.02</v>
      </c>
      <c r="BH58">
        <v>103.39</v>
      </c>
      <c r="BI58">
        <v>81.98</v>
      </c>
      <c r="BJ58">
        <v>120.54</v>
      </c>
      <c r="BK58">
        <v>95.84</v>
      </c>
      <c r="BM58">
        <v>91.2</v>
      </c>
      <c r="BN58">
        <v>103.05</v>
      </c>
      <c r="BO58">
        <v>61.86</v>
      </c>
      <c r="BP58">
        <v>119.56</v>
      </c>
      <c r="BQ58">
        <v>107.09</v>
      </c>
      <c r="BT58">
        <v>49.52</v>
      </c>
      <c r="BU58">
        <v>103.85</v>
      </c>
      <c r="BV58">
        <v>80.23</v>
      </c>
      <c r="BW58">
        <v>105.12</v>
      </c>
      <c r="BX58">
        <v>55.78</v>
      </c>
      <c r="BY58">
        <v>94.26</v>
      </c>
      <c r="BZ58">
        <v>102.47</v>
      </c>
      <c r="CA58">
        <v>100.43</v>
      </c>
      <c r="CB58">
        <v>87.9</v>
      </c>
      <c r="CC58">
        <v>104.95</v>
      </c>
      <c r="CD58">
        <v>100</v>
      </c>
      <c r="CE58">
        <v>106.9</v>
      </c>
      <c r="CF58">
        <v>100</v>
      </c>
      <c r="CG58">
        <v>104.62</v>
      </c>
      <c r="CH58">
        <v>134.58000000000001</v>
      </c>
      <c r="CJ58">
        <v>121.75</v>
      </c>
      <c r="CK58">
        <v>110.43</v>
      </c>
      <c r="CL58">
        <v>91.81</v>
      </c>
      <c r="CO58">
        <v>106.06</v>
      </c>
      <c r="CP58">
        <v>100</v>
      </c>
      <c r="CS58">
        <v>102.62</v>
      </c>
      <c r="CU58">
        <v>98.88</v>
      </c>
      <c r="CV58">
        <v>100.59</v>
      </c>
      <c r="CW58">
        <v>100</v>
      </c>
      <c r="CX58">
        <v>95</v>
      </c>
      <c r="CY58">
        <v>100.59</v>
      </c>
      <c r="CZ58">
        <v>100</v>
      </c>
      <c r="DA58">
        <v>99.89</v>
      </c>
      <c r="DB58">
        <v>98.66</v>
      </c>
      <c r="DC58">
        <v>99.22</v>
      </c>
      <c r="DD58">
        <v>99.64</v>
      </c>
      <c r="DE58">
        <v>110.36</v>
      </c>
      <c r="DF58">
        <v>99.21</v>
      </c>
      <c r="DG58">
        <v>102.51</v>
      </c>
      <c r="DH58">
        <v>97.81</v>
      </c>
      <c r="DI58">
        <v>97.77</v>
      </c>
      <c r="DJ58">
        <v>102.33</v>
      </c>
      <c r="DK58">
        <v>100</v>
      </c>
      <c r="DR58">
        <v>100</v>
      </c>
    </row>
    <row r="59" spans="1:122" ht="15.6" x14ac:dyDescent="0.3">
      <c r="A59" s="2" t="s">
        <v>59</v>
      </c>
      <c r="B59" s="2" t="str">
        <f t="shared" si="0"/>
        <v>XS1758500406 Corp</v>
      </c>
      <c r="C59">
        <v>180</v>
      </c>
      <c r="E59" s="3">
        <v>44104</v>
      </c>
      <c r="F59">
        <v>139.55000000000001</v>
      </c>
      <c r="J59">
        <v>164</v>
      </c>
      <c r="K59">
        <v>121.04</v>
      </c>
      <c r="L59">
        <v>24.13</v>
      </c>
      <c r="M59">
        <v>9.41</v>
      </c>
      <c r="O59">
        <v>103.05</v>
      </c>
      <c r="Q59">
        <v>87.84</v>
      </c>
      <c r="S59">
        <v>102.62</v>
      </c>
      <c r="T59">
        <v>115.19</v>
      </c>
      <c r="W59">
        <v>124.26</v>
      </c>
      <c r="X59">
        <v>99.88</v>
      </c>
      <c r="Y59">
        <v>102.3</v>
      </c>
      <c r="AA59">
        <v>112.42</v>
      </c>
      <c r="AB59">
        <v>95.45</v>
      </c>
      <c r="AD59">
        <v>45.19</v>
      </c>
      <c r="AE59">
        <v>122.9</v>
      </c>
      <c r="AJ59">
        <v>100</v>
      </c>
      <c r="AL59">
        <v>107.61</v>
      </c>
      <c r="AM59">
        <v>49.56</v>
      </c>
      <c r="AN59">
        <v>104.91</v>
      </c>
      <c r="AP59">
        <v>101.39</v>
      </c>
      <c r="AW59">
        <v>100</v>
      </c>
      <c r="AX59">
        <v>12.74</v>
      </c>
      <c r="AZ59">
        <v>102.04</v>
      </c>
      <c r="BA59">
        <v>36.51</v>
      </c>
      <c r="BB59">
        <v>118.23</v>
      </c>
      <c r="BC59">
        <v>39.58</v>
      </c>
      <c r="BD59">
        <v>96.73</v>
      </c>
      <c r="BE59">
        <v>120.19</v>
      </c>
      <c r="BG59">
        <v>102.67</v>
      </c>
      <c r="BH59">
        <v>103.04</v>
      </c>
      <c r="BI59">
        <v>86.89</v>
      </c>
      <c r="BJ59">
        <v>128.80000000000001</v>
      </c>
      <c r="BK59">
        <v>96.29</v>
      </c>
      <c r="BM59">
        <v>91.2</v>
      </c>
      <c r="BN59">
        <v>103.05</v>
      </c>
      <c r="BO59">
        <v>61.54</v>
      </c>
      <c r="BP59">
        <v>118.87</v>
      </c>
      <c r="BQ59">
        <v>106.53</v>
      </c>
      <c r="BT59">
        <v>63.81</v>
      </c>
      <c r="BU59">
        <v>102.68</v>
      </c>
      <c r="BV59">
        <v>80.23</v>
      </c>
      <c r="BW59">
        <v>105.12</v>
      </c>
      <c r="BX59">
        <v>56.69</v>
      </c>
      <c r="BY59">
        <v>93.55</v>
      </c>
      <c r="BZ59">
        <v>102.47</v>
      </c>
      <c r="CA59">
        <v>113.19</v>
      </c>
      <c r="CB59">
        <v>87.9</v>
      </c>
      <c r="CC59">
        <v>104.88</v>
      </c>
      <c r="CD59">
        <v>100</v>
      </c>
      <c r="CE59">
        <v>106.75</v>
      </c>
      <c r="CF59">
        <v>100</v>
      </c>
      <c r="CG59">
        <v>104.92</v>
      </c>
      <c r="CH59">
        <v>134.01</v>
      </c>
      <c r="CJ59">
        <v>121.75</v>
      </c>
      <c r="CK59">
        <v>108.12</v>
      </c>
      <c r="CL59">
        <v>97.97</v>
      </c>
      <c r="CO59">
        <v>110.25</v>
      </c>
      <c r="CP59">
        <v>100</v>
      </c>
      <c r="CR59">
        <v>100</v>
      </c>
      <c r="CS59">
        <v>98.87</v>
      </c>
      <c r="CU59">
        <v>98.88</v>
      </c>
      <c r="CV59">
        <v>101.76</v>
      </c>
      <c r="CW59">
        <v>100</v>
      </c>
      <c r="CX59">
        <v>95</v>
      </c>
      <c r="CY59">
        <v>101.76</v>
      </c>
      <c r="CZ59">
        <v>100</v>
      </c>
      <c r="DA59">
        <v>101.13</v>
      </c>
      <c r="DB59">
        <v>96.23</v>
      </c>
      <c r="DC59">
        <v>99.78</v>
      </c>
      <c r="DD59">
        <v>100.12</v>
      </c>
      <c r="DE59">
        <v>108.61</v>
      </c>
      <c r="DF59">
        <v>99.58</v>
      </c>
      <c r="DG59">
        <v>101.97</v>
      </c>
      <c r="DH59">
        <v>99.84</v>
      </c>
      <c r="DI59">
        <v>99.84</v>
      </c>
      <c r="DJ59">
        <v>100</v>
      </c>
    </row>
    <row r="60" spans="1:122" ht="15.6" x14ac:dyDescent="0.3">
      <c r="A60" s="2" t="s">
        <v>60</v>
      </c>
      <c r="B60" s="2" t="str">
        <f t="shared" si="0"/>
        <v>XS1825894386 Corp</v>
      </c>
      <c r="C60">
        <v>183</v>
      </c>
      <c r="E60" s="3">
        <v>44074</v>
      </c>
      <c r="F60">
        <v>147.83000000000001</v>
      </c>
      <c r="J60">
        <v>164</v>
      </c>
      <c r="K60">
        <v>120.71</v>
      </c>
      <c r="L60">
        <v>23.99</v>
      </c>
      <c r="M60">
        <v>9.93</v>
      </c>
      <c r="O60">
        <v>103.18</v>
      </c>
      <c r="Q60">
        <v>87.84</v>
      </c>
      <c r="S60">
        <v>102.62</v>
      </c>
      <c r="T60">
        <v>115.19</v>
      </c>
      <c r="W60">
        <v>124.26</v>
      </c>
      <c r="X60">
        <v>99.91</v>
      </c>
      <c r="Y60">
        <v>102.3</v>
      </c>
      <c r="AA60">
        <v>111</v>
      </c>
      <c r="AB60">
        <v>95.45</v>
      </c>
      <c r="AD60">
        <v>49.99</v>
      </c>
      <c r="AE60">
        <v>122.9</v>
      </c>
      <c r="AJ60">
        <v>100</v>
      </c>
      <c r="AL60">
        <v>106.93</v>
      </c>
      <c r="AM60">
        <v>49.19</v>
      </c>
      <c r="AN60">
        <v>104.15</v>
      </c>
      <c r="AP60">
        <v>100.93</v>
      </c>
      <c r="AW60">
        <v>100</v>
      </c>
      <c r="AX60">
        <v>12.71</v>
      </c>
      <c r="AZ60">
        <v>101.38</v>
      </c>
      <c r="BA60">
        <v>40.76</v>
      </c>
      <c r="BB60">
        <v>117.43</v>
      </c>
      <c r="BC60">
        <v>40.85</v>
      </c>
      <c r="BD60">
        <v>96.73</v>
      </c>
      <c r="BE60">
        <v>118.77</v>
      </c>
      <c r="BG60">
        <v>102.34</v>
      </c>
      <c r="BH60">
        <v>102.71</v>
      </c>
      <c r="BI60">
        <v>91.3</v>
      </c>
      <c r="BJ60">
        <v>140.72</v>
      </c>
      <c r="BK60">
        <v>97.58</v>
      </c>
      <c r="BM60">
        <v>91.2</v>
      </c>
      <c r="BN60">
        <v>103.05</v>
      </c>
      <c r="BO60">
        <v>63.43</v>
      </c>
      <c r="BP60">
        <v>118.54</v>
      </c>
      <c r="BQ60">
        <v>106.01</v>
      </c>
      <c r="BT60">
        <v>62.95</v>
      </c>
      <c r="BU60">
        <v>103.15</v>
      </c>
      <c r="BV60">
        <v>96.37</v>
      </c>
      <c r="BW60">
        <v>105.12</v>
      </c>
      <c r="BX60">
        <v>57.88</v>
      </c>
      <c r="BY60">
        <v>92.97</v>
      </c>
      <c r="BZ60">
        <v>102.47</v>
      </c>
      <c r="CA60">
        <v>97.71</v>
      </c>
      <c r="CB60">
        <v>87.9</v>
      </c>
      <c r="CC60">
        <v>104.92</v>
      </c>
      <c r="CD60">
        <v>100</v>
      </c>
      <c r="CE60">
        <v>106.3</v>
      </c>
      <c r="CF60">
        <v>100</v>
      </c>
      <c r="CG60">
        <v>105.66</v>
      </c>
      <c r="CH60">
        <v>134.58000000000001</v>
      </c>
      <c r="CJ60">
        <v>121.75</v>
      </c>
      <c r="CK60">
        <v>107.6</v>
      </c>
      <c r="CL60">
        <v>106.9</v>
      </c>
      <c r="CO60">
        <v>110.92</v>
      </c>
      <c r="CP60">
        <v>100</v>
      </c>
      <c r="CR60">
        <v>100</v>
      </c>
      <c r="CS60">
        <v>101.13</v>
      </c>
      <c r="CU60">
        <v>98.88</v>
      </c>
      <c r="CV60">
        <v>101.19</v>
      </c>
      <c r="CW60">
        <v>100</v>
      </c>
      <c r="CX60">
        <v>95</v>
      </c>
      <c r="CY60">
        <v>101.19</v>
      </c>
      <c r="CZ60">
        <v>100</v>
      </c>
      <c r="DA60">
        <v>104.81</v>
      </c>
      <c r="DB60">
        <v>100</v>
      </c>
      <c r="DC60">
        <v>100.37</v>
      </c>
      <c r="DD60">
        <v>101.07</v>
      </c>
      <c r="DE60">
        <v>110.24</v>
      </c>
      <c r="DF60">
        <v>101.57</v>
      </c>
      <c r="DG60">
        <v>101.59</v>
      </c>
      <c r="DH60">
        <v>103.5</v>
      </c>
      <c r="DI60">
        <v>103.54</v>
      </c>
      <c r="DJ60">
        <v>100</v>
      </c>
    </row>
    <row r="61" spans="1:122" ht="15.6" x14ac:dyDescent="0.3">
      <c r="A61" s="2" t="s">
        <v>61</v>
      </c>
      <c r="B61" s="2" t="str">
        <f t="shared" si="0"/>
        <v>XS1737507142 Corp</v>
      </c>
      <c r="C61">
        <v>186</v>
      </c>
      <c r="E61" s="3">
        <v>44043</v>
      </c>
      <c r="F61">
        <v>126.93</v>
      </c>
      <c r="J61">
        <v>164</v>
      </c>
      <c r="K61">
        <v>119.62</v>
      </c>
      <c r="L61">
        <v>23.84</v>
      </c>
      <c r="M61">
        <v>8.75</v>
      </c>
      <c r="O61">
        <v>103.31</v>
      </c>
      <c r="Q61">
        <v>87.84</v>
      </c>
      <c r="S61">
        <v>102.53</v>
      </c>
      <c r="T61">
        <v>115.19</v>
      </c>
      <c r="W61">
        <v>124.26</v>
      </c>
      <c r="X61">
        <v>99.82</v>
      </c>
      <c r="Y61">
        <v>102.07</v>
      </c>
      <c r="AA61">
        <v>111</v>
      </c>
      <c r="AB61">
        <v>95.45</v>
      </c>
      <c r="AD61">
        <v>49.94</v>
      </c>
      <c r="AE61">
        <v>122.9</v>
      </c>
      <c r="AJ61">
        <v>100</v>
      </c>
      <c r="AL61">
        <v>106.23</v>
      </c>
      <c r="AM61">
        <v>48.81</v>
      </c>
      <c r="AN61">
        <v>103.04</v>
      </c>
      <c r="AO61">
        <v>107.89</v>
      </c>
      <c r="AP61">
        <v>100.47</v>
      </c>
      <c r="AW61">
        <v>100</v>
      </c>
      <c r="AX61">
        <v>12.68</v>
      </c>
      <c r="AZ61">
        <v>100.69</v>
      </c>
      <c r="BA61">
        <v>43.68</v>
      </c>
      <c r="BB61">
        <v>117.43</v>
      </c>
      <c r="BC61">
        <v>51.51</v>
      </c>
      <c r="BD61">
        <v>96.73</v>
      </c>
      <c r="BE61">
        <v>118.77</v>
      </c>
      <c r="BG61">
        <v>102</v>
      </c>
      <c r="BH61">
        <v>102.37</v>
      </c>
      <c r="BI61">
        <v>96.85</v>
      </c>
      <c r="BJ61">
        <v>128.56</v>
      </c>
      <c r="BK61">
        <v>98.15</v>
      </c>
      <c r="BM61">
        <v>91.2</v>
      </c>
      <c r="BN61">
        <v>103.05</v>
      </c>
      <c r="BO61">
        <v>62.6</v>
      </c>
      <c r="BP61">
        <v>117.35</v>
      </c>
      <c r="BQ61">
        <v>105.81</v>
      </c>
      <c r="BT61">
        <v>52.65</v>
      </c>
      <c r="BU61">
        <v>102.53</v>
      </c>
      <c r="BV61">
        <v>98.19</v>
      </c>
      <c r="BW61">
        <v>102.19</v>
      </c>
      <c r="BX61">
        <v>56.76</v>
      </c>
      <c r="BY61">
        <v>92.26</v>
      </c>
      <c r="BZ61">
        <v>102.47</v>
      </c>
      <c r="CA61">
        <v>98.12</v>
      </c>
      <c r="CB61">
        <v>92.58</v>
      </c>
      <c r="CC61">
        <v>107.73</v>
      </c>
      <c r="CD61">
        <v>100</v>
      </c>
      <c r="CE61">
        <v>105.95</v>
      </c>
      <c r="CF61">
        <v>100</v>
      </c>
      <c r="CG61">
        <v>105.75</v>
      </c>
      <c r="CH61">
        <v>100.67</v>
      </c>
      <c r="CJ61">
        <v>121.06</v>
      </c>
      <c r="CK61">
        <v>107.37</v>
      </c>
      <c r="CL61">
        <v>97.82</v>
      </c>
      <c r="CO61">
        <v>108.85</v>
      </c>
      <c r="CP61">
        <v>100</v>
      </c>
      <c r="CQ61">
        <v>100</v>
      </c>
      <c r="CR61">
        <v>100</v>
      </c>
      <c r="CS61">
        <v>100.77</v>
      </c>
      <c r="CT61">
        <v>100</v>
      </c>
      <c r="CU61">
        <v>100</v>
      </c>
      <c r="CV61">
        <v>100.59</v>
      </c>
      <c r="CW61">
        <v>100</v>
      </c>
      <c r="CX61">
        <v>95</v>
      </c>
      <c r="CY61">
        <v>100.59</v>
      </c>
      <c r="CZ61">
        <v>100</v>
      </c>
      <c r="DA61">
        <v>102.08</v>
      </c>
      <c r="DB61">
        <v>100</v>
      </c>
      <c r="DC61">
        <v>99.8</v>
      </c>
      <c r="DD61">
        <v>100.63</v>
      </c>
      <c r="DE61">
        <v>108.38</v>
      </c>
      <c r="DF61">
        <v>98.98</v>
      </c>
      <c r="DG61">
        <v>100.44</v>
      </c>
      <c r="DH61">
        <v>100</v>
      </c>
      <c r="DI61">
        <v>100</v>
      </c>
    </row>
    <row r="62" spans="1:122" ht="15.6" x14ac:dyDescent="0.3">
      <c r="A62" s="2" t="s">
        <v>62</v>
      </c>
      <c r="B62" s="2" t="str">
        <f t="shared" si="0"/>
        <v>XS1757381006 Corp</v>
      </c>
      <c r="C62">
        <v>189</v>
      </c>
      <c r="E62" s="3">
        <v>44012</v>
      </c>
      <c r="F62">
        <v>115.8</v>
      </c>
      <c r="J62">
        <v>164</v>
      </c>
      <c r="K62">
        <v>119.91</v>
      </c>
      <c r="L62">
        <v>24.13</v>
      </c>
      <c r="M62">
        <v>5.7</v>
      </c>
      <c r="N62">
        <v>148.84</v>
      </c>
      <c r="O62">
        <v>103.47</v>
      </c>
      <c r="Q62">
        <v>87.84</v>
      </c>
      <c r="S62">
        <v>102.53</v>
      </c>
      <c r="T62">
        <v>115.97</v>
      </c>
      <c r="W62">
        <v>124.26</v>
      </c>
      <c r="X62">
        <v>99.78</v>
      </c>
      <c r="Y62">
        <v>102.07</v>
      </c>
      <c r="AA62">
        <v>111</v>
      </c>
      <c r="AB62">
        <v>95.44</v>
      </c>
      <c r="AD62">
        <v>49.89</v>
      </c>
      <c r="AE62">
        <v>122.9</v>
      </c>
      <c r="AJ62">
        <v>100</v>
      </c>
      <c r="AL62">
        <v>105.53</v>
      </c>
      <c r="AM62">
        <v>48.44</v>
      </c>
      <c r="AN62">
        <v>102.25</v>
      </c>
      <c r="AO62">
        <v>107.89</v>
      </c>
      <c r="AP62">
        <v>102.74</v>
      </c>
      <c r="AT62">
        <v>113.62</v>
      </c>
      <c r="AW62">
        <v>100</v>
      </c>
      <c r="AX62">
        <v>22.61</v>
      </c>
      <c r="AZ62">
        <v>102.02</v>
      </c>
      <c r="BA62">
        <v>47.4</v>
      </c>
      <c r="BB62">
        <v>117.06</v>
      </c>
      <c r="BC62">
        <v>65.209999999999994</v>
      </c>
      <c r="BD62">
        <v>97.02</v>
      </c>
      <c r="BE62">
        <v>118.77</v>
      </c>
      <c r="BG62">
        <v>101.66</v>
      </c>
      <c r="BH62">
        <v>102.02</v>
      </c>
      <c r="BI62">
        <v>107.39</v>
      </c>
      <c r="BJ62">
        <v>116.55</v>
      </c>
      <c r="BK62">
        <v>97.58</v>
      </c>
      <c r="BL62">
        <v>25.78</v>
      </c>
      <c r="BM62">
        <v>91.2</v>
      </c>
      <c r="BN62">
        <v>103.05</v>
      </c>
      <c r="BO62">
        <v>59.11</v>
      </c>
      <c r="BP62">
        <v>116.67</v>
      </c>
      <c r="BQ62">
        <v>106.54</v>
      </c>
      <c r="BT62">
        <v>51.61</v>
      </c>
      <c r="BU62">
        <v>100.48</v>
      </c>
      <c r="BV62">
        <v>98.19</v>
      </c>
      <c r="BW62">
        <v>102.19</v>
      </c>
      <c r="BX62">
        <v>55.96</v>
      </c>
      <c r="BY62">
        <v>93.63</v>
      </c>
      <c r="BZ62">
        <v>102.47</v>
      </c>
      <c r="CA62">
        <v>100</v>
      </c>
      <c r="CB62">
        <v>92.58</v>
      </c>
      <c r="CC62">
        <v>107.86</v>
      </c>
      <c r="CD62">
        <v>100</v>
      </c>
      <c r="CE62">
        <v>105.62</v>
      </c>
      <c r="CF62">
        <v>100</v>
      </c>
      <c r="CG62">
        <v>103.61</v>
      </c>
      <c r="CH62">
        <v>100.67</v>
      </c>
      <c r="CJ62">
        <v>121.06</v>
      </c>
      <c r="CK62">
        <v>106.12</v>
      </c>
      <c r="CL62">
        <v>88.79</v>
      </c>
      <c r="CO62">
        <v>103.17</v>
      </c>
      <c r="CP62">
        <v>100</v>
      </c>
      <c r="CQ62">
        <v>100</v>
      </c>
      <c r="CR62">
        <v>100</v>
      </c>
      <c r="CS62">
        <v>100.26</v>
      </c>
      <c r="CT62">
        <v>100</v>
      </c>
      <c r="CU62">
        <v>100</v>
      </c>
      <c r="CV62">
        <v>101.75</v>
      </c>
      <c r="CW62">
        <v>100</v>
      </c>
      <c r="CX62">
        <v>95</v>
      </c>
      <c r="CY62">
        <v>101.48</v>
      </c>
      <c r="CZ62">
        <v>100</v>
      </c>
      <c r="DA62">
        <v>101.45</v>
      </c>
      <c r="DB62">
        <v>100</v>
      </c>
      <c r="DC62">
        <v>99.53</v>
      </c>
      <c r="DD62">
        <v>99.43</v>
      </c>
      <c r="DE62">
        <v>99.45</v>
      </c>
      <c r="DF62">
        <v>97.75</v>
      </c>
      <c r="DG62">
        <v>100</v>
      </c>
      <c r="DH62">
        <v>100</v>
      </c>
    </row>
    <row r="63" spans="1:122" ht="15.6" x14ac:dyDescent="0.3">
      <c r="A63" s="2" t="s">
        <v>63</v>
      </c>
      <c r="B63" s="2" t="str">
        <f t="shared" si="0"/>
        <v>XS1766463902 Corp</v>
      </c>
      <c r="C63">
        <v>190</v>
      </c>
      <c r="E63" s="3">
        <v>43980</v>
      </c>
      <c r="F63">
        <v>107.43</v>
      </c>
      <c r="J63">
        <v>164</v>
      </c>
      <c r="K63">
        <v>119.3</v>
      </c>
      <c r="L63">
        <v>23.98</v>
      </c>
      <c r="M63">
        <v>6.62</v>
      </c>
      <c r="N63">
        <v>142.58000000000001</v>
      </c>
      <c r="O63">
        <v>103.43</v>
      </c>
      <c r="Q63">
        <v>87.84</v>
      </c>
      <c r="S63">
        <v>102.62</v>
      </c>
      <c r="T63">
        <v>115.97</v>
      </c>
      <c r="W63">
        <v>124.26</v>
      </c>
      <c r="X63">
        <v>99.79</v>
      </c>
      <c r="Y63">
        <v>102.3</v>
      </c>
      <c r="AA63">
        <v>111</v>
      </c>
      <c r="AB63">
        <v>97.9</v>
      </c>
      <c r="AD63">
        <v>51.5</v>
      </c>
      <c r="AE63">
        <v>122.9</v>
      </c>
      <c r="AJ63">
        <v>100</v>
      </c>
      <c r="AL63">
        <v>104.85</v>
      </c>
      <c r="AM63">
        <v>48.15</v>
      </c>
      <c r="AN63">
        <v>101.82</v>
      </c>
      <c r="AO63">
        <v>107.89</v>
      </c>
      <c r="AP63">
        <v>102.29</v>
      </c>
      <c r="AT63">
        <v>112.22</v>
      </c>
      <c r="AW63">
        <v>100</v>
      </c>
      <c r="AX63">
        <v>22.55</v>
      </c>
      <c r="AZ63">
        <v>101.36</v>
      </c>
      <c r="BA63">
        <v>64.14</v>
      </c>
      <c r="BB63">
        <v>116.7</v>
      </c>
      <c r="BC63">
        <v>64.849999999999994</v>
      </c>
      <c r="BD63">
        <v>97.02</v>
      </c>
      <c r="BE63">
        <v>118.77</v>
      </c>
      <c r="BG63">
        <v>101.17</v>
      </c>
      <c r="BH63">
        <v>101.69</v>
      </c>
      <c r="BI63">
        <v>106.08</v>
      </c>
      <c r="BJ63">
        <v>113.17</v>
      </c>
      <c r="BK63">
        <v>97.87</v>
      </c>
      <c r="BL63">
        <v>25.78</v>
      </c>
      <c r="BM63">
        <v>89.9</v>
      </c>
      <c r="BN63">
        <v>103.05</v>
      </c>
      <c r="BO63">
        <v>61.27</v>
      </c>
      <c r="BP63">
        <v>116.35</v>
      </c>
      <c r="BQ63">
        <v>105.96</v>
      </c>
      <c r="BT63">
        <v>50.67</v>
      </c>
      <c r="BU63">
        <v>99.34</v>
      </c>
      <c r="BV63">
        <v>100</v>
      </c>
      <c r="BW63">
        <v>102.19</v>
      </c>
      <c r="BX63">
        <v>54.79</v>
      </c>
      <c r="BY63">
        <v>92.95</v>
      </c>
      <c r="BZ63">
        <v>102.47</v>
      </c>
      <c r="CA63">
        <v>100</v>
      </c>
      <c r="CB63">
        <v>92.58</v>
      </c>
      <c r="CC63">
        <v>107.99</v>
      </c>
      <c r="CD63">
        <v>100</v>
      </c>
      <c r="CE63">
        <v>105.18</v>
      </c>
      <c r="CF63">
        <v>100</v>
      </c>
      <c r="CG63">
        <v>103.11</v>
      </c>
      <c r="CH63">
        <v>103.18</v>
      </c>
      <c r="CJ63">
        <v>119.3</v>
      </c>
      <c r="CK63">
        <v>105.79</v>
      </c>
      <c r="CL63">
        <v>86.16</v>
      </c>
      <c r="CO63">
        <v>101.71</v>
      </c>
      <c r="CP63">
        <v>100</v>
      </c>
      <c r="CQ63">
        <v>100</v>
      </c>
      <c r="CR63">
        <v>100</v>
      </c>
      <c r="CS63">
        <v>101.35</v>
      </c>
      <c r="CT63">
        <v>100</v>
      </c>
      <c r="CU63">
        <v>100</v>
      </c>
      <c r="CV63">
        <v>101.17</v>
      </c>
      <c r="CW63">
        <v>100</v>
      </c>
      <c r="CX63">
        <v>95</v>
      </c>
      <c r="CY63">
        <v>100.9</v>
      </c>
      <c r="CZ63">
        <v>100</v>
      </c>
      <c r="DA63">
        <v>99.97</v>
      </c>
      <c r="DB63">
        <v>100</v>
      </c>
      <c r="DC63">
        <v>99.57</v>
      </c>
      <c r="DD63">
        <v>100</v>
      </c>
      <c r="DE63">
        <v>100</v>
      </c>
      <c r="DF63">
        <v>100</v>
      </c>
    </row>
    <row r="64" spans="1:122" ht="15.6" x14ac:dyDescent="0.3">
      <c r="A64" s="2" t="s">
        <v>64</v>
      </c>
      <c r="B64" s="2" t="str">
        <f t="shared" si="0"/>
        <v>XS1785790293 Corp</v>
      </c>
      <c r="C64">
        <v>200</v>
      </c>
      <c r="E64" s="3">
        <v>43951</v>
      </c>
      <c r="F64">
        <v>103.77</v>
      </c>
      <c r="J64">
        <v>164</v>
      </c>
      <c r="K64">
        <v>116.01</v>
      </c>
      <c r="L64">
        <v>23.83</v>
      </c>
      <c r="M64">
        <v>6.98</v>
      </c>
      <c r="N64">
        <v>128.72</v>
      </c>
      <c r="O64">
        <v>94.06</v>
      </c>
      <c r="Q64">
        <v>87.84</v>
      </c>
      <c r="S64">
        <v>102.62</v>
      </c>
      <c r="T64">
        <v>115.97</v>
      </c>
      <c r="W64">
        <v>124.26</v>
      </c>
      <c r="X64">
        <v>99.79</v>
      </c>
      <c r="Y64">
        <v>102.3</v>
      </c>
      <c r="Z64">
        <v>70.239999999999995</v>
      </c>
      <c r="AA64">
        <v>111</v>
      </c>
      <c r="AB64">
        <v>97.9</v>
      </c>
      <c r="AD64">
        <v>51.36</v>
      </c>
      <c r="AE64">
        <v>122.9</v>
      </c>
      <c r="AJ64">
        <v>100</v>
      </c>
      <c r="AL64">
        <v>104.14</v>
      </c>
      <c r="AM64">
        <v>47.77</v>
      </c>
      <c r="AN64">
        <v>101.04</v>
      </c>
      <c r="AO64">
        <v>107.89</v>
      </c>
      <c r="AP64">
        <v>101.82</v>
      </c>
      <c r="AS64">
        <v>80.61</v>
      </c>
      <c r="AT64">
        <v>105.69</v>
      </c>
      <c r="AW64">
        <v>100</v>
      </c>
      <c r="AX64">
        <v>22.5</v>
      </c>
      <c r="AZ64">
        <v>100.67</v>
      </c>
      <c r="BA64">
        <v>74.34</v>
      </c>
      <c r="BB64">
        <v>116.38</v>
      </c>
      <c r="BC64">
        <v>88.63</v>
      </c>
      <c r="BD64">
        <v>97.02</v>
      </c>
      <c r="BE64">
        <v>118.76</v>
      </c>
      <c r="BG64">
        <v>100.83</v>
      </c>
      <c r="BH64">
        <v>101.34</v>
      </c>
      <c r="BI64">
        <v>110.9</v>
      </c>
      <c r="BJ64">
        <v>115.75</v>
      </c>
      <c r="BK64">
        <v>99.26</v>
      </c>
      <c r="BL64">
        <v>30.5</v>
      </c>
      <c r="BM64">
        <v>88.61</v>
      </c>
      <c r="BN64">
        <v>103.05</v>
      </c>
      <c r="BO64">
        <v>63.2</v>
      </c>
      <c r="BP64">
        <v>115.66</v>
      </c>
      <c r="BQ64">
        <v>105.98</v>
      </c>
      <c r="BT64">
        <v>48.61</v>
      </c>
      <c r="BU64">
        <v>97.88</v>
      </c>
      <c r="BV64">
        <v>96.34</v>
      </c>
      <c r="BW64">
        <v>104.53</v>
      </c>
      <c r="BX64">
        <v>53.96</v>
      </c>
      <c r="BY64">
        <v>92.24</v>
      </c>
      <c r="BZ64">
        <v>102.47</v>
      </c>
      <c r="CA64">
        <v>100</v>
      </c>
      <c r="CB64">
        <v>93.91</v>
      </c>
      <c r="CC64">
        <v>108</v>
      </c>
      <c r="CD64">
        <v>100</v>
      </c>
      <c r="CE64">
        <v>105.23</v>
      </c>
      <c r="CF64">
        <v>100</v>
      </c>
      <c r="CG64">
        <v>101.65</v>
      </c>
      <c r="CH64">
        <v>103.18</v>
      </c>
      <c r="CJ64">
        <v>119.3</v>
      </c>
      <c r="CK64">
        <v>105.81</v>
      </c>
      <c r="CL64">
        <v>88.33</v>
      </c>
      <c r="CM64">
        <v>88.94</v>
      </c>
      <c r="CN64">
        <v>100</v>
      </c>
      <c r="CO64">
        <v>98.38</v>
      </c>
      <c r="CP64">
        <v>100</v>
      </c>
      <c r="CQ64">
        <v>100</v>
      </c>
      <c r="CR64">
        <v>100</v>
      </c>
      <c r="CS64">
        <v>100.87</v>
      </c>
      <c r="CT64">
        <v>100</v>
      </c>
      <c r="CU64">
        <v>100</v>
      </c>
      <c r="CV64">
        <v>100.58</v>
      </c>
      <c r="CW64">
        <v>100</v>
      </c>
      <c r="CX64">
        <v>95</v>
      </c>
      <c r="CY64">
        <v>100.31</v>
      </c>
      <c r="CZ64">
        <v>100</v>
      </c>
      <c r="DA64">
        <v>100</v>
      </c>
      <c r="DB64">
        <v>100</v>
      </c>
    </row>
    <row r="65" spans="1:139" ht="15.6" x14ac:dyDescent="0.3">
      <c r="A65" s="2" t="s">
        <v>65</v>
      </c>
      <c r="B65" s="2" t="str">
        <f t="shared" si="0"/>
        <v>XS1799977548 Corp</v>
      </c>
      <c r="C65">
        <v>201</v>
      </c>
      <c r="E65" s="3">
        <v>43921</v>
      </c>
      <c r="F65">
        <v>85.5</v>
      </c>
      <c r="J65">
        <v>163.37</v>
      </c>
      <c r="K65">
        <v>114.58</v>
      </c>
      <c r="L65">
        <v>24.13</v>
      </c>
      <c r="M65">
        <v>6.25</v>
      </c>
      <c r="N65">
        <v>113.72</v>
      </c>
      <c r="O65">
        <v>92.87</v>
      </c>
      <c r="Q65">
        <v>87.84</v>
      </c>
      <c r="S65">
        <v>112.75</v>
      </c>
      <c r="T65">
        <v>116.78</v>
      </c>
      <c r="W65">
        <v>124.26</v>
      </c>
      <c r="X65">
        <v>99.8</v>
      </c>
      <c r="Y65">
        <v>109.09</v>
      </c>
      <c r="Z65">
        <v>70.319999999999993</v>
      </c>
      <c r="AA65">
        <v>111</v>
      </c>
      <c r="AB65">
        <v>97.9</v>
      </c>
      <c r="AD65">
        <v>51.21</v>
      </c>
      <c r="AE65">
        <v>126.51</v>
      </c>
      <c r="AJ65">
        <v>102.71</v>
      </c>
      <c r="AL65">
        <v>105.53</v>
      </c>
      <c r="AM65">
        <v>47.48</v>
      </c>
      <c r="AN65">
        <v>102.23</v>
      </c>
      <c r="AO65">
        <v>107.89</v>
      </c>
      <c r="AP65">
        <v>101.37</v>
      </c>
      <c r="AS65">
        <v>78.39</v>
      </c>
      <c r="AT65">
        <v>94.57</v>
      </c>
      <c r="AW65">
        <v>100</v>
      </c>
      <c r="AX65">
        <v>22.44</v>
      </c>
      <c r="AZ65">
        <v>102.02</v>
      </c>
      <c r="BA65">
        <v>96.06</v>
      </c>
      <c r="BB65">
        <v>116.08</v>
      </c>
      <c r="BC65">
        <v>97.57</v>
      </c>
      <c r="BD65">
        <v>97.02</v>
      </c>
      <c r="BE65">
        <v>118.76</v>
      </c>
      <c r="BG65">
        <v>100.5</v>
      </c>
      <c r="BH65">
        <v>101.01</v>
      </c>
      <c r="BI65">
        <v>108.91</v>
      </c>
      <c r="BJ65">
        <v>110.34</v>
      </c>
      <c r="BK65">
        <v>95.81</v>
      </c>
      <c r="BL65">
        <v>41.12</v>
      </c>
      <c r="BM65">
        <v>88.93</v>
      </c>
      <c r="BN65">
        <v>103.05</v>
      </c>
      <c r="BO65">
        <v>65.540000000000006</v>
      </c>
      <c r="BP65">
        <v>115</v>
      </c>
      <c r="BQ65">
        <v>106.36</v>
      </c>
      <c r="BT65">
        <v>109.45</v>
      </c>
      <c r="BU65">
        <v>96</v>
      </c>
      <c r="BV65">
        <v>96.34</v>
      </c>
      <c r="BW65">
        <v>104.53</v>
      </c>
      <c r="BX65">
        <v>54.49</v>
      </c>
      <c r="BY65">
        <v>93.63</v>
      </c>
      <c r="BZ65">
        <v>120.35</v>
      </c>
      <c r="CA65">
        <v>100</v>
      </c>
      <c r="CB65">
        <v>93.91</v>
      </c>
      <c r="CC65">
        <v>108.13</v>
      </c>
      <c r="CD65">
        <v>100</v>
      </c>
      <c r="CE65">
        <v>104.67</v>
      </c>
      <c r="CF65">
        <v>100</v>
      </c>
      <c r="CG65">
        <v>99.2</v>
      </c>
      <c r="CH65">
        <v>103.18</v>
      </c>
      <c r="CI65">
        <v>100</v>
      </c>
      <c r="CJ65">
        <v>119.3</v>
      </c>
      <c r="CK65">
        <v>104.4</v>
      </c>
      <c r="CL65">
        <v>83.56</v>
      </c>
      <c r="CM65">
        <v>88.85</v>
      </c>
      <c r="CN65">
        <v>100</v>
      </c>
      <c r="CO65">
        <v>93.21</v>
      </c>
      <c r="CP65">
        <v>100</v>
      </c>
      <c r="CQ65">
        <v>100</v>
      </c>
      <c r="CR65">
        <v>100</v>
      </c>
      <c r="CS65">
        <v>101.98</v>
      </c>
      <c r="CT65">
        <v>100</v>
      </c>
      <c r="CU65">
        <v>100</v>
      </c>
      <c r="CV65">
        <v>101.69</v>
      </c>
      <c r="CW65">
        <v>100</v>
      </c>
      <c r="CX65">
        <v>95</v>
      </c>
    </row>
    <row r="66" spans="1:139" ht="15.6" x14ac:dyDescent="0.3">
      <c r="A66" s="2" t="s">
        <v>66</v>
      </c>
      <c r="B66" s="2" t="str">
        <f t="shared" si="0"/>
        <v>XS1862377733 Corp</v>
      </c>
      <c r="C66">
        <v>202</v>
      </c>
      <c r="E66" s="3">
        <v>43889</v>
      </c>
      <c r="F66">
        <v>149.07</v>
      </c>
      <c r="J66">
        <v>164</v>
      </c>
      <c r="K66">
        <v>121.32</v>
      </c>
      <c r="L66">
        <v>23.98</v>
      </c>
      <c r="M66">
        <v>7.56</v>
      </c>
      <c r="N66">
        <v>170.63</v>
      </c>
      <c r="O66">
        <v>92.75</v>
      </c>
      <c r="Q66">
        <v>87.84</v>
      </c>
      <c r="S66">
        <v>112.75</v>
      </c>
      <c r="T66">
        <v>116.78</v>
      </c>
      <c r="W66">
        <v>126.49</v>
      </c>
      <c r="X66">
        <v>99.9</v>
      </c>
      <c r="Y66">
        <v>109.09</v>
      </c>
      <c r="Z66">
        <v>83.99</v>
      </c>
      <c r="AA66">
        <v>111</v>
      </c>
      <c r="AB66">
        <v>99.71</v>
      </c>
      <c r="AD66">
        <v>51.06</v>
      </c>
      <c r="AE66">
        <v>125.27</v>
      </c>
      <c r="AJ66">
        <v>102.29</v>
      </c>
      <c r="AL66">
        <v>104.82</v>
      </c>
      <c r="AM66">
        <v>47.18</v>
      </c>
      <c r="AN66">
        <v>101.44</v>
      </c>
      <c r="AO66">
        <v>107.89</v>
      </c>
      <c r="AP66">
        <v>100.9</v>
      </c>
      <c r="AS66">
        <v>85.91</v>
      </c>
      <c r="AT66">
        <v>104.72</v>
      </c>
      <c r="AW66">
        <v>100</v>
      </c>
      <c r="AX66">
        <v>80.349999999999994</v>
      </c>
      <c r="AZ66">
        <v>101.33</v>
      </c>
      <c r="BA66">
        <v>60.01</v>
      </c>
      <c r="BB66">
        <v>115.76</v>
      </c>
      <c r="BC66">
        <v>78.16</v>
      </c>
      <c r="BD66">
        <v>97.02</v>
      </c>
      <c r="BE66">
        <v>118.77</v>
      </c>
      <c r="BG66">
        <v>100.32</v>
      </c>
      <c r="BH66">
        <v>100.67</v>
      </c>
      <c r="BI66">
        <v>94.18</v>
      </c>
      <c r="BJ66">
        <v>129.33000000000001</v>
      </c>
      <c r="BK66">
        <v>94.03</v>
      </c>
      <c r="BL66">
        <v>61.15</v>
      </c>
      <c r="BM66">
        <v>90.24</v>
      </c>
      <c r="BN66">
        <v>103.05</v>
      </c>
      <c r="BO66">
        <v>90.41</v>
      </c>
      <c r="BP66">
        <v>114.64</v>
      </c>
      <c r="BQ66">
        <v>105.94</v>
      </c>
      <c r="BT66">
        <v>109.45</v>
      </c>
      <c r="BU66">
        <v>102.03</v>
      </c>
      <c r="BV66">
        <v>98.18</v>
      </c>
      <c r="BW66">
        <v>104.4</v>
      </c>
      <c r="BX66">
        <v>83.61</v>
      </c>
      <c r="BY66">
        <v>92.92</v>
      </c>
      <c r="BZ66">
        <v>120.35</v>
      </c>
      <c r="CA66">
        <v>100</v>
      </c>
      <c r="CB66">
        <v>93.91</v>
      </c>
      <c r="CC66">
        <v>108.26</v>
      </c>
      <c r="CD66">
        <v>100</v>
      </c>
      <c r="CE66">
        <v>104.67</v>
      </c>
      <c r="CF66">
        <v>100</v>
      </c>
      <c r="CG66">
        <v>105.65</v>
      </c>
      <c r="CH66">
        <v>103.18</v>
      </c>
      <c r="CI66">
        <v>100</v>
      </c>
      <c r="CJ66">
        <v>119.3</v>
      </c>
      <c r="CK66">
        <v>104.03</v>
      </c>
      <c r="CL66">
        <v>98.3</v>
      </c>
      <c r="CM66">
        <v>99.93</v>
      </c>
      <c r="CN66">
        <v>100</v>
      </c>
      <c r="CO66">
        <v>94.81</v>
      </c>
      <c r="CP66">
        <v>100</v>
      </c>
      <c r="CQ66">
        <v>100</v>
      </c>
      <c r="CR66">
        <v>100</v>
      </c>
      <c r="CS66">
        <v>101.23</v>
      </c>
      <c r="CT66">
        <v>100</v>
      </c>
      <c r="CU66">
        <v>100</v>
      </c>
      <c r="CV66">
        <v>101.09</v>
      </c>
      <c r="CW66">
        <v>100</v>
      </c>
      <c r="CX66">
        <v>95</v>
      </c>
      <c r="CY66">
        <v>100</v>
      </c>
      <c r="EE66">
        <v>100</v>
      </c>
      <c r="EF66">
        <v>100</v>
      </c>
      <c r="EG66">
        <v>100</v>
      </c>
      <c r="EH66">
        <v>100</v>
      </c>
      <c r="EI66">
        <v>100</v>
      </c>
    </row>
    <row r="67" spans="1:139" ht="15.6" x14ac:dyDescent="0.3">
      <c r="A67" s="2" t="s">
        <v>67</v>
      </c>
      <c r="B67" s="2" t="str">
        <f t="shared" si="0"/>
        <v>XS1799959306 Corp</v>
      </c>
      <c r="C67">
        <v>206</v>
      </c>
      <c r="E67" s="3">
        <v>43861</v>
      </c>
      <c r="F67">
        <v>159.04</v>
      </c>
      <c r="J67">
        <v>164</v>
      </c>
      <c r="K67">
        <v>121.57</v>
      </c>
      <c r="L67">
        <v>23.84</v>
      </c>
      <c r="M67">
        <v>11.97</v>
      </c>
      <c r="N67">
        <v>174.28</v>
      </c>
      <c r="O67">
        <v>92.84</v>
      </c>
      <c r="Q67">
        <v>87.84</v>
      </c>
      <c r="S67">
        <v>112.75</v>
      </c>
      <c r="T67">
        <v>116.66</v>
      </c>
      <c r="W67">
        <v>126.49</v>
      </c>
      <c r="X67">
        <v>99.9</v>
      </c>
      <c r="Y67">
        <v>109.09</v>
      </c>
      <c r="Z67">
        <v>86.9</v>
      </c>
      <c r="AA67">
        <v>105.28</v>
      </c>
      <c r="AB67">
        <v>99.71</v>
      </c>
      <c r="AD67">
        <v>50.92</v>
      </c>
      <c r="AE67">
        <v>124.11</v>
      </c>
      <c r="AJ67">
        <v>101.89</v>
      </c>
      <c r="AL67">
        <v>104.17</v>
      </c>
      <c r="AM67">
        <v>46.83</v>
      </c>
      <c r="AN67">
        <v>100.71</v>
      </c>
      <c r="AO67">
        <v>107.89</v>
      </c>
      <c r="AP67">
        <v>100.47</v>
      </c>
      <c r="AS67">
        <v>120.16</v>
      </c>
      <c r="AT67">
        <v>113.62</v>
      </c>
      <c r="AW67">
        <v>100</v>
      </c>
      <c r="AX67">
        <v>80.16</v>
      </c>
      <c r="AZ67">
        <v>100.69</v>
      </c>
      <c r="BA67">
        <v>53.34</v>
      </c>
      <c r="BB67">
        <v>115.34</v>
      </c>
      <c r="BC67">
        <v>85.45</v>
      </c>
      <c r="BD67">
        <v>97.02</v>
      </c>
      <c r="BE67">
        <v>110</v>
      </c>
      <c r="BG67">
        <v>100.68</v>
      </c>
      <c r="BH67">
        <v>100.34</v>
      </c>
      <c r="BI67">
        <v>96.72</v>
      </c>
      <c r="BJ67">
        <v>133.41</v>
      </c>
      <c r="BK67">
        <v>93.59</v>
      </c>
      <c r="BL67">
        <v>62.57</v>
      </c>
      <c r="BM67">
        <v>90.24</v>
      </c>
      <c r="BN67">
        <v>100</v>
      </c>
      <c r="BO67">
        <v>90.14</v>
      </c>
      <c r="BP67">
        <v>114</v>
      </c>
      <c r="BQ67">
        <v>105.4</v>
      </c>
      <c r="BT67">
        <v>108.37</v>
      </c>
      <c r="BU67">
        <v>102.55</v>
      </c>
      <c r="BV67">
        <v>100</v>
      </c>
      <c r="BW67">
        <v>105.62</v>
      </c>
      <c r="BX67">
        <v>90.83</v>
      </c>
      <c r="BY67">
        <v>92.26</v>
      </c>
      <c r="BZ67">
        <v>120.35</v>
      </c>
      <c r="CA67">
        <v>100</v>
      </c>
      <c r="CB67">
        <v>93.91</v>
      </c>
      <c r="CC67">
        <v>108.33</v>
      </c>
      <c r="CD67">
        <v>100</v>
      </c>
      <c r="CE67">
        <v>104.08</v>
      </c>
      <c r="CF67">
        <v>100</v>
      </c>
      <c r="CG67">
        <v>105.09</v>
      </c>
      <c r="CH67">
        <v>103.18</v>
      </c>
      <c r="CI67">
        <v>100</v>
      </c>
      <c r="CJ67">
        <v>102.79</v>
      </c>
      <c r="CK67">
        <v>102.64</v>
      </c>
      <c r="CL67">
        <v>106.2</v>
      </c>
      <c r="CM67">
        <v>100.18</v>
      </c>
      <c r="CN67">
        <v>100</v>
      </c>
      <c r="CO67">
        <v>99.27</v>
      </c>
      <c r="CP67">
        <v>100</v>
      </c>
      <c r="CQ67">
        <v>100</v>
      </c>
      <c r="CR67">
        <v>100</v>
      </c>
      <c r="CS67">
        <v>100.76</v>
      </c>
      <c r="CT67">
        <v>100</v>
      </c>
      <c r="CU67">
        <v>100</v>
      </c>
      <c r="CV67">
        <v>100.54</v>
      </c>
      <c r="CW67">
        <v>100</v>
      </c>
      <c r="CX67">
        <v>95</v>
      </c>
      <c r="EE67">
        <v>100</v>
      </c>
      <c r="EF67">
        <v>100</v>
      </c>
      <c r="EG67">
        <v>100</v>
      </c>
      <c r="EH67">
        <v>100</v>
      </c>
      <c r="EI67">
        <v>100</v>
      </c>
    </row>
    <row r="68" spans="1:139" ht="15.6" x14ac:dyDescent="0.3">
      <c r="A68" s="2" t="s">
        <v>68</v>
      </c>
      <c r="B68" s="2" t="str">
        <f t="shared" ref="B68:B119" si="1">+A68&amp;" Corp"</f>
        <v>XS1825757120 Corp</v>
      </c>
      <c r="C68">
        <v>211</v>
      </c>
      <c r="E68" s="3">
        <v>43830</v>
      </c>
      <c r="F68">
        <v>153.30000000000001</v>
      </c>
      <c r="J68">
        <v>156</v>
      </c>
      <c r="K68">
        <v>121.2</v>
      </c>
      <c r="L68">
        <v>24.13</v>
      </c>
      <c r="M68">
        <v>15.29</v>
      </c>
      <c r="N68">
        <v>169.08</v>
      </c>
      <c r="O68">
        <v>93.12</v>
      </c>
      <c r="Q68">
        <v>87.84</v>
      </c>
      <c r="S68">
        <v>112.66</v>
      </c>
      <c r="T68">
        <v>116.66</v>
      </c>
      <c r="W68">
        <v>126.49</v>
      </c>
      <c r="X68">
        <v>99.82</v>
      </c>
      <c r="Y68">
        <v>108.86</v>
      </c>
      <c r="Z68">
        <v>86.44</v>
      </c>
      <c r="AA68">
        <v>104.85</v>
      </c>
      <c r="AB68">
        <v>99.71</v>
      </c>
      <c r="AC68">
        <v>62.86</v>
      </c>
      <c r="AD68">
        <v>50.78</v>
      </c>
      <c r="AE68">
        <v>129.11000000000001</v>
      </c>
      <c r="AJ68">
        <v>101.47</v>
      </c>
      <c r="AK68">
        <v>134.59</v>
      </c>
      <c r="AL68">
        <v>105.55</v>
      </c>
      <c r="AM68">
        <v>39.840000000000003</v>
      </c>
      <c r="AN68">
        <v>104.56</v>
      </c>
      <c r="AO68">
        <v>107.89</v>
      </c>
      <c r="AP68">
        <v>102.8</v>
      </c>
      <c r="AS68">
        <v>118.93</v>
      </c>
      <c r="AT68">
        <v>113.01</v>
      </c>
      <c r="AW68">
        <v>100</v>
      </c>
      <c r="AX68">
        <v>103</v>
      </c>
      <c r="AZ68">
        <v>102.04</v>
      </c>
      <c r="BA68">
        <v>71.55</v>
      </c>
      <c r="BB68">
        <v>114.75</v>
      </c>
      <c r="BC68">
        <v>112.44</v>
      </c>
      <c r="BD68">
        <v>97.02</v>
      </c>
      <c r="BE68">
        <v>109.57</v>
      </c>
      <c r="BG68">
        <v>103.68</v>
      </c>
      <c r="BH68">
        <v>104.06</v>
      </c>
      <c r="BI68">
        <v>94.68</v>
      </c>
      <c r="BJ68">
        <v>131.19999999999999</v>
      </c>
      <c r="BK68">
        <v>93.92</v>
      </c>
      <c r="BL68">
        <v>56.88</v>
      </c>
      <c r="BM68">
        <v>90.24</v>
      </c>
      <c r="BN68">
        <v>100</v>
      </c>
      <c r="BO68">
        <v>90.67</v>
      </c>
      <c r="BP68">
        <v>113.31</v>
      </c>
      <c r="BQ68">
        <v>105.4</v>
      </c>
      <c r="BT68">
        <v>96.87</v>
      </c>
      <c r="BU68">
        <v>101.27</v>
      </c>
      <c r="BV68">
        <v>100</v>
      </c>
      <c r="BW68">
        <v>105.62</v>
      </c>
      <c r="BX68">
        <v>92.26</v>
      </c>
      <c r="BY68">
        <v>93.65</v>
      </c>
      <c r="BZ68">
        <v>120.35</v>
      </c>
      <c r="CA68">
        <v>100</v>
      </c>
      <c r="CB68">
        <v>93.91</v>
      </c>
      <c r="CC68">
        <v>108.46</v>
      </c>
      <c r="CD68">
        <v>100</v>
      </c>
      <c r="CE68">
        <v>103.12</v>
      </c>
      <c r="CF68">
        <v>100</v>
      </c>
      <c r="CG68">
        <v>103.36</v>
      </c>
      <c r="CH68">
        <v>103.18</v>
      </c>
      <c r="CI68">
        <v>100</v>
      </c>
      <c r="CJ68">
        <v>102.79</v>
      </c>
      <c r="CK68">
        <v>102.64</v>
      </c>
      <c r="CL68">
        <v>104.16</v>
      </c>
      <c r="CM68">
        <v>100.75</v>
      </c>
      <c r="CN68">
        <v>100</v>
      </c>
      <c r="CO68">
        <v>100.09</v>
      </c>
      <c r="CP68">
        <v>100</v>
      </c>
      <c r="CQ68">
        <v>100</v>
      </c>
      <c r="CR68">
        <v>100</v>
      </c>
      <c r="CS68">
        <v>100.16</v>
      </c>
      <c r="CT68">
        <v>100</v>
      </c>
      <c r="CU68">
        <v>100</v>
      </c>
      <c r="CV68">
        <v>100</v>
      </c>
      <c r="EE68">
        <v>100</v>
      </c>
      <c r="EF68">
        <v>100</v>
      </c>
      <c r="EG68">
        <v>100</v>
      </c>
      <c r="EH68">
        <v>100</v>
      </c>
      <c r="EI68">
        <v>100</v>
      </c>
    </row>
    <row r="69" spans="1:139" ht="15.6" x14ac:dyDescent="0.3">
      <c r="A69" s="2" t="s">
        <v>69</v>
      </c>
      <c r="B69" s="2" t="str">
        <f t="shared" si="1"/>
        <v>XS1861612114 Corp</v>
      </c>
      <c r="C69">
        <v>216</v>
      </c>
      <c r="E69" s="3">
        <v>43798</v>
      </c>
      <c r="F69">
        <v>149.63999999999999</v>
      </c>
      <c r="J69">
        <v>156</v>
      </c>
      <c r="K69">
        <v>120.62</v>
      </c>
      <c r="L69">
        <v>23.98</v>
      </c>
      <c r="M69">
        <v>15.67</v>
      </c>
      <c r="N69">
        <v>164.02</v>
      </c>
      <c r="O69">
        <v>93.12</v>
      </c>
      <c r="Q69">
        <v>87.84</v>
      </c>
      <c r="S69">
        <v>112.75</v>
      </c>
      <c r="T69">
        <v>116.87</v>
      </c>
      <c r="X69">
        <v>99.91</v>
      </c>
      <c r="Y69">
        <v>109.09</v>
      </c>
      <c r="Z69">
        <v>86.35</v>
      </c>
      <c r="AA69">
        <v>104.85</v>
      </c>
      <c r="AB69">
        <v>99.71</v>
      </c>
      <c r="AD69">
        <v>50.63</v>
      </c>
      <c r="AE69">
        <v>129.13</v>
      </c>
      <c r="AJ69">
        <v>101.04</v>
      </c>
      <c r="AL69">
        <v>104.85</v>
      </c>
      <c r="AM69">
        <v>42.74</v>
      </c>
      <c r="AN69">
        <v>102.26</v>
      </c>
      <c r="AO69">
        <v>107.89</v>
      </c>
      <c r="AP69">
        <v>102.34</v>
      </c>
      <c r="AS69">
        <v>117.09</v>
      </c>
      <c r="AT69">
        <v>109.77</v>
      </c>
      <c r="AW69">
        <v>100</v>
      </c>
      <c r="AX69">
        <v>102.75</v>
      </c>
      <c r="AZ69">
        <v>101.36</v>
      </c>
      <c r="BA69">
        <v>80.2</v>
      </c>
      <c r="BB69">
        <v>114.13</v>
      </c>
      <c r="BC69">
        <v>101.34</v>
      </c>
      <c r="BD69">
        <v>97.02</v>
      </c>
      <c r="BE69">
        <v>109.57</v>
      </c>
      <c r="BG69">
        <v>103.33</v>
      </c>
      <c r="BH69">
        <v>103.71</v>
      </c>
      <c r="BI69">
        <v>93.8</v>
      </c>
      <c r="BJ69">
        <v>132.49</v>
      </c>
      <c r="BK69">
        <v>94.46</v>
      </c>
      <c r="BL69">
        <v>57.82</v>
      </c>
      <c r="BM69">
        <v>91.52</v>
      </c>
      <c r="BN69">
        <v>100</v>
      </c>
      <c r="BO69">
        <v>91.07</v>
      </c>
      <c r="BP69">
        <v>112.62</v>
      </c>
      <c r="BQ69">
        <v>105.17</v>
      </c>
      <c r="BT69">
        <v>99.86</v>
      </c>
      <c r="BU69">
        <v>99.96</v>
      </c>
      <c r="BV69">
        <v>100</v>
      </c>
      <c r="BW69">
        <v>105.79</v>
      </c>
      <c r="BX69">
        <v>91.79</v>
      </c>
      <c r="BY69">
        <v>92.94</v>
      </c>
      <c r="BZ69">
        <v>120.35</v>
      </c>
      <c r="CA69">
        <v>100</v>
      </c>
      <c r="CB69">
        <v>93.91</v>
      </c>
      <c r="CC69">
        <v>109.55</v>
      </c>
      <c r="CD69">
        <v>100</v>
      </c>
      <c r="CE69">
        <v>102.67</v>
      </c>
      <c r="CF69">
        <v>100</v>
      </c>
      <c r="CG69">
        <v>102.76</v>
      </c>
      <c r="CH69">
        <v>103.18</v>
      </c>
      <c r="CI69">
        <v>100</v>
      </c>
      <c r="CJ69">
        <v>102.79</v>
      </c>
      <c r="CK69">
        <v>102.48</v>
      </c>
      <c r="CL69">
        <v>105.14</v>
      </c>
      <c r="CM69">
        <v>101.07</v>
      </c>
      <c r="CN69">
        <v>100</v>
      </c>
      <c r="CO69">
        <v>100.15</v>
      </c>
      <c r="CP69">
        <v>100</v>
      </c>
      <c r="CQ69">
        <v>100</v>
      </c>
      <c r="CR69">
        <v>100</v>
      </c>
      <c r="CS69">
        <v>100.16</v>
      </c>
      <c r="CT69">
        <v>100</v>
      </c>
      <c r="CU69">
        <v>100</v>
      </c>
      <c r="EE69">
        <v>100</v>
      </c>
      <c r="EF69">
        <v>100</v>
      </c>
      <c r="EG69">
        <v>100</v>
      </c>
      <c r="EH69">
        <v>100</v>
      </c>
      <c r="EI69">
        <v>100</v>
      </c>
    </row>
    <row r="70" spans="1:139" ht="15.6" x14ac:dyDescent="0.3">
      <c r="A70" s="2" t="s">
        <v>70</v>
      </c>
      <c r="B70" s="2" t="str">
        <f t="shared" si="1"/>
        <v>XS1814383128 Corp</v>
      </c>
      <c r="C70">
        <v>219</v>
      </c>
      <c r="E70" s="3">
        <v>43769</v>
      </c>
      <c r="F70">
        <v>147.86000000000001</v>
      </c>
      <c r="J70">
        <v>156</v>
      </c>
      <c r="K70">
        <v>120.25</v>
      </c>
      <c r="L70">
        <v>23.84</v>
      </c>
      <c r="M70">
        <v>21.28</v>
      </c>
      <c r="N70">
        <v>162.81</v>
      </c>
      <c r="O70">
        <v>93.28</v>
      </c>
      <c r="Q70">
        <v>87.84</v>
      </c>
      <c r="S70">
        <v>112.75</v>
      </c>
      <c r="T70">
        <v>116.87</v>
      </c>
      <c r="W70">
        <v>110.16</v>
      </c>
      <c r="X70">
        <v>99.91</v>
      </c>
      <c r="Y70">
        <v>109.09</v>
      </c>
      <c r="Z70">
        <v>86.72</v>
      </c>
      <c r="AA70">
        <v>104.85</v>
      </c>
      <c r="AB70">
        <v>99.71</v>
      </c>
      <c r="AC70">
        <v>63.49</v>
      </c>
      <c r="AD70">
        <v>50.48</v>
      </c>
      <c r="AE70">
        <v>129.13</v>
      </c>
      <c r="AJ70">
        <v>100.63</v>
      </c>
      <c r="AL70">
        <v>104.17</v>
      </c>
      <c r="AM70">
        <v>45.61</v>
      </c>
      <c r="AN70">
        <v>100.66</v>
      </c>
      <c r="AO70">
        <v>107.89</v>
      </c>
      <c r="AP70">
        <v>101.88</v>
      </c>
      <c r="AS70">
        <v>115.4</v>
      </c>
      <c r="AT70">
        <v>103.2</v>
      </c>
      <c r="AW70">
        <v>100</v>
      </c>
      <c r="AX70">
        <v>102.5</v>
      </c>
      <c r="AZ70">
        <v>100.69</v>
      </c>
      <c r="BA70">
        <v>84.35</v>
      </c>
      <c r="BB70">
        <v>113.58</v>
      </c>
      <c r="BC70">
        <v>120.38</v>
      </c>
      <c r="BD70">
        <v>97.02</v>
      </c>
      <c r="BE70">
        <v>109.57</v>
      </c>
      <c r="BG70">
        <v>103</v>
      </c>
      <c r="BH70">
        <v>103.38</v>
      </c>
      <c r="BI70">
        <v>90.49</v>
      </c>
      <c r="BJ70">
        <v>130.15</v>
      </c>
      <c r="BK70">
        <v>94.94</v>
      </c>
      <c r="BL70">
        <v>74.989999999999995</v>
      </c>
      <c r="BM70">
        <v>91.52</v>
      </c>
      <c r="BN70">
        <v>100</v>
      </c>
      <c r="BO70">
        <v>90.19</v>
      </c>
      <c r="BP70">
        <v>111.96</v>
      </c>
      <c r="BQ70">
        <v>104.1</v>
      </c>
      <c r="BT70">
        <v>95.59</v>
      </c>
      <c r="BU70">
        <v>99.92</v>
      </c>
      <c r="BV70">
        <v>100</v>
      </c>
      <c r="BW70">
        <v>103.89</v>
      </c>
      <c r="BX70">
        <v>91.55</v>
      </c>
      <c r="BY70">
        <v>92.26</v>
      </c>
      <c r="BZ70">
        <v>120.35</v>
      </c>
      <c r="CA70">
        <v>100</v>
      </c>
      <c r="CB70">
        <v>93.91</v>
      </c>
      <c r="CC70">
        <v>109.57</v>
      </c>
      <c r="CD70">
        <v>100</v>
      </c>
      <c r="CE70">
        <v>102.33</v>
      </c>
      <c r="CF70">
        <v>100</v>
      </c>
      <c r="CG70">
        <v>102.67</v>
      </c>
      <c r="CH70">
        <v>103.98</v>
      </c>
      <c r="CI70">
        <v>100</v>
      </c>
      <c r="CJ70">
        <v>100</v>
      </c>
      <c r="CK70">
        <v>101.65</v>
      </c>
      <c r="CL70">
        <v>103.16</v>
      </c>
      <c r="CM70">
        <v>100.92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EC70">
        <v>103.5</v>
      </c>
      <c r="ED70">
        <v>101.97</v>
      </c>
      <c r="EE70">
        <v>100</v>
      </c>
      <c r="EF70">
        <v>101.79</v>
      </c>
      <c r="EG70">
        <v>101.79</v>
      </c>
      <c r="EH70">
        <v>100</v>
      </c>
      <c r="EI70">
        <v>101.79</v>
      </c>
    </row>
    <row r="71" spans="1:139" ht="15.6" x14ac:dyDescent="0.3">
      <c r="A71" s="2" t="s">
        <v>71</v>
      </c>
      <c r="B71" s="2" t="str">
        <f t="shared" si="1"/>
        <v>XS1887320544 Corp</v>
      </c>
      <c r="C71">
        <v>220</v>
      </c>
      <c r="E71" s="3">
        <v>43738</v>
      </c>
      <c r="F71">
        <v>144.4</v>
      </c>
      <c r="G71">
        <v>34.15</v>
      </c>
      <c r="H71">
        <v>31.77</v>
      </c>
      <c r="I71">
        <v>45.85</v>
      </c>
      <c r="J71">
        <v>156</v>
      </c>
      <c r="K71">
        <v>119.81</v>
      </c>
      <c r="L71">
        <v>24.13</v>
      </c>
      <c r="M71">
        <v>19.12</v>
      </c>
      <c r="N71">
        <v>160.22</v>
      </c>
      <c r="O71">
        <v>93.38</v>
      </c>
      <c r="P71">
        <v>86.57</v>
      </c>
      <c r="Q71">
        <v>87.84</v>
      </c>
      <c r="R71">
        <v>69.069999999999993</v>
      </c>
      <c r="S71">
        <v>112.75</v>
      </c>
      <c r="T71">
        <v>117.12</v>
      </c>
      <c r="U71">
        <v>59.51</v>
      </c>
      <c r="V71">
        <v>59.54</v>
      </c>
      <c r="W71">
        <v>110.16</v>
      </c>
      <c r="X71">
        <v>99.98</v>
      </c>
      <c r="Y71">
        <v>109.09</v>
      </c>
      <c r="Z71">
        <v>86.7</v>
      </c>
      <c r="AA71">
        <v>104.85</v>
      </c>
      <c r="AB71">
        <v>99.7</v>
      </c>
      <c r="AC71">
        <v>63.86</v>
      </c>
      <c r="AD71">
        <v>50.33</v>
      </c>
      <c r="AE71">
        <v>129.13</v>
      </c>
      <c r="AF71">
        <v>85.92</v>
      </c>
      <c r="AG71">
        <v>63.55</v>
      </c>
      <c r="AH71">
        <v>34.75</v>
      </c>
      <c r="AI71">
        <v>46.62</v>
      </c>
      <c r="AJ71">
        <v>100.21</v>
      </c>
      <c r="AK71">
        <v>135.44</v>
      </c>
      <c r="AL71">
        <v>105.59</v>
      </c>
      <c r="AM71">
        <v>48.45</v>
      </c>
      <c r="AN71">
        <v>102.28</v>
      </c>
      <c r="AO71">
        <v>107.89</v>
      </c>
      <c r="AP71">
        <v>101.42</v>
      </c>
      <c r="AQ71">
        <v>64.73</v>
      </c>
      <c r="AR71">
        <v>111.39</v>
      </c>
      <c r="AS71">
        <v>112.71</v>
      </c>
      <c r="AT71">
        <v>100.26</v>
      </c>
      <c r="AU71">
        <v>100</v>
      </c>
      <c r="AV71">
        <v>111.95</v>
      </c>
      <c r="AW71">
        <v>100</v>
      </c>
      <c r="AX71">
        <v>102.24</v>
      </c>
      <c r="AY71">
        <v>107.58</v>
      </c>
      <c r="AZ71">
        <v>102.09</v>
      </c>
      <c r="BA71">
        <v>97.44</v>
      </c>
      <c r="BB71">
        <v>113.02</v>
      </c>
      <c r="BC71">
        <v>124.57</v>
      </c>
      <c r="BD71">
        <v>97.02</v>
      </c>
      <c r="BE71">
        <v>109.57</v>
      </c>
      <c r="BF71">
        <v>115.93</v>
      </c>
      <c r="BG71">
        <v>102.66</v>
      </c>
      <c r="BH71">
        <v>103.03</v>
      </c>
      <c r="BI71">
        <v>95.47</v>
      </c>
      <c r="BJ71">
        <v>131.76</v>
      </c>
      <c r="BK71">
        <v>95.13</v>
      </c>
      <c r="BL71">
        <v>73.930000000000007</v>
      </c>
      <c r="BM71">
        <v>91.52</v>
      </c>
      <c r="BN71">
        <v>100</v>
      </c>
      <c r="BO71">
        <v>89.3</v>
      </c>
      <c r="BP71">
        <v>111.26</v>
      </c>
      <c r="BQ71">
        <v>103.88</v>
      </c>
      <c r="BR71">
        <v>65.180000000000007</v>
      </c>
      <c r="BS71">
        <v>66.02</v>
      </c>
      <c r="BT71">
        <v>90.37</v>
      </c>
      <c r="BU71">
        <v>99.07</v>
      </c>
      <c r="BV71">
        <v>100</v>
      </c>
      <c r="BW71">
        <v>104.06</v>
      </c>
      <c r="BX71">
        <v>90.8</v>
      </c>
      <c r="BY71">
        <v>100.83</v>
      </c>
      <c r="BZ71">
        <v>120.35</v>
      </c>
      <c r="CA71">
        <v>100</v>
      </c>
      <c r="CB71">
        <v>93.91</v>
      </c>
      <c r="CC71">
        <v>99.07</v>
      </c>
      <c r="CD71">
        <v>100</v>
      </c>
      <c r="CE71">
        <v>101.94</v>
      </c>
      <c r="CF71">
        <v>100</v>
      </c>
      <c r="CG71">
        <v>102.28</v>
      </c>
      <c r="CH71">
        <v>103.98</v>
      </c>
      <c r="CI71">
        <v>100</v>
      </c>
      <c r="CJ71">
        <v>100</v>
      </c>
      <c r="CK71">
        <v>100.37</v>
      </c>
      <c r="CL71">
        <v>104.03</v>
      </c>
      <c r="CM71">
        <v>100.77</v>
      </c>
      <c r="CN71">
        <v>100</v>
      </c>
      <c r="CO71">
        <v>100</v>
      </c>
      <c r="CP71">
        <v>100</v>
      </c>
      <c r="CQ71">
        <v>100</v>
      </c>
      <c r="CR71">
        <v>100</v>
      </c>
      <c r="EC71">
        <v>103.5</v>
      </c>
      <c r="ED71">
        <v>101.97</v>
      </c>
      <c r="EE71">
        <v>100</v>
      </c>
      <c r="EF71">
        <v>101.79</v>
      </c>
      <c r="EG71">
        <v>101.79</v>
      </c>
      <c r="EH71">
        <v>100</v>
      </c>
      <c r="EI71">
        <v>101.79</v>
      </c>
    </row>
    <row r="72" spans="1:139" ht="15.6" x14ac:dyDescent="0.3">
      <c r="A72" s="2" t="s">
        <v>72</v>
      </c>
      <c r="B72" s="2" t="str">
        <f t="shared" si="1"/>
        <v>XS1887320627 Corp</v>
      </c>
      <c r="C72">
        <v>227</v>
      </c>
      <c r="E72" s="3">
        <v>43707</v>
      </c>
      <c r="F72">
        <v>141.44</v>
      </c>
      <c r="G72">
        <v>34.15</v>
      </c>
      <c r="H72">
        <v>31.77</v>
      </c>
      <c r="I72">
        <v>45.85</v>
      </c>
      <c r="J72">
        <v>156</v>
      </c>
      <c r="K72">
        <v>117.73</v>
      </c>
      <c r="L72">
        <v>23.99</v>
      </c>
      <c r="M72">
        <v>17.29</v>
      </c>
      <c r="N72">
        <v>160.57</v>
      </c>
      <c r="Q72">
        <v>87.84</v>
      </c>
      <c r="S72">
        <v>112.74</v>
      </c>
      <c r="T72">
        <v>117.12</v>
      </c>
      <c r="U72">
        <v>59.51</v>
      </c>
      <c r="V72">
        <v>59.54</v>
      </c>
      <c r="W72">
        <v>110.16</v>
      </c>
      <c r="X72">
        <v>99.98</v>
      </c>
      <c r="Y72">
        <v>108.59</v>
      </c>
      <c r="Z72">
        <v>86.45</v>
      </c>
      <c r="AA72">
        <v>104.85</v>
      </c>
      <c r="AB72">
        <v>99.7</v>
      </c>
      <c r="AC72">
        <v>63.86</v>
      </c>
      <c r="AD72">
        <v>50.19</v>
      </c>
      <c r="AE72">
        <v>129.13</v>
      </c>
      <c r="AF72">
        <v>85.92</v>
      </c>
      <c r="AG72">
        <v>63.55</v>
      </c>
      <c r="AH72">
        <v>34.75</v>
      </c>
      <c r="AI72">
        <v>46.62</v>
      </c>
      <c r="AJ72">
        <v>101.05</v>
      </c>
      <c r="AK72">
        <v>135.44</v>
      </c>
      <c r="AL72">
        <v>104.91</v>
      </c>
      <c r="AM72">
        <v>51.28</v>
      </c>
      <c r="AN72">
        <v>101.39</v>
      </c>
      <c r="AO72">
        <v>107.89</v>
      </c>
      <c r="AP72">
        <v>100.96</v>
      </c>
      <c r="AQ72">
        <v>105.27</v>
      </c>
      <c r="AS72">
        <v>109.74</v>
      </c>
      <c r="AT72">
        <v>97.03</v>
      </c>
      <c r="AU72">
        <v>100</v>
      </c>
      <c r="AW72">
        <v>100</v>
      </c>
      <c r="AX72">
        <v>102</v>
      </c>
      <c r="AY72">
        <v>107.58</v>
      </c>
      <c r="AZ72">
        <v>101.42</v>
      </c>
      <c r="BA72">
        <v>98.32</v>
      </c>
      <c r="BB72">
        <v>112.48</v>
      </c>
      <c r="BC72">
        <v>133.9</v>
      </c>
      <c r="BD72">
        <v>97.02</v>
      </c>
      <c r="BE72">
        <v>109.57</v>
      </c>
      <c r="BG72">
        <v>102.33</v>
      </c>
      <c r="BH72">
        <v>102.7</v>
      </c>
      <c r="BI72">
        <v>98.77</v>
      </c>
      <c r="BJ72">
        <v>131.62</v>
      </c>
      <c r="BK72">
        <v>94.85</v>
      </c>
      <c r="BL72">
        <v>65.37</v>
      </c>
      <c r="BM72">
        <v>91.52</v>
      </c>
      <c r="BN72">
        <v>100</v>
      </c>
      <c r="BO72">
        <v>91.02</v>
      </c>
      <c r="BP72">
        <v>110.6</v>
      </c>
      <c r="BQ72">
        <v>103.78</v>
      </c>
      <c r="BR72">
        <v>105.27</v>
      </c>
      <c r="BS72">
        <v>66.02</v>
      </c>
      <c r="BT72">
        <v>101.88</v>
      </c>
      <c r="BU72">
        <v>98.64</v>
      </c>
      <c r="BV72">
        <v>100</v>
      </c>
      <c r="BW72">
        <v>104.06</v>
      </c>
      <c r="BX72">
        <v>89.59</v>
      </c>
      <c r="BY72">
        <v>100.09</v>
      </c>
      <c r="BZ72">
        <v>121.23</v>
      </c>
      <c r="CA72">
        <v>100</v>
      </c>
      <c r="CB72">
        <v>93.91</v>
      </c>
      <c r="CD72">
        <v>100</v>
      </c>
      <c r="CE72">
        <v>101.54</v>
      </c>
      <c r="CF72">
        <v>100</v>
      </c>
      <c r="CG72">
        <v>101.96</v>
      </c>
      <c r="CH72">
        <v>103.98</v>
      </c>
      <c r="CI72">
        <v>100</v>
      </c>
      <c r="CJ72">
        <v>100</v>
      </c>
      <c r="CK72">
        <v>100.35</v>
      </c>
      <c r="CL72">
        <v>103.89</v>
      </c>
      <c r="CM72">
        <v>100.34</v>
      </c>
      <c r="CN72">
        <v>100</v>
      </c>
      <c r="CO72">
        <v>100</v>
      </c>
      <c r="CP72">
        <v>100</v>
      </c>
      <c r="CQ72">
        <v>100</v>
      </c>
      <c r="EC72">
        <v>103.5</v>
      </c>
      <c r="ED72">
        <v>101.97</v>
      </c>
      <c r="EE72">
        <v>100</v>
      </c>
      <c r="EF72">
        <v>101.79</v>
      </c>
      <c r="EG72">
        <v>101.79</v>
      </c>
      <c r="EH72">
        <v>100</v>
      </c>
      <c r="EI72">
        <v>101.79</v>
      </c>
    </row>
    <row r="73" spans="1:139" ht="15.6" x14ac:dyDescent="0.3">
      <c r="A73" s="2" t="s">
        <v>73</v>
      </c>
      <c r="B73" s="2" t="str">
        <f t="shared" si="1"/>
        <v>XS1873227232 Corp</v>
      </c>
      <c r="C73">
        <v>230</v>
      </c>
      <c r="E73" s="3">
        <v>43677</v>
      </c>
      <c r="F73">
        <v>142.63999999999999</v>
      </c>
      <c r="G73">
        <v>97.49</v>
      </c>
      <c r="H73">
        <v>90.62</v>
      </c>
      <c r="I73">
        <v>50.41</v>
      </c>
      <c r="J73">
        <v>156</v>
      </c>
      <c r="K73">
        <v>118.86</v>
      </c>
      <c r="L73">
        <v>23.84</v>
      </c>
      <c r="M73">
        <v>22.47</v>
      </c>
      <c r="N73">
        <v>155.96</v>
      </c>
      <c r="O73">
        <v>93.64</v>
      </c>
      <c r="P73">
        <v>142.47</v>
      </c>
      <c r="Q73">
        <v>87.84</v>
      </c>
      <c r="R73">
        <v>109.26</v>
      </c>
      <c r="S73">
        <v>112.74</v>
      </c>
      <c r="T73">
        <v>117.12</v>
      </c>
      <c r="U73">
        <v>65.94</v>
      </c>
      <c r="V73">
        <v>65.98</v>
      </c>
      <c r="W73">
        <v>110.16</v>
      </c>
      <c r="X73">
        <v>99.95</v>
      </c>
      <c r="Y73">
        <v>108.59</v>
      </c>
      <c r="Z73">
        <v>86.26</v>
      </c>
      <c r="AA73">
        <v>104.14</v>
      </c>
      <c r="AB73">
        <v>99.7</v>
      </c>
      <c r="AC73">
        <v>63.81</v>
      </c>
      <c r="AD73">
        <v>50.04</v>
      </c>
      <c r="AE73">
        <v>129.11000000000001</v>
      </c>
      <c r="AF73">
        <v>134.66</v>
      </c>
      <c r="AG73">
        <v>105.27</v>
      </c>
      <c r="AH73">
        <v>38.299999999999997</v>
      </c>
      <c r="AI73">
        <v>40.07</v>
      </c>
      <c r="AJ73">
        <v>100.63</v>
      </c>
      <c r="AK73">
        <v>135.41</v>
      </c>
      <c r="AL73">
        <v>104.21</v>
      </c>
      <c r="AM73">
        <v>54.08</v>
      </c>
      <c r="AN73">
        <v>100.68</v>
      </c>
      <c r="AO73">
        <v>107.89</v>
      </c>
      <c r="AP73">
        <v>100.5</v>
      </c>
      <c r="AQ73">
        <v>105.27</v>
      </c>
      <c r="AR73">
        <v>105.16</v>
      </c>
      <c r="AS73">
        <v>111.17</v>
      </c>
      <c r="AT73">
        <v>104.03</v>
      </c>
      <c r="AU73">
        <v>100</v>
      </c>
      <c r="AV73">
        <v>105.68</v>
      </c>
      <c r="AW73">
        <v>100</v>
      </c>
      <c r="AX73">
        <v>101.74</v>
      </c>
      <c r="AY73">
        <v>108.26</v>
      </c>
      <c r="AZ73">
        <v>100.73</v>
      </c>
      <c r="BA73">
        <v>95.4</v>
      </c>
      <c r="BB73">
        <v>111.47</v>
      </c>
      <c r="BC73">
        <v>116.6</v>
      </c>
      <c r="BD73">
        <v>97.02</v>
      </c>
      <c r="BE73">
        <v>106.11</v>
      </c>
      <c r="BF73">
        <v>112.87</v>
      </c>
      <c r="BG73">
        <v>101.99</v>
      </c>
      <c r="BH73">
        <v>102.36</v>
      </c>
      <c r="BI73">
        <v>101.71</v>
      </c>
      <c r="BJ73">
        <v>127.79</v>
      </c>
      <c r="BK73">
        <v>96.12</v>
      </c>
      <c r="BL73">
        <v>61.75</v>
      </c>
      <c r="BM73">
        <v>95.74</v>
      </c>
      <c r="BN73">
        <v>100</v>
      </c>
      <c r="BO73">
        <v>89.31</v>
      </c>
      <c r="BP73">
        <v>109.91</v>
      </c>
      <c r="BQ73">
        <v>103.32</v>
      </c>
      <c r="BR73">
        <v>105.27</v>
      </c>
      <c r="BS73">
        <v>93.26</v>
      </c>
      <c r="BT73">
        <v>101.86</v>
      </c>
      <c r="BU73">
        <v>99.81</v>
      </c>
      <c r="BV73">
        <v>100</v>
      </c>
      <c r="BW73">
        <v>102.44</v>
      </c>
      <c r="BX73">
        <v>90.56</v>
      </c>
      <c r="BY73">
        <v>99.33</v>
      </c>
      <c r="BZ73">
        <v>100</v>
      </c>
      <c r="CA73">
        <v>100</v>
      </c>
      <c r="CB73">
        <v>93.91</v>
      </c>
      <c r="CC73">
        <v>100.98</v>
      </c>
      <c r="CD73">
        <v>100</v>
      </c>
      <c r="CE73">
        <v>101.2</v>
      </c>
      <c r="CF73">
        <v>100</v>
      </c>
      <c r="CG73">
        <v>102.23</v>
      </c>
      <c r="CH73">
        <v>100</v>
      </c>
      <c r="CI73">
        <v>100</v>
      </c>
      <c r="CJ73">
        <v>100</v>
      </c>
      <c r="CK73">
        <v>100</v>
      </c>
      <c r="CL73">
        <v>100.8</v>
      </c>
      <c r="CM73">
        <v>99.93</v>
      </c>
      <c r="CN73">
        <v>100</v>
      </c>
      <c r="CO73">
        <v>100</v>
      </c>
      <c r="CP73">
        <v>100</v>
      </c>
      <c r="EC73">
        <v>103.5</v>
      </c>
      <c r="ED73">
        <v>101.97</v>
      </c>
      <c r="EE73">
        <v>100</v>
      </c>
      <c r="EF73">
        <v>101.79</v>
      </c>
      <c r="EG73">
        <v>101.79</v>
      </c>
      <c r="EH73">
        <v>100</v>
      </c>
      <c r="EI73">
        <v>101.79</v>
      </c>
    </row>
    <row r="74" spans="1:139" ht="15.6" x14ac:dyDescent="0.3">
      <c r="A74" s="2" t="s">
        <v>74</v>
      </c>
      <c r="B74" s="2" t="str">
        <f t="shared" si="1"/>
        <v>XS1887321518 Corp</v>
      </c>
      <c r="C74">
        <v>231</v>
      </c>
      <c r="E74" s="3">
        <v>43644</v>
      </c>
      <c r="F74">
        <v>140.9</v>
      </c>
      <c r="G74">
        <v>140.88</v>
      </c>
      <c r="H74">
        <v>127.81</v>
      </c>
      <c r="I74">
        <v>50.78</v>
      </c>
      <c r="J74">
        <v>156</v>
      </c>
      <c r="K74">
        <v>118.62</v>
      </c>
      <c r="L74">
        <v>24.02</v>
      </c>
      <c r="M74">
        <v>29.23</v>
      </c>
      <c r="N74">
        <v>154.97999999999999</v>
      </c>
      <c r="O74">
        <v>93.73</v>
      </c>
      <c r="P74">
        <v>132.91</v>
      </c>
      <c r="Q74">
        <v>87.84</v>
      </c>
      <c r="R74">
        <v>108.95</v>
      </c>
      <c r="S74">
        <v>112.71</v>
      </c>
      <c r="T74">
        <v>117.12</v>
      </c>
      <c r="U74">
        <v>66.06</v>
      </c>
      <c r="V74">
        <v>66.06</v>
      </c>
      <c r="W74">
        <v>110.16</v>
      </c>
      <c r="X74">
        <v>99.94</v>
      </c>
      <c r="Y74">
        <v>108.59</v>
      </c>
      <c r="Z74">
        <v>86.35</v>
      </c>
      <c r="AA74">
        <v>104.14</v>
      </c>
      <c r="AB74">
        <v>99.7</v>
      </c>
      <c r="AC74">
        <v>63.81</v>
      </c>
      <c r="AD74">
        <v>49.89</v>
      </c>
      <c r="AE74">
        <v>128.36000000000001</v>
      </c>
      <c r="AF74">
        <v>134.66</v>
      </c>
      <c r="AG74">
        <v>105.27</v>
      </c>
      <c r="AH74">
        <v>38.299999999999997</v>
      </c>
      <c r="AI74">
        <v>40.07</v>
      </c>
      <c r="AJ74">
        <v>100.21</v>
      </c>
      <c r="AK74">
        <v>135.41</v>
      </c>
      <c r="AL74">
        <v>103.51</v>
      </c>
      <c r="AM74">
        <v>56.86</v>
      </c>
      <c r="AN74">
        <v>102.1</v>
      </c>
      <c r="AO74">
        <v>107.89</v>
      </c>
      <c r="AP74">
        <v>100.03</v>
      </c>
      <c r="AQ74">
        <v>105.27</v>
      </c>
      <c r="AR74">
        <v>109.33</v>
      </c>
      <c r="AS74">
        <v>110.29</v>
      </c>
      <c r="AT74">
        <v>100.7</v>
      </c>
      <c r="AU74">
        <v>100</v>
      </c>
      <c r="AV74">
        <v>109.33</v>
      </c>
      <c r="AW74">
        <v>100</v>
      </c>
      <c r="AX74">
        <v>101.49</v>
      </c>
      <c r="AY74">
        <v>108.26</v>
      </c>
      <c r="AZ74">
        <v>100.04</v>
      </c>
      <c r="BA74">
        <v>94.62</v>
      </c>
      <c r="BB74">
        <v>110.99</v>
      </c>
      <c r="BC74">
        <v>126.26</v>
      </c>
      <c r="BD74">
        <v>96.68</v>
      </c>
      <c r="BE74">
        <v>106.1</v>
      </c>
      <c r="BF74">
        <v>113.3</v>
      </c>
      <c r="BG74">
        <v>101.65</v>
      </c>
      <c r="BH74">
        <v>102.01</v>
      </c>
      <c r="BI74">
        <v>99.24</v>
      </c>
      <c r="BJ74">
        <v>123.79</v>
      </c>
      <c r="BK74">
        <v>97</v>
      </c>
      <c r="BL74">
        <v>68.930000000000007</v>
      </c>
      <c r="BM74">
        <v>95.74</v>
      </c>
      <c r="BN74">
        <v>100</v>
      </c>
      <c r="BO74">
        <v>88.79</v>
      </c>
      <c r="BP74">
        <v>109.22</v>
      </c>
      <c r="BQ74">
        <v>102.51</v>
      </c>
      <c r="BR74">
        <v>105.27</v>
      </c>
      <c r="BS74">
        <v>100</v>
      </c>
      <c r="BT74">
        <v>101.53</v>
      </c>
      <c r="BU74">
        <v>99.8</v>
      </c>
      <c r="BV74">
        <v>100</v>
      </c>
      <c r="BW74">
        <v>102.44</v>
      </c>
      <c r="BX74">
        <v>90.46</v>
      </c>
      <c r="BY74">
        <v>100.91</v>
      </c>
      <c r="BZ74">
        <v>100</v>
      </c>
      <c r="CA74">
        <v>100</v>
      </c>
      <c r="CB74">
        <v>78</v>
      </c>
      <c r="CC74">
        <v>100.05</v>
      </c>
      <c r="CD74">
        <v>100</v>
      </c>
      <c r="CE74">
        <v>100.75</v>
      </c>
      <c r="CF74">
        <v>100</v>
      </c>
      <c r="CG74">
        <v>101.92</v>
      </c>
      <c r="CH74">
        <v>100</v>
      </c>
      <c r="CI74">
        <v>100</v>
      </c>
      <c r="CJ74">
        <v>100</v>
      </c>
      <c r="CK74">
        <v>100</v>
      </c>
      <c r="CL74">
        <v>97.08</v>
      </c>
      <c r="CM74">
        <v>99.54</v>
      </c>
      <c r="CN74">
        <v>100</v>
      </c>
      <c r="EC74">
        <v>107.28</v>
      </c>
      <c r="ED74">
        <v>101.9</v>
      </c>
      <c r="EE74">
        <v>100</v>
      </c>
      <c r="EF74">
        <v>101.65</v>
      </c>
      <c r="EG74">
        <v>101.65</v>
      </c>
      <c r="EH74">
        <v>100</v>
      </c>
      <c r="EI74">
        <v>101.65</v>
      </c>
    </row>
    <row r="75" spans="1:139" ht="15.6" x14ac:dyDescent="0.3">
      <c r="A75" s="2" t="s">
        <v>75</v>
      </c>
      <c r="B75" s="2" t="str">
        <f t="shared" si="1"/>
        <v>XS1887320890 Corp</v>
      </c>
      <c r="C75">
        <v>243</v>
      </c>
      <c r="E75" s="3">
        <v>43616</v>
      </c>
      <c r="F75">
        <v>134.58000000000001</v>
      </c>
      <c r="G75">
        <v>140.88</v>
      </c>
      <c r="H75">
        <v>127.81</v>
      </c>
      <c r="I75">
        <v>50.78</v>
      </c>
      <c r="J75">
        <v>156</v>
      </c>
      <c r="K75">
        <v>116.95</v>
      </c>
      <c r="L75">
        <v>27.83</v>
      </c>
      <c r="M75">
        <v>25.46</v>
      </c>
      <c r="N75">
        <v>145.97</v>
      </c>
      <c r="O75">
        <v>93.96</v>
      </c>
      <c r="P75">
        <v>132.91</v>
      </c>
      <c r="Q75">
        <v>87.84</v>
      </c>
      <c r="R75">
        <v>108.95</v>
      </c>
      <c r="S75">
        <v>112.73</v>
      </c>
      <c r="T75">
        <v>117.12</v>
      </c>
      <c r="U75">
        <v>66.06</v>
      </c>
      <c r="V75">
        <v>66.06</v>
      </c>
      <c r="W75">
        <v>110.17</v>
      </c>
      <c r="X75">
        <v>100</v>
      </c>
      <c r="Y75">
        <v>108.83</v>
      </c>
      <c r="Z75">
        <v>85.88</v>
      </c>
      <c r="AA75">
        <v>104.14</v>
      </c>
      <c r="AB75">
        <v>99.71</v>
      </c>
      <c r="AC75">
        <v>64</v>
      </c>
      <c r="AD75">
        <v>51.21</v>
      </c>
      <c r="AE75">
        <v>126.31</v>
      </c>
      <c r="AF75">
        <v>134.66</v>
      </c>
      <c r="AG75">
        <v>105.27</v>
      </c>
      <c r="AH75">
        <v>38.299999999999997</v>
      </c>
      <c r="AI75">
        <v>40.07</v>
      </c>
      <c r="AJ75">
        <v>101.05</v>
      </c>
      <c r="AK75">
        <v>135.76</v>
      </c>
      <c r="AL75">
        <v>104.89</v>
      </c>
      <c r="AM75">
        <v>59.62</v>
      </c>
      <c r="AN75">
        <v>101.42</v>
      </c>
      <c r="AO75">
        <v>107.89</v>
      </c>
      <c r="AP75">
        <v>102.28</v>
      </c>
      <c r="AQ75">
        <v>105.27</v>
      </c>
      <c r="AR75">
        <v>109.33</v>
      </c>
      <c r="AS75">
        <v>103.32</v>
      </c>
      <c r="AT75">
        <v>89.98</v>
      </c>
      <c r="AU75">
        <v>100</v>
      </c>
      <c r="AV75">
        <v>109.33</v>
      </c>
      <c r="AW75">
        <v>100</v>
      </c>
      <c r="AX75">
        <v>101.24</v>
      </c>
      <c r="AY75">
        <v>108.26</v>
      </c>
      <c r="AZ75">
        <v>101.4</v>
      </c>
      <c r="BA75">
        <v>109.18</v>
      </c>
      <c r="BB75">
        <v>110.99</v>
      </c>
      <c r="BC75">
        <v>148.4</v>
      </c>
      <c r="BD75">
        <v>97.02</v>
      </c>
      <c r="BE75">
        <v>106.11</v>
      </c>
      <c r="BF75">
        <v>113.3</v>
      </c>
      <c r="BG75">
        <v>101.32</v>
      </c>
      <c r="BH75">
        <v>101.68</v>
      </c>
      <c r="BI75">
        <v>97.25</v>
      </c>
      <c r="BJ75">
        <v>111.68</v>
      </c>
      <c r="BK75">
        <v>95.6</v>
      </c>
      <c r="BL75">
        <v>83.14</v>
      </c>
      <c r="BM75">
        <v>95.74</v>
      </c>
      <c r="BN75">
        <v>100</v>
      </c>
      <c r="BO75">
        <v>84.03</v>
      </c>
      <c r="BP75">
        <v>108.56</v>
      </c>
      <c r="BQ75">
        <v>102.42</v>
      </c>
      <c r="BR75">
        <v>105.27</v>
      </c>
      <c r="BS75">
        <v>100</v>
      </c>
      <c r="BT75">
        <v>103.6</v>
      </c>
      <c r="BU75">
        <v>98.51</v>
      </c>
      <c r="BV75">
        <v>100</v>
      </c>
      <c r="BW75">
        <v>102.44</v>
      </c>
      <c r="BX75">
        <v>89.83</v>
      </c>
      <c r="BY75">
        <v>100.17</v>
      </c>
      <c r="BZ75">
        <v>100</v>
      </c>
      <c r="CA75">
        <v>100</v>
      </c>
      <c r="CB75">
        <v>99.58</v>
      </c>
      <c r="CC75">
        <v>98.71</v>
      </c>
      <c r="CD75">
        <v>100</v>
      </c>
      <c r="CE75">
        <v>100.75</v>
      </c>
      <c r="CF75">
        <v>100</v>
      </c>
      <c r="CG75">
        <v>100.81</v>
      </c>
      <c r="CH75">
        <v>100</v>
      </c>
      <c r="CI75">
        <v>100</v>
      </c>
      <c r="CJ75">
        <v>100</v>
      </c>
      <c r="CK75">
        <v>100</v>
      </c>
      <c r="CL75">
        <v>89.16</v>
      </c>
      <c r="CM75">
        <v>100</v>
      </c>
      <c r="EC75">
        <v>106.38</v>
      </c>
      <c r="ED75">
        <v>101.61</v>
      </c>
      <c r="EE75">
        <v>100</v>
      </c>
      <c r="EF75">
        <v>101.14</v>
      </c>
      <c r="EG75">
        <v>101.14</v>
      </c>
      <c r="EH75">
        <v>100</v>
      </c>
      <c r="EI75">
        <v>101.14</v>
      </c>
    </row>
    <row r="76" spans="1:139" ht="15.6" x14ac:dyDescent="0.3">
      <c r="A76" s="2" t="s">
        <v>76</v>
      </c>
      <c r="B76" s="2" t="str">
        <f t="shared" si="1"/>
        <v>XS1901215266 Corp</v>
      </c>
      <c r="C76">
        <v>244</v>
      </c>
      <c r="E76" s="3">
        <v>43585</v>
      </c>
      <c r="F76">
        <v>140.53</v>
      </c>
      <c r="G76">
        <v>140.88</v>
      </c>
      <c r="H76">
        <v>127.81</v>
      </c>
      <c r="I76">
        <v>74.38</v>
      </c>
      <c r="J76">
        <v>156</v>
      </c>
      <c r="K76">
        <v>116.98</v>
      </c>
      <c r="L76">
        <v>30.33</v>
      </c>
      <c r="M76">
        <v>26.96</v>
      </c>
      <c r="N76">
        <v>143.86000000000001</v>
      </c>
      <c r="O76">
        <v>94.13</v>
      </c>
      <c r="P76">
        <v>132.91</v>
      </c>
      <c r="Q76">
        <v>87.84</v>
      </c>
      <c r="R76">
        <v>108.95</v>
      </c>
      <c r="S76">
        <v>112.73</v>
      </c>
      <c r="T76">
        <v>117.12</v>
      </c>
      <c r="U76">
        <v>105.27</v>
      </c>
      <c r="V76">
        <v>104.96</v>
      </c>
      <c r="W76">
        <v>110.17</v>
      </c>
      <c r="X76">
        <v>99.91</v>
      </c>
      <c r="Y76">
        <v>108.83</v>
      </c>
      <c r="Z76">
        <v>85.44</v>
      </c>
      <c r="AA76">
        <v>104.14</v>
      </c>
      <c r="AB76">
        <v>99.71</v>
      </c>
      <c r="AC76">
        <v>64</v>
      </c>
      <c r="AD76">
        <v>51.06</v>
      </c>
      <c r="AE76">
        <v>125.58</v>
      </c>
      <c r="AF76">
        <v>134.66</v>
      </c>
      <c r="AG76">
        <v>105.27</v>
      </c>
      <c r="AH76">
        <v>104.61</v>
      </c>
      <c r="AI76">
        <v>115.08</v>
      </c>
      <c r="AJ76">
        <v>100.63</v>
      </c>
      <c r="AK76">
        <v>135.77000000000001</v>
      </c>
      <c r="AL76">
        <v>104.19</v>
      </c>
      <c r="AM76">
        <v>62.35</v>
      </c>
      <c r="AN76">
        <v>100.68</v>
      </c>
      <c r="AO76">
        <v>107.89</v>
      </c>
      <c r="AP76">
        <v>101.81</v>
      </c>
      <c r="AQ76">
        <v>105.27</v>
      </c>
      <c r="AR76">
        <v>109.33</v>
      </c>
      <c r="AS76">
        <v>109.53</v>
      </c>
      <c r="AT76">
        <v>103.34</v>
      </c>
      <c r="AU76">
        <v>100</v>
      </c>
      <c r="AV76">
        <v>109.33</v>
      </c>
      <c r="AW76">
        <v>100</v>
      </c>
      <c r="AX76">
        <v>100.99</v>
      </c>
      <c r="AY76">
        <v>104.26</v>
      </c>
      <c r="AZ76">
        <v>100.71</v>
      </c>
      <c r="BA76">
        <v>102.39</v>
      </c>
      <c r="BB76">
        <v>109.97</v>
      </c>
      <c r="BC76">
        <v>139.65</v>
      </c>
      <c r="BD76">
        <v>97.02</v>
      </c>
      <c r="BE76">
        <v>106.11</v>
      </c>
      <c r="BF76">
        <v>113.3</v>
      </c>
      <c r="BG76">
        <v>100.98</v>
      </c>
      <c r="BH76">
        <v>101.33</v>
      </c>
      <c r="BI76">
        <v>96.65</v>
      </c>
      <c r="BJ76">
        <v>124.61</v>
      </c>
      <c r="BK76">
        <v>97.45</v>
      </c>
      <c r="BL76">
        <v>78.06</v>
      </c>
      <c r="BM76">
        <v>95.74</v>
      </c>
      <c r="BN76">
        <v>100</v>
      </c>
      <c r="BO76">
        <v>88.23</v>
      </c>
      <c r="BP76">
        <v>107.87</v>
      </c>
      <c r="BQ76">
        <v>101</v>
      </c>
      <c r="BR76">
        <v>105.27</v>
      </c>
      <c r="BS76">
        <v>100</v>
      </c>
      <c r="BT76">
        <v>102.05</v>
      </c>
      <c r="BU76">
        <v>98.08</v>
      </c>
      <c r="BV76">
        <v>100</v>
      </c>
      <c r="BW76">
        <v>100.34</v>
      </c>
      <c r="BX76">
        <v>90.77</v>
      </c>
      <c r="BY76">
        <v>99.4</v>
      </c>
      <c r="BZ76">
        <v>100</v>
      </c>
      <c r="CA76">
        <v>100</v>
      </c>
      <c r="CB76">
        <v>99.58</v>
      </c>
      <c r="CC76">
        <v>98.53</v>
      </c>
      <c r="CD76">
        <v>100</v>
      </c>
      <c r="CE76">
        <v>100.56</v>
      </c>
      <c r="CF76">
        <v>100</v>
      </c>
      <c r="CG76">
        <v>100.47</v>
      </c>
      <c r="CH76">
        <v>100</v>
      </c>
      <c r="CI76">
        <v>100</v>
      </c>
      <c r="CJ76">
        <v>100</v>
      </c>
      <c r="CL76">
        <v>100.27</v>
      </c>
      <c r="CM76">
        <v>100</v>
      </c>
      <c r="EC76">
        <v>105.41</v>
      </c>
      <c r="ED76">
        <v>101.29</v>
      </c>
      <c r="EE76">
        <v>100</v>
      </c>
      <c r="EF76">
        <v>100.59</v>
      </c>
      <c r="EG76">
        <v>100.59</v>
      </c>
      <c r="EH76">
        <v>100</v>
      </c>
      <c r="EI76">
        <v>100.59</v>
      </c>
    </row>
    <row r="77" spans="1:139" ht="15.6" x14ac:dyDescent="0.3">
      <c r="A77" s="2" t="s">
        <v>77</v>
      </c>
      <c r="B77" s="2" t="str">
        <f t="shared" si="1"/>
        <v>XS1887320973 Corp</v>
      </c>
      <c r="C77">
        <v>253</v>
      </c>
      <c r="E77" s="3">
        <v>43553</v>
      </c>
      <c r="F77">
        <v>134.54</v>
      </c>
      <c r="G77">
        <v>140.88</v>
      </c>
      <c r="H77">
        <v>127.81</v>
      </c>
      <c r="I77">
        <v>74.38</v>
      </c>
      <c r="J77">
        <v>156</v>
      </c>
      <c r="K77">
        <v>116.47</v>
      </c>
      <c r="L77">
        <v>45.24</v>
      </c>
      <c r="M77">
        <v>25.9</v>
      </c>
      <c r="N77">
        <v>141.6</v>
      </c>
      <c r="O77">
        <v>94.23</v>
      </c>
      <c r="P77">
        <v>132.91</v>
      </c>
      <c r="Q77">
        <v>87.84</v>
      </c>
      <c r="R77">
        <v>108.95</v>
      </c>
      <c r="S77">
        <v>112.75</v>
      </c>
      <c r="T77">
        <v>117.12</v>
      </c>
      <c r="U77">
        <v>105.27</v>
      </c>
      <c r="V77">
        <v>104.96</v>
      </c>
      <c r="W77">
        <v>110.17</v>
      </c>
      <c r="X77">
        <v>100</v>
      </c>
      <c r="Y77">
        <v>109.06</v>
      </c>
      <c r="Z77">
        <v>85.18</v>
      </c>
      <c r="AA77">
        <v>103.71</v>
      </c>
      <c r="AB77">
        <v>99.71</v>
      </c>
      <c r="AC77">
        <v>64.180000000000007</v>
      </c>
      <c r="AD77">
        <v>50.92</v>
      </c>
      <c r="AE77">
        <v>125.17</v>
      </c>
      <c r="AF77">
        <v>134.66</v>
      </c>
      <c r="AG77">
        <v>105.27</v>
      </c>
      <c r="AH77">
        <v>104.61</v>
      </c>
      <c r="AI77">
        <v>115.08</v>
      </c>
      <c r="AJ77">
        <v>100.22</v>
      </c>
      <c r="AK77">
        <v>136.12</v>
      </c>
      <c r="AL77">
        <v>103.51</v>
      </c>
      <c r="AM77">
        <v>65.06</v>
      </c>
      <c r="AN77">
        <v>101.4</v>
      </c>
      <c r="AO77">
        <v>107.89</v>
      </c>
      <c r="AP77">
        <v>101.36</v>
      </c>
      <c r="AQ77">
        <v>105.27</v>
      </c>
      <c r="AR77">
        <v>109.33</v>
      </c>
      <c r="AS77">
        <v>108.01</v>
      </c>
      <c r="AT77">
        <v>102</v>
      </c>
      <c r="AU77">
        <v>100</v>
      </c>
      <c r="AV77">
        <v>109.33</v>
      </c>
      <c r="AW77">
        <v>100</v>
      </c>
      <c r="AX77">
        <v>100.74</v>
      </c>
      <c r="AY77">
        <v>104.26</v>
      </c>
      <c r="AZ77">
        <v>100.04</v>
      </c>
      <c r="BA77">
        <v>96.25</v>
      </c>
      <c r="BB77">
        <v>109.97</v>
      </c>
      <c r="BC77">
        <v>138.22</v>
      </c>
      <c r="BD77">
        <v>97.02</v>
      </c>
      <c r="BE77">
        <v>105.68</v>
      </c>
      <c r="BF77">
        <v>113.3</v>
      </c>
      <c r="BG77">
        <v>100.65</v>
      </c>
      <c r="BH77">
        <v>101</v>
      </c>
      <c r="BI77">
        <v>99.83</v>
      </c>
      <c r="BJ77">
        <v>116.71</v>
      </c>
      <c r="BK77">
        <v>97.88</v>
      </c>
      <c r="BL77">
        <v>75.31</v>
      </c>
      <c r="BM77">
        <v>100</v>
      </c>
      <c r="BN77">
        <v>100</v>
      </c>
      <c r="BO77">
        <v>86.3</v>
      </c>
      <c r="BP77">
        <v>107.2</v>
      </c>
      <c r="BQ77">
        <v>98.8</v>
      </c>
      <c r="BR77">
        <v>105.27</v>
      </c>
      <c r="BS77">
        <v>103.23</v>
      </c>
      <c r="BT77">
        <v>100.85</v>
      </c>
      <c r="BU77">
        <v>97.83</v>
      </c>
      <c r="BV77">
        <v>100</v>
      </c>
      <c r="BW77">
        <v>100.34</v>
      </c>
      <c r="BX77">
        <v>90.48</v>
      </c>
      <c r="BY77">
        <v>100.88</v>
      </c>
      <c r="BZ77">
        <v>100</v>
      </c>
      <c r="CA77">
        <v>100</v>
      </c>
      <c r="CB77">
        <v>99.58</v>
      </c>
      <c r="CC77">
        <v>97.89</v>
      </c>
      <c r="CD77">
        <v>100</v>
      </c>
      <c r="CE77">
        <v>100.23</v>
      </c>
      <c r="CF77">
        <v>100</v>
      </c>
      <c r="CG77">
        <v>100.26</v>
      </c>
      <c r="CH77">
        <v>100</v>
      </c>
      <c r="CI77">
        <v>100</v>
      </c>
      <c r="CL77">
        <v>100</v>
      </c>
      <c r="DX77">
        <v>100</v>
      </c>
      <c r="EC77">
        <v>104.24</v>
      </c>
      <c r="ED77">
        <v>100.91</v>
      </c>
      <c r="EE77">
        <v>100</v>
      </c>
      <c r="EF77">
        <v>100</v>
      </c>
      <c r="EG77">
        <v>100</v>
      </c>
      <c r="EH77">
        <v>100</v>
      </c>
      <c r="EI77">
        <v>100</v>
      </c>
    </row>
    <row r="78" spans="1:139" ht="15.6" x14ac:dyDescent="0.3">
      <c r="A78" s="2" t="s">
        <v>78</v>
      </c>
      <c r="B78" s="2" t="str">
        <f t="shared" si="1"/>
        <v>XS1891674662 Corp</v>
      </c>
      <c r="C78">
        <v>256</v>
      </c>
      <c r="E78" s="3">
        <v>43524</v>
      </c>
      <c r="F78">
        <v>131.26</v>
      </c>
      <c r="G78">
        <v>140.88</v>
      </c>
      <c r="H78">
        <v>127.81</v>
      </c>
      <c r="I78">
        <v>74.38</v>
      </c>
      <c r="J78">
        <v>156</v>
      </c>
      <c r="K78">
        <v>115.75</v>
      </c>
      <c r="L78">
        <v>44.95</v>
      </c>
      <c r="M78">
        <v>37.08</v>
      </c>
      <c r="N78">
        <v>134.71</v>
      </c>
      <c r="O78">
        <v>94.33</v>
      </c>
      <c r="P78">
        <v>132.91</v>
      </c>
      <c r="Q78">
        <v>87.84</v>
      </c>
      <c r="R78">
        <v>108.95</v>
      </c>
      <c r="S78">
        <v>112.75</v>
      </c>
      <c r="T78">
        <v>117.12</v>
      </c>
      <c r="U78">
        <v>105.27</v>
      </c>
      <c r="V78">
        <v>104.96</v>
      </c>
      <c r="W78">
        <v>110.17</v>
      </c>
      <c r="X78">
        <v>100</v>
      </c>
      <c r="Y78">
        <v>109.09</v>
      </c>
      <c r="Z78">
        <v>88.66</v>
      </c>
      <c r="AA78">
        <v>103.71</v>
      </c>
      <c r="AB78">
        <v>99.71</v>
      </c>
      <c r="AC78">
        <v>64.209999999999994</v>
      </c>
      <c r="AD78">
        <v>50.77</v>
      </c>
      <c r="AE78">
        <v>124.43</v>
      </c>
      <c r="AF78">
        <v>134.66</v>
      </c>
      <c r="AG78">
        <v>105.27</v>
      </c>
      <c r="AH78">
        <v>104.61</v>
      </c>
      <c r="AI78">
        <v>115.08</v>
      </c>
      <c r="AJ78">
        <v>101.03</v>
      </c>
      <c r="AK78">
        <v>136.12</v>
      </c>
      <c r="AL78">
        <v>103.83</v>
      </c>
      <c r="AM78">
        <v>67.75</v>
      </c>
      <c r="AN78">
        <v>101.4</v>
      </c>
      <c r="AO78">
        <v>107.89</v>
      </c>
      <c r="AP78">
        <v>100.89</v>
      </c>
      <c r="AQ78">
        <v>105.27</v>
      </c>
      <c r="AR78">
        <v>109.33</v>
      </c>
      <c r="AS78">
        <v>106.98</v>
      </c>
      <c r="AT78">
        <v>101.56</v>
      </c>
      <c r="AU78">
        <v>100</v>
      </c>
      <c r="AV78">
        <v>109.33</v>
      </c>
      <c r="AW78">
        <v>100</v>
      </c>
      <c r="AX78">
        <v>100.48</v>
      </c>
      <c r="AY78">
        <v>104.26</v>
      </c>
      <c r="AZ78">
        <v>101.31</v>
      </c>
      <c r="BA78">
        <v>89.49</v>
      </c>
      <c r="BB78">
        <v>109.38</v>
      </c>
      <c r="BC78">
        <v>125.44</v>
      </c>
      <c r="BD78">
        <v>97.02</v>
      </c>
      <c r="BE78">
        <v>105.68</v>
      </c>
      <c r="BF78">
        <v>113.3</v>
      </c>
      <c r="BG78">
        <v>100.31</v>
      </c>
      <c r="BH78">
        <v>100.66</v>
      </c>
      <c r="BI78">
        <v>99.83</v>
      </c>
      <c r="BJ78">
        <v>114.91</v>
      </c>
      <c r="BK78">
        <v>98.92</v>
      </c>
      <c r="BL78">
        <v>84.56</v>
      </c>
      <c r="BM78">
        <v>100</v>
      </c>
      <c r="BN78">
        <v>100</v>
      </c>
      <c r="BO78">
        <v>85.68</v>
      </c>
      <c r="BP78">
        <v>106.51</v>
      </c>
      <c r="BQ78">
        <v>98.03</v>
      </c>
      <c r="BR78">
        <v>105.27</v>
      </c>
      <c r="BS78">
        <v>103.23</v>
      </c>
      <c r="BT78">
        <v>93.53</v>
      </c>
      <c r="BU78">
        <v>96.87</v>
      </c>
      <c r="BV78">
        <v>100</v>
      </c>
      <c r="BW78">
        <v>100.34</v>
      </c>
      <c r="BX78">
        <v>91.69</v>
      </c>
      <c r="BY78">
        <v>100.12</v>
      </c>
      <c r="BZ78">
        <v>100</v>
      </c>
      <c r="CA78">
        <v>100</v>
      </c>
      <c r="CB78">
        <v>99.58</v>
      </c>
      <c r="CC78">
        <v>97.47</v>
      </c>
      <c r="CD78">
        <v>100</v>
      </c>
      <c r="CE78">
        <v>100.19</v>
      </c>
      <c r="CG78">
        <v>99.89</v>
      </c>
      <c r="CI78">
        <v>100</v>
      </c>
      <c r="CJ78">
        <v>100</v>
      </c>
      <c r="EC78">
        <v>103.31</v>
      </c>
      <c r="ED78">
        <v>100.61</v>
      </c>
      <c r="EE78">
        <v>100</v>
      </c>
      <c r="EF78">
        <v>100</v>
      </c>
      <c r="EG78">
        <v>100</v>
      </c>
      <c r="EH78">
        <v>100</v>
      </c>
      <c r="EI78">
        <v>100</v>
      </c>
    </row>
    <row r="79" spans="1:139" ht="15.6" x14ac:dyDescent="0.3">
      <c r="A79" s="2" t="s">
        <v>79</v>
      </c>
      <c r="B79" s="2" t="str">
        <f t="shared" si="1"/>
        <v>XS1912613137 Corp</v>
      </c>
      <c r="C79">
        <v>265</v>
      </c>
      <c r="E79" s="3">
        <v>43496</v>
      </c>
      <c r="F79">
        <v>126.37</v>
      </c>
      <c r="G79">
        <v>140.88</v>
      </c>
      <c r="H79">
        <v>127.81</v>
      </c>
      <c r="I79">
        <v>74.38</v>
      </c>
      <c r="J79">
        <v>156</v>
      </c>
      <c r="K79">
        <v>116.56</v>
      </c>
      <c r="L79">
        <v>47.46</v>
      </c>
      <c r="M79">
        <v>38.700000000000003</v>
      </c>
      <c r="N79">
        <v>131.09</v>
      </c>
      <c r="O79">
        <v>94.44</v>
      </c>
      <c r="P79">
        <v>132.32</v>
      </c>
      <c r="Q79">
        <v>87.84</v>
      </c>
      <c r="R79">
        <v>108.49</v>
      </c>
      <c r="S79">
        <v>112.75</v>
      </c>
      <c r="T79">
        <v>117.12</v>
      </c>
      <c r="U79">
        <v>104.65</v>
      </c>
      <c r="V79">
        <v>104.65</v>
      </c>
      <c r="W79">
        <v>110.17</v>
      </c>
      <c r="X79">
        <v>100</v>
      </c>
      <c r="Y79">
        <v>109.09</v>
      </c>
      <c r="Z79">
        <v>92.71</v>
      </c>
      <c r="AA79">
        <v>103.71</v>
      </c>
      <c r="AB79">
        <v>99.71</v>
      </c>
      <c r="AC79">
        <v>64.209999999999994</v>
      </c>
      <c r="AD79">
        <v>50.64</v>
      </c>
      <c r="AE79">
        <v>123.75</v>
      </c>
      <c r="AF79">
        <v>134.66</v>
      </c>
      <c r="AG79">
        <v>104.65</v>
      </c>
      <c r="AH79">
        <v>104.07</v>
      </c>
      <c r="AI79">
        <v>114.54</v>
      </c>
      <c r="AJ79">
        <v>100.65</v>
      </c>
      <c r="AK79">
        <v>136.13</v>
      </c>
      <c r="AL79">
        <v>103.64</v>
      </c>
      <c r="AM79">
        <v>70.42</v>
      </c>
      <c r="AN79">
        <v>100.69</v>
      </c>
      <c r="AO79">
        <v>107.89</v>
      </c>
      <c r="AP79">
        <v>100.47</v>
      </c>
      <c r="AQ79">
        <v>104.65</v>
      </c>
      <c r="AR79">
        <v>108.39</v>
      </c>
      <c r="AS79">
        <v>104.55</v>
      </c>
      <c r="AT79">
        <v>101.31</v>
      </c>
      <c r="AU79">
        <v>100</v>
      </c>
      <c r="AV79">
        <v>108.39</v>
      </c>
      <c r="AW79">
        <v>100</v>
      </c>
      <c r="AX79">
        <v>100.25</v>
      </c>
      <c r="AY79">
        <v>103.48</v>
      </c>
      <c r="AZ79">
        <v>100.69</v>
      </c>
      <c r="BA79">
        <v>94.64</v>
      </c>
      <c r="BB79">
        <v>108.64</v>
      </c>
      <c r="BC79">
        <v>127.6</v>
      </c>
      <c r="BD79">
        <v>97.02</v>
      </c>
      <c r="BE79">
        <v>105.68</v>
      </c>
      <c r="BF79">
        <v>112.44</v>
      </c>
      <c r="BG79">
        <v>103.14</v>
      </c>
      <c r="BH79">
        <v>100.34</v>
      </c>
      <c r="BI79">
        <v>99.47</v>
      </c>
      <c r="BJ79">
        <v>117.14</v>
      </c>
      <c r="BK79">
        <v>100.43</v>
      </c>
      <c r="BL79">
        <v>87.18</v>
      </c>
      <c r="BM79">
        <v>100</v>
      </c>
      <c r="BN79">
        <v>100</v>
      </c>
      <c r="BO79">
        <v>87.94</v>
      </c>
      <c r="BP79">
        <v>105.89</v>
      </c>
      <c r="BQ79">
        <v>98.6</v>
      </c>
      <c r="BR79">
        <v>104.65</v>
      </c>
      <c r="BS79">
        <v>103.23</v>
      </c>
      <c r="BT79">
        <v>93.53</v>
      </c>
      <c r="BU79">
        <v>96.23</v>
      </c>
      <c r="BV79">
        <v>100</v>
      </c>
      <c r="BW79">
        <v>100</v>
      </c>
      <c r="BX79">
        <v>91.24</v>
      </c>
      <c r="BY79">
        <v>99.4</v>
      </c>
      <c r="BZ79">
        <v>100</v>
      </c>
      <c r="CA79">
        <v>100</v>
      </c>
      <c r="CB79">
        <v>99.58</v>
      </c>
      <c r="CC79">
        <v>99.55</v>
      </c>
      <c r="CD79">
        <v>100</v>
      </c>
      <c r="CE79">
        <v>100</v>
      </c>
      <c r="CG79">
        <v>100</v>
      </c>
      <c r="CH79">
        <v>100</v>
      </c>
      <c r="CI79">
        <v>100</v>
      </c>
      <c r="EC79">
        <v>102.37</v>
      </c>
      <c r="ED79">
        <v>100.31</v>
      </c>
      <c r="EE79">
        <v>100</v>
      </c>
      <c r="EF79">
        <v>100</v>
      </c>
      <c r="EG79">
        <v>100</v>
      </c>
      <c r="EH79">
        <v>100</v>
      </c>
    </row>
    <row r="80" spans="1:139" ht="15.6" x14ac:dyDescent="0.3">
      <c r="A80" s="2" t="s">
        <v>80</v>
      </c>
      <c r="B80" s="2" t="str">
        <f t="shared" si="1"/>
        <v>XS1916024471 Corp</v>
      </c>
      <c r="C80">
        <v>269</v>
      </c>
      <c r="E80" s="3">
        <v>43465</v>
      </c>
      <c r="F80">
        <v>108.02</v>
      </c>
      <c r="G80">
        <v>140.88</v>
      </c>
      <c r="H80">
        <v>127.81</v>
      </c>
      <c r="I80">
        <v>74.38</v>
      </c>
      <c r="K80">
        <v>114.63</v>
      </c>
      <c r="L80">
        <v>54.07</v>
      </c>
      <c r="M80">
        <v>36.549999999999997</v>
      </c>
      <c r="N80">
        <v>113.03</v>
      </c>
      <c r="O80">
        <v>96.94</v>
      </c>
      <c r="P80">
        <v>131.72999999999999</v>
      </c>
      <c r="Q80">
        <v>90</v>
      </c>
      <c r="R80">
        <v>108.03</v>
      </c>
      <c r="S80">
        <v>112</v>
      </c>
      <c r="T80">
        <v>116.07</v>
      </c>
      <c r="U80">
        <v>104.04</v>
      </c>
      <c r="V80">
        <v>104.04</v>
      </c>
      <c r="W80">
        <v>128.08000000000001</v>
      </c>
      <c r="X80">
        <v>100</v>
      </c>
      <c r="Y80">
        <v>109.06</v>
      </c>
      <c r="Z80">
        <v>95.23</v>
      </c>
      <c r="AA80">
        <v>103.71</v>
      </c>
      <c r="AB80">
        <v>99.715000000000003</v>
      </c>
      <c r="AC80">
        <v>64.41</v>
      </c>
      <c r="AD80">
        <v>50.49</v>
      </c>
      <c r="AE80">
        <v>123.32</v>
      </c>
      <c r="AF80">
        <v>134.66</v>
      </c>
      <c r="AG80">
        <v>104.04</v>
      </c>
      <c r="AH80">
        <v>103.53</v>
      </c>
      <c r="AI80">
        <v>114</v>
      </c>
      <c r="AJ80">
        <v>100.22</v>
      </c>
      <c r="AK80">
        <v>136.13</v>
      </c>
      <c r="AL80">
        <v>100.68</v>
      </c>
      <c r="AM80">
        <v>73.069999999999993</v>
      </c>
      <c r="AN80">
        <v>102.31</v>
      </c>
      <c r="AO80">
        <v>107.89</v>
      </c>
      <c r="AP80">
        <v>102.77</v>
      </c>
      <c r="AQ80">
        <v>104.04</v>
      </c>
      <c r="AR80">
        <v>111.06</v>
      </c>
      <c r="AS80">
        <v>101.78</v>
      </c>
      <c r="AT80">
        <v>84.88</v>
      </c>
      <c r="AU80">
        <v>100</v>
      </c>
      <c r="AV80">
        <v>111.06</v>
      </c>
      <c r="AW80">
        <v>100</v>
      </c>
      <c r="AX80">
        <v>103.01</v>
      </c>
      <c r="AY80">
        <v>106.72</v>
      </c>
      <c r="AZ80">
        <v>102.09</v>
      </c>
      <c r="BA80">
        <v>95</v>
      </c>
      <c r="BB80">
        <v>107.98</v>
      </c>
      <c r="BC80">
        <v>147.24</v>
      </c>
      <c r="BD80">
        <v>97.02</v>
      </c>
      <c r="BE80">
        <v>105.68</v>
      </c>
      <c r="BF80">
        <v>111.58</v>
      </c>
      <c r="BG80">
        <v>102.69</v>
      </c>
      <c r="BH80">
        <v>104.08</v>
      </c>
      <c r="BI80">
        <v>99.83</v>
      </c>
      <c r="BJ80">
        <v>120.81</v>
      </c>
      <c r="BK80">
        <v>100.51</v>
      </c>
      <c r="BL80">
        <v>96.96</v>
      </c>
      <c r="BM80">
        <v>100</v>
      </c>
      <c r="BN80">
        <v>100</v>
      </c>
      <c r="BO80">
        <v>88.18</v>
      </c>
      <c r="BP80">
        <v>105.2</v>
      </c>
      <c r="BQ80">
        <v>100</v>
      </c>
      <c r="BR80">
        <v>104.04</v>
      </c>
      <c r="BS80">
        <v>103.23</v>
      </c>
      <c r="BT80">
        <v>96.66</v>
      </c>
      <c r="BU80">
        <v>95.27</v>
      </c>
      <c r="BV80">
        <v>100</v>
      </c>
      <c r="BW80">
        <v>100</v>
      </c>
      <c r="BX80">
        <v>89.2</v>
      </c>
      <c r="BY80">
        <v>102.11</v>
      </c>
      <c r="BZ80">
        <v>100</v>
      </c>
      <c r="CA80">
        <v>100</v>
      </c>
      <c r="CB80">
        <v>93.58</v>
      </c>
      <c r="CC80">
        <v>99.55</v>
      </c>
      <c r="CD80">
        <v>100</v>
      </c>
      <c r="CE80">
        <v>100</v>
      </c>
      <c r="CI80">
        <v>100</v>
      </c>
      <c r="EC80">
        <v>104.35</v>
      </c>
      <c r="ED80">
        <v>100</v>
      </c>
      <c r="EE80">
        <v>100</v>
      </c>
      <c r="EF80">
        <v>100</v>
      </c>
      <c r="EG80">
        <v>100</v>
      </c>
      <c r="EH80">
        <v>100</v>
      </c>
    </row>
    <row r="81" spans="1:135" ht="15.6" x14ac:dyDescent="0.3">
      <c r="A81" s="2" t="s">
        <v>81</v>
      </c>
      <c r="B81" s="2" t="str">
        <f t="shared" si="1"/>
        <v>XS1958535251 Corp</v>
      </c>
      <c r="C81">
        <v>270</v>
      </c>
      <c r="E81" s="3">
        <v>43434</v>
      </c>
      <c r="F81">
        <v>132.19</v>
      </c>
      <c r="G81">
        <v>162.47</v>
      </c>
      <c r="H81">
        <v>138.09</v>
      </c>
      <c r="I81">
        <v>112.69</v>
      </c>
      <c r="J81">
        <v>133</v>
      </c>
      <c r="K81">
        <v>114.52</v>
      </c>
      <c r="L81">
        <v>74.61</v>
      </c>
      <c r="M81">
        <v>31.4</v>
      </c>
      <c r="N81">
        <v>118.7</v>
      </c>
      <c r="O81">
        <v>97.01</v>
      </c>
      <c r="P81">
        <v>131</v>
      </c>
      <c r="Q81">
        <v>90</v>
      </c>
      <c r="R81">
        <v>107.45</v>
      </c>
      <c r="S81">
        <v>112</v>
      </c>
      <c r="T81">
        <v>116.07</v>
      </c>
      <c r="U81">
        <v>103.27</v>
      </c>
      <c r="V81">
        <v>103.27</v>
      </c>
      <c r="W81">
        <v>110.65</v>
      </c>
      <c r="X81">
        <v>100</v>
      </c>
      <c r="Y81">
        <v>108.58</v>
      </c>
      <c r="Z81">
        <v>97.61</v>
      </c>
      <c r="AA81">
        <v>103.42</v>
      </c>
      <c r="AB81">
        <v>99.715000000000003</v>
      </c>
      <c r="AC81">
        <v>65.94</v>
      </c>
      <c r="AD81">
        <v>50.34</v>
      </c>
      <c r="AE81">
        <v>122.57</v>
      </c>
      <c r="AF81">
        <v>133.53</v>
      </c>
      <c r="AG81">
        <v>103.27</v>
      </c>
      <c r="AH81">
        <v>102.86</v>
      </c>
      <c r="AI81">
        <v>113.33</v>
      </c>
      <c r="AJ81">
        <v>101.05</v>
      </c>
      <c r="AK81">
        <v>136.13</v>
      </c>
      <c r="AL81">
        <v>104.02</v>
      </c>
      <c r="AM81">
        <v>75.7</v>
      </c>
      <c r="AN81">
        <v>101.42</v>
      </c>
      <c r="AO81">
        <v>107.89</v>
      </c>
      <c r="AP81">
        <v>102.31</v>
      </c>
      <c r="AQ81">
        <v>103.27</v>
      </c>
      <c r="AR81">
        <v>109.87</v>
      </c>
      <c r="AS81">
        <v>108.5</v>
      </c>
      <c r="AT81">
        <v>96.15</v>
      </c>
      <c r="AU81">
        <v>100</v>
      </c>
      <c r="AV81">
        <v>109.87</v>
      </c>
      <c r="AW81">
        <v>100</v>
      </c>
      <c r="AX81">
        <v>102.74</v>
      </c>
      <c r="AY81">
        <v>105.76</v>
      </c>
      <c r="AZ81">
        <v>101.4</v>
      </c>
      <c r="BA81">
        <v>90.2</v>
      </c>
      <c r="BB81">
        <v>107.32</v>
      </c>
      <c r="BC81">
        <v>126.25</v>
      </c>
      <c r="BD81">
        <v>100</v>
      </c>
      <c r="BE81">
        <v>103.94</v>
      </c>
      <c r="BF81">
        <v>110.61</v>
      </c>
      <c r="BG81">
        <v>102.43</v>
      </c>
      <c r="BH81">
        <v>103.74</v>
      </c>
      <c r="BI81">
        <v>99.41</v>
      </c>
      <c r="BJ81">
        <v>117.19</v>
      </c>
      <c r="BK81">
        <v>100.47</v>
      </c>
      <c r="BL81">
        <v>96.1</v>
      </c>
      <c r="BM81">
        <v>100</v>
      </c>
      <c r="BN81">
        <v>100</v>
      </c>
      <c r="BO81">
        <v>88.95</v>
      </c>
      <c r="BP81">
        <v>104.52</v>
      </c>
      <c r="BQ81">
        <v>100</v>
      </c>
      <c r="BR81">
        <v>103.27</v>
      </c>
      <c r="BS81">
        <v>102.65</v>
      </c>
      <c r="BT81">
        <v>100</v>
      </c>
      <c r="BU81">
        <v>94.66</v>
      </c>
      <c r="BV81">
        <v>100</v>
      </c>
      <c r="BW81">
        <v>100</v>
      </c>
      <c r="BX81">
        <v>102.59</v>
      </c>
      <c r="BY81">
        <v>101.35</v>
      </c>
      <c r="BZ81">
        <v>100</v>
      </c>
      <c r="CA81">
        <v>100</v>
      </c>
      <c r="CB81">
        <v>93.58</v>
      </c>
      <c r="CC81">
        <v>99.55</v>
      </c>
      <c r="CD81">
        <v>100</v>
      </c>
      <c r="CI81">
        <v>100</v>
      </c>
      <c r="EC81">
        <v>103.19</v>
      </c>
      <c r="ED81">
        <v>104.19</v>
      </c>
      <c r="EE81">
        <v>100</v>
      </c>
    </row>
    <row r="82" spans="1:135" ht="15.6" x14ac:dyDescent="0.3">
      <c r="A82" s="2" t="s">
        <v>82</v>
      </c>
      <c r="B82" s="2" t="str">
        <f t="shared" si="1"/>
        <v>XS1916298174 Corp</v>
      </c>
      <c r="C82">
        <v>274</v>
      </c>
      <c r="E82" s="3">
        <v>43404</v>
      </c>
      <c r="F82">
        <v>133.05000000000001</v>
      </c>
      <c r="G82">
        <v>162.47</v>
      </c>
      <c r="H82">
        <v>138.09</v>
      </c>
      <c r="I82">
        <v>112.69</v>
      </c>
      <c r="J82">
        <v>133</v>
      </c>
      <c r="K82">
        <v>116.4</v>
      </c>
      <c r="L82">
        <v>74.16</v>
      </c>
      <c r="M82">
        <v>35.619999999999997</v>
      </c>
      <c r="N82">
        <v>117.99</v>
      </c>
      <c r="O82">
        <v>97.08</v>
      </c>
      <c r="P82">
        <v>130.41</v>
      </c>
      <c r="Q82">
        <v>90</v>
      </c>
      <c r="R82">
        <v>106.99</v>
      </c>
      <c r="S82">
        <v>112</v>
      </c>
      <c r="T82">
        <v>116.07</v>
      </c>
      <c r="U82">
        <v>102.66</v>
      </c>
      <c r="V82">
        <v>102.66</v>
      </c>
      <c r="W82">
        <v>111.67</v>
      </c>
      <c r="X82">
        <v>100</v>
      </c>
      <c r="Y82">
        <v>108.59</v>
      </c>
      <c r="Z82">
        <v>95.02</v>
      </c>
      <c r="AA82">
        <v>103.42</v>
      </c>
      <c r="AC82">
        <v>65.739999999999995</v>
      </c>
      <c r="AD82">
        <v>50.2</v>
      </c>
      <c r="AE82">
        <v>121.85</v>
      </c>
      <c r="AF82">
        <v>125.85</v>
      </c>
      <c r="AG82">
        <v>102.66</v>
      </c>
      <c r="AH82">
        <v>102.33</v>
      </c>
      <c r="AI82">
        <v>112.8</v>
      </c>
      <c r="AJ82">
        <v>100.64</v>
      </c>
      <c r="AK82">
        <v>136.13</v>
      </c>
      <c r="AL82">
        <v>103.36</v>
      </c>
      <c r="AM82">
        <v>78.3</v>
      </c>
      <c r="AN82">
        <v>100.71</v>
      </c>
      <c r="AO82">
        <v>107.89</v>
      </c>
      <c r="AP82">
        <v>101.86</v>
      </c>
      <c r="AQ82">
        <v>102.66</v>
      </c>
      <c r="AR82">
        <v>108.92</v>
      </c>
      <c r="AS82">
        <v>104.77</v>
      </c>
      <c r="AT82">
        <v>94.18</v>
      </c>
      <c r="AU82">
        <v>100</v>
      </c>
      <c r="AV82">
        <v>108.92</v>
      </c>
      <c r="AW82">
        <v>100</v>
      </c>
      <c r="AX82">
        <v>102.3</v>
      </c>
      <c r="AY82">
        <v>104.99</v>
      </c>
      <c r="AZ82">
        <v>100.74</v>
      </c>
      <c r="BA82">
        <v>95.85</v>
      </c>
      <c r="BB82">
        <v>106.65</v>
      </c>
      <c r="BC82">
        <v>121.82</v>
      </c>
      <c r="BD82">
        <v>100</v>
      </c>
      <c r="BE82">
        <v>103.94</v>
      </c>
      <c r="BF82">
        <v>109.83</v>
      </c>
      <c r="BG82">
        <v>102.18</v>
      </c>
      <c r="BH82">
        <v>102.16</v>
      </c>
      <c r="BI82">
        <v>98.65</v>
      </c>
      <c r="BJ82">
        <v>110.71</v>
      </c>
      <c r="BK82">
        <v>100.1</v>
      </c>
      <c r="BL82">
        <v>92.16</v>
      </c>
      <c r="BM82">
        <v>98.46</v>
      </c>
      <c r="BN82">
        <v>100</v>
      </c>
      <c r="BO82">
        <v>86.9</v>
      </c>
      <c r="BP82">
        <v>103.85</v>
      </c>
      <c r="BQ82">
        <v>100</v>
      </c>
      <c r="BR82">
        <v>102.66</v>
      </c>
      <c r="BS82">
        <v>102.19</v>
      </c>
      <c r="BT82">
        <v>100</v>
      </c>
      <c r="BU82">
        <v>95.144999999999996</v>
      </c>
      <c r="BV82">
        <v>100</v>
      </c>
      <c r="BW82">
        <v>100</v>
      </c>
      <c r="BX82">
        <v>99.74</v>
      </c>
      <c r="BY82">
        <v>100.65</v>
      </c>
      <c r="BZ82">
        <v>99.5</v>
      </c>
      <c r="CA82">
        <v>100</v>
      </c>
      <c r="CB82">
        <v>93.58</v>
      </c>
      <c r="CC82">
        <v>100</v>
      </c>
      <c r="EC82">
        <v>102.26</v>
      </c>
      <c r="ED82">
        <v>103.28</v>
      </c>
      <c r="EE82">
        <v>100</v>
      </c>
    </row>
    <row r="83" spans="1:135" ht="15.6" x14ac:dyDescent="0.3">
      <c r="A83" s="2" t="s">
        <v>83</v>
      </c>
      <c r="B83" s="2" t="str">
        <f t="shared" si="1"/>
        <v>XS1943618071 Corp</v>
      </c>
      <c r="C83">
        <v>284</v>
      </c>
      <c r="E83" s="3">
        <v>43371</v>
      </c>
      <c r="F83">
        <v>168.04</v>
      </c>
      <c r="G83">
        <v>162.47</v>
      </c>
      <c r="H83">
        <v>138.09</v>
      </c>
      <c r="I83">
        <v>112.69</v>
      </c>
      <c r="J83">
        <v>133</v>
      </c>
      <c r="K83">
        <v>117.38</v>
      </c>
      <c r="L83">
        <v>74.36</v>
      </c>
      <c r="M83">
        <v>37.770000000000003</v>
      </c>
      <c r="N83">
        <v>127.22</v>
      </c>
      <c r="O83">
        <v>97.05</v>
      </c>
      <c r="P83">
        <v>129.66999999999999</v>
      </c>
      <c r="Q83">
        <v>90</v>
      </c>
      <c r="R83">
        <v>106.42</v>
      </c>
      <c r="S83">
        <v>112</v>
      </c>
      <c r="T83">
        <v>116.07</v>
      </c>
      <c r="U83">
        <v>101.89</v>
      </c>
      <c r="V83">
        <v>101.89</v>
      </c>
      <c r="W83">
        <v>111.67</v>
      </c>
      <c r="X83">
        <v>100</v>
      </c>
      <c r="Y83">
        <v>109.09</v>
      </c>
      <c r="Z83">
        <v>96.05</v>
      </c>
      <c r="AA83">
        <v>103.42400000000001</v>
      </c>
      <c r="AB83">
        <v>99.71</v>
      </c>
      <c r="AC83">
        <v>65.94</v>
      </c>
      <c r="AD83">
        <v>50.16</v>
      </c>
      <c r="AE83">
        <v>121.71</v>
      </c>
      <c r="AF83">
        <v>125.85</v>
      </c>
      <c r="AG83">
        <v>101.89</v>
      </c>
      <c r="AH83">
        <v>101.65</v>
      </c>
      <c r="AI83">
        <v>112.13</v>
      </c>
      <c r="AJ83">
        <v>100.21</v>
      </c>
      <c r="AK83">
        <v>136.13</v>
      </c>
      <c r="AL83">
        <v>102.68</v>
      </c>
      <c r="AM83">
        <v>80.89</v>
      </c>
      <c r="AN83">
        <v>102.31</v>
      </c>
      <c r="AO83">
        <v>102.71</v>
      </c>
      <c r="AP83">
        <v>101.39</v>
      </c>
      <c r="AQ83">
        <v>101.89</v>
      </c>
      <c r="AR83">
        <v>107.72</v>
      </c>
      <c r="AS83">
        <v>113.28</v>
      </c>
      <c r="AT83">
        <v>102.15</v>
      </c>
      <c r="AU83">
        <v>100</v>
      </c>
      <c r="AV83">
        <v>107.72</v>
      </c>
      <c r="AW83">
        <v>100</v>
      </c>
      <c r="AX83">
        <v>102.27</v>
      </c>
      <c r="AY83">
        <v>104.02</v>
      </c>
      <c r="AZ83">
        <v>100.05</v>
      </c>
      <c r="BA83">
        <v>90.38</v>
      </c>
      <c r="BB83">
        <v>105.96</v>
      </c>
      <c r="BC83">
        <v>120.13</v>
      </c>
      <c r="BD83">
        <v>100</v>
      </c>
      <c r="BE83">
        <v>103.943</v>
      </c>
      <c r="BF83">
        <v>108.85</v>
      </c>
      <c r="BG83">
        <v>102.08</v>
      </c>
      <c r="BH83">
        <v>103.06</v>
      </c>
      <c r="BI83">
        <v>100</v>
      </c>
      <c r="BJ83">
        <v>111.38</v>
      </c>
      <c r="BK83">
        <v>100</v>
      </c>
      <c r="BL83">
        <v>72.44</v>
      </c>
      <c r="BM83">
        <v>100</v>
      </c>
      <c r="BN83">
        <v>100</v>
      </c>
      <c r="BO83">
        <v>102.64</v>
      </c>
      <c r="BP83">
        <v>103.16</v>
      </c>
      <c r="BQ83">
        <v>100</v>
      </c>
      <c r="BR83">
        <v>101.89</v>
      </c>
      <c r="BS83">
        <v>101.62</v>
      </c>
      <c r="BT83">
        <v>100</v>
      </c>
      <c r="BU83">
        <v>95.57</v>
      </c>
      <c r="EC83">
        <v>101.1</v>
      </c>
      <c r="ED83">
        <v>102.15</v>
      </c>
    </row>
    <row r="84" spans="1:135" ht="15.6" x14ac:dyDescent="0.3">
      <c r="A84" s="2" t="s">
        <v>84</v>
      </c>
      <c r="B84" s="2" t="str">
        <f t="shared" si="1"/>
        <v>XS1910150611 Corp</v>
      </c>
      <c r="C84">
        <v>289</v>
      </c>
      <c r="E84" s="3">
        <v>43343</v>
      </c>
      <c r="F84">
        <v>167.50200000000001</v>
      </c>
      <c r="G84">
        <v>162.47</v>
      </c>
      <c r="H84">
        <v>138.095</v>
      </c>
      <c r="I84">
        <v>112.68600000000001</v>
      </c>
      <c r="J84">
        <v>133</v>
      </c>
      <c r="K84">
        <v>116.72499999999999</v>
      </c>
      <c r="L84">
        <v>73.900000000000006</v>
      </c>
      <c r="M84">
        <v>40.075000000000003</v>
      </c>
      <c r="N84">
        <v>127.64</v>
      </c>
      <c r="O84">
        <v>97.113</v>
      </c>
      <c r="P84">
        <v>129.08000000000001</v>
      </c>
      <c r="Q84">
        <v>90</v>
      </c>
      <c r="R84">
        <v>105.96</v>
      </c>
      <c r="S84">
        <v>112</v>
      </c>
      <c r="T84">
        <v>116.07</v>
      </c>
      <c r="U84">
        <v>101.28</v>
      </c>
      <c r="V84">
        <v>101.28</v>
      </c>
      <c r="W84">
        <v>111.667</v>
      </c>
      <c r="X84">
        <v>100</v>
      </c>
      <c r="Y84">
        <v>109.089</v>
      </c>
      <c r="Z84">
        <v>95.147000000000006</v>
      </c>
      <c r="AA84">
        <v>102.996</v>
      </c>
      <c r="AB84">
        <v>99.715000000000003</v>
      </c>
      <c r="AC84">
        <v>65.938000000000002</v>
      </c>
      <c r="AD84">
        <v>49.91</v>
      </c>
      <c r="AE84">
        <v>120.99</v>
      </c>
      <c r="AF84">
        <v>130.32</v>
      </c>
      <c r="AG84">
        <v>101.28</v>
      </c>
      <c r="AH84">
        <v>101.12</v>
      </c>
      <c r="AI84">
        <v>111.59</v>
      </c>
      <c r="AJ84">
        <v>101.06</v>
      </c>
      <c r="AL84">
        <v>102.02</v>
      </c>
      <c r="AM84">
        <v>83.45</v>
      </c>
      <c r="AN84">
        <v>102.31</v>
      </c>
      <c r="AO84">
        <v>103.14100000000001</v>
      </c>
      <c r="AP84">
        <v>100.94</v>
      </c>
      <c r="AQ84">
        <v>101.28</v>
      </c>
      <c r="AR84">
        <v>106.77</v>
      </c>
      <c r="AS84">
        <v>112.14700000000001</v>
      </c>
      <c r="AT84">
        <v>105.39100000000001</v>
      </c>
      <c r="AU84">
        <v>100</v>
      </c>
      <c r="AV84">
        <v>106.77</v>
      </c>
      <c r="AW84">
        <v>100</v>
      </c>
      <c r="AX84">
        <v>102.02</v>
      </c>
      <c r="AY84">
        <v>103.25</v>
      </c>
      <c r="AZ84">
        <v>101.4</v>
      </c>
      <c r="BA84">
        <v>83.179000000000002</v>
      </c>
      <c r="BB84">
        <v>105.22799999999999</v>
      </c>
      <c r="BC84">
        <v>109.601</v>
      </c>
      <c r="BD84">
        <v>100</v>
      </c>
      <c r="BE84">
        <v>103.524</v>
      </c>
      <c r="BF84">
        <v>108.08</v>
      </c>
      <c r="BG84">
        <v>101.82</v>
      </c>
      <c r="BH84">
        <v>102.73</v>
      </c>
      <c r="BI84">
        <v>100</v>
      </c>
      <c r="BJ84">
        <v>112.17100000000001</v>
      </c>
      <c r="BK84">
        <v>99.95</v>
      </c>
      <c r="BL84">
        <v>75.340999999999994</v>
      </c>
      <c r="BM84">
        <v>100</v>
      </c>
      <c r="BN84">
        <v>100</v>
      </c>
      <c r="BO84">
        <v>106.251</v>
      </c>
      <c r="BP84">
        <v>102.49</v>
      </c>
      <c r="BQ84">
        <v>100</v>
      </c>
      <c r="BR84">
        <v>101.28</v>
      </c>
      <c r="BS84">
        <v>101.16</v>
      </c>
      <c r="BT84">
        <v>100</v>
      </c>
      <c r="BU84">
        <v>96.43</v>
      </c>
      <c r="EC84">
        <v>100.17</v>
      </c>
      <c r="ED84">
        <v>101.25</v>
      </c>
    </row>
    <row r="85" spans="1:135" ht="15.6" x14ac:dyDescent="0.3">
      <c r="A85" s="2" t="s">
        <v>85</v>
      </c>
      <c r="B85" s="2" t="str">
        <f t="shared" si="1"/>
        <v>XS1950827821 Corp</v>
      </c>
      <c r="C85">
        <v>299</v>
      </c>
      <c r="E85" s="3">
        <v>43312</v>
      </c>
      <c r="F85">
        <v>156.256</v>
      </c>
      <c r="G85">
        <v>162.47</v>
      </c>
      <c r="H85">
        <v>138.095</v>
      </c>
      <c r="I85">
        <v>112.68600000000001</v>
      </c>
      <c r="J85">
        <v>133</v>
      </c>
      <c r="K85">
        <v>117.47199999999999</v>
      </c>
      <c r="L85">
        <v>100.64</v>
      </c>
      <c r="M85">
        <v>52.267000000000003</v>
      </c>
      <c r="N85">
        <v>126.601</v>
      </c>
      <c r="O85">
        <v>97.183000000000007</v>
      </c>
      <c r="P85">
        <v>128.5</v>
      </c>
      <c r="Q85">
        <v>90</v>
      </c>
      <c r="R85">
        <v>105.5</v>
      </c>
      <c r="S85">
        <v>112</v>
      </c>
      <c r="T85">
        <v>116.07</v>
      </c>
      <c r="U85">
        <v>100.66</v>
      </c>
      <c r="V85">
        <v>100.66</v>
      </c>
      <c r="W85">
        <v>111.667</v>
      </c>
      <c r="X85">
        <v>100</v>
      </c>
      <c r="Y85">
        <v>109.089</v>
      </c>
      <c r="Z85">
        <v>96.724999999999994</v>
      </c>
      <c r="AA85">
        <v>102.996</v>
      </c>
      <c r="AB85">
        <v>99.715000000000003</v>
      </c>
      <c r="AC85">
        <v>65.938000000000002</v>
      </c>
      <c r="AD85">
        <v>73.239999999999995</v>
      </c>
      <c r="AE85">
        <v>120.23</v>
      </c>
      <c r="AF85">
        <v>129.25</v>
      </c>
      <c r="AG85">
        <v>100.66</v>
      </c>
      <c r="AH85">
        <v>100.58</v>
      </c>
      <c r="AI85">
        <v>111.05</v>
      </c>
      <c r="AJ85">
        <v>100.64</v>
      </c>
      <c r="AL85">
        <v>101.34</v>
      </c>
      <c r="AM85">
        <v>85.99</v>
      </c>
      <c r="AN85">
        <v>102.31</v>
      </c>
      <c r="AO85">
        <v>100</v>
      </c>
      <c r="AP85">
        <v>100.47</v>
      </c>
      <c r="AQ85">
        <v>100.66</v>
      </c>
      <c r="AR85">
        <v>105.82</v>
      </c>
      <c r="AS85">
        <v>110.374</v>
      </c>
      <c r="AT85">
        <v>106.419</v>
      </c>
      <c r="AU85">
        <v>100</v>
      </c>
      <c r="AV85">
        <v>105.82</v>
      </c>
      <c r="AW85">
        <v>100</v>
      </c>
      <c r="AX85">
        <v>101.76</v>
      </c>
      <c r="AY85">
        <v>102.49</v>
      </c>
      <c r="AZ85">
        <v>100.72</v>
      </c>
      <c r="BA85">
        <v>95.492999999999995</v>
      </c>
      <c r="BB85">
        <v>104.57</v>
      </c>
      <c r="BC85">
        <v>98.105999999999995</v>
      </c>
      <c r="BD85">
        <v>100</v>
      </c>
      <c r="BE85">
        <v>103.524</v>
      </c>
      <c r="BF85">
        <v>107.3</v>
      </c>
      <c r="BG85">
        <v>101.56</v>
      </c>
      <c r="BH85">
        <v>102.38</v>
      </c>
      <c r="BI85">
        <v>100</v>
      </c>
      <c r="BJ85">
        <v>107.57</v>
      </c>
      <c r="BK85">
        <v>100</v>
      </c>
      <c r="BL85">
        <v>86.903000000000006</v>
      </c>
      <c r="BM85">
        <v>100</v>
      </c>
      <c r="BN85">
        <v>100</v>
      </c>
      <c r="BO85">
        <v>101.267</v>
      </c>
      <c r="BP85">
        <v>101.8</v>
      </c>
      <c r="BR85">
        <v>100.66</v>
      </c>
      <c r="BS85">
        <v>100.7</v>
      </c>
      <c r="BT85">
        <v>100</v>
      </c>
      <c r="BU85">
        <v>97.26</v>
      </c>
      <c r="ED85">
        <v>100.36</v>
      </c>
    </row>
    <row r="86" spans="1:135" ht="15.6" x14ac:dyDescent="0.3">
      <c r="A86" s="2" t="s">
        <v>86</v>
      </c>
      <c r="B86" s="2" t="str">
        <f t="shared" si="1"/>
        <v>XS1995661722 Corp</v>
      </c>
      <c r="C86">
        <v>303</v>
      </c>
      <c r="E86" s="3">
        <v>43280</v>
      </c>
      <c r="F86">
        <v>145.471</v>
      </c>
      <c r="G86">
        <v>162.47</v>
      </c>
      <c r="H86">
        <v>138.095</v>
      </c>
      <c r="I86">
        <v>112.68600000000001</v>
      </c>
      <c r="J86">
        <v>133</v>
      </c>
      <c r="K86">
        <v>116.203</v>
      </c>
      <c r="L86">
        <v>101.87</v>
      </c>
      <c r="M86">
        <v>53.536000000000001</v>
      </c>
      <c r="N86">
        <v>121.364</v>
      </c>
      <c r="O86">
        <v>97.251999999999995</v>
      </c>
      <c r="P86">
        <v>131.56</v>
      </c>
      <c r="Q86">
        <v>90</v>
      </c>
      <c r="R86">
        <v>107.9</v>
      </c>
      <c r="S86">
        <v>112</v>
      </c>
      <c r="T86">
        <v>112.69</v>
      </c>
      <c r="U86">
        <v>103.86</v>
      </c>
      <c r="V86">
        <v>103.86</v>
      </c>
      <c r="W86">
        <v>111.667</v>
      </c>
      <c r="X86">
        <v>100</v>
      </c>
      <c r="Y86">
        <v>109.089</v>
      </c>
      <c r="Z86">
        <v>97.393000000000001</v>
      </c>
      <c r="AA86">
        <v>102.568</v>
      </c>
      <c r="AB86">
        <v>99.715000000000003</v>
      </c>
      <c r="AC86">
        <v>65.938000000000002</v>
      </c>
      <c r="AD86">
        <v>72.89</v>
      </c>
      <c r="AE86">
        <v>119.48</v>
      </c>
      <c r="AF86">
        <v>129.61000000000001</v>
      </c>
      <c r="AG86">
        <v>100</v>
      </c>
      <c r="AH86">
        <v>103.38</v>
      </c>
      <c r="AI86">
        <v>110.38</v>
      </c>
      <c r="AJ86">
        <v>100.21</v>
      </c>
      <c r="AK86">
        <v>100</v>
      </c>
      <c r="AL86">
        <v>100.66</v>
      </c>
      <c r="AM86">
        <v>88.51</v>
      </c>
      <c r="AN86">
        <v>102.11</v>
      </c>
      <c r="AO86">
        <v>100</v>
      </c>
      <c r="AP86">
        <v>102.76</v>
      </c>
      <c r="AQ86">
        <v>100</v>
      </c>
      <c r="AR86">
        <v>108.16</v>
      </c>
      <c r="AS86">
        <v>107.056</v>
      </c>
      <c r="AT86">
        <v>100.971</v>
      </c>
      <c r="AU86">
        <v>100</v>
      </c>
      <c r="AV86">
        <v>108.16</v>
      </c>
      <c r="AW86">
        <v>100</v>
      </c>
      <c r="AX86">
        <v>101.51</v>
      </c>
      <c r="AY86">
        <v>105.5</v>
      </c>
      <c r="AZ86">
        <v>101.72</v>
      </c>
      <c r="BA86">
        <v>91.45</v>
      </c>
      <c r="BB86">
        <v>104.37</v>
      </c>
      <c r="BC86">
        <v>90.084999999999994</v>
      </c>
      <c r="BD86">
        <v>100</v>
      </c>
      <c r="BE86">
        <v>101.29</v>
      </c>
      <c r="BF86">
        <v>106.33</v>
      </c>
      <c r="BG86">
        <v>101.29</v>
      </c>
      <c r="BH86">
        <v>102.04</v>
      </c>
      <c r="BI86">
        <v>100</v>
      </c>
      <c r="BJ86">
        <v>105.09099999999999</v>
      </c>
      <c r="BL86">
        <v>84.274000000000001</v>
      </c>
      <c r="BM86">
        <v>100</v>
      </c>
      <c r="BN86">
        <v>100</v>
      </c>
      <c r="BO86">
        <v>100.185</v>
      </c>
      <c r="BP86">
        <v>101.12</v>
      </c>
      <c r="BR86">
        <v>100</v>
      </c>
      <c r="BS86">
        <v>100.12</v>
      </c>
      <c r="BU86">
        <v>97.513999999999996</v>
      </c>
    </row>
    <row r="87" spans="1:135" ht="15.6" x14ac:dyDescent="0.3">
      <c r="A87" s="2" t="s">
        <v>87</v>
      </c>
      <c r="B87" s="2" t="str">
        <f t="shared" si="1"/>
        <v>XS1966747567 Corp</v>
      </c>
      <c r="C87">
        <v>312</v>
      </c>
      <c r="E87" s="3">
        <v>43251</v>
      </c>
      <c r="F87">
        <v>139.22200000000001</v>
      </c>
      <c r="G87">
        <v>162.47</v>
      </c>
      <c r="H87">
        <v>138.095</v>
      </c>
      <c r="I87">
        <v>112.68600000000001</v>
      </c>
      <c r="J87">
        <v>133</v>
      </c>
      <c r="K87">
        <v>117.202</v>
      </c>
      <c r="L87">
        <v>101.26</v>
      </c>
      <c r="M87">
        <v>56.997</v>
      </c>
      <c r="N87">
        <v>121.944</v>
      </c>
      <c r="O87">
        <v>97.284000000000006</v>
      </c>
      <c r="P87">
        <v>131</v>
      </c>
      <c r="Q87">
        <v>90</v>
      </c>
      <c r="R87">
        <v>107.45</v>
      </c>
      <c r="S87">
        <v>112</v>
      </c>
      <c r="T87">
        <v>112.69</v>
      </c>
      <c r="U87">
        <v>103.27</v>
      </c>
      <c r="V87">
        <v>103.27</v>
      </c>
      <c r="W87">
        <v>111.667</v>
      </c>
      <c r="X87">
        <v>100</v>
      </c>
      <c r="Y87">
        <v>109.089</v>
      </c>
      <c r="Z87">
        <v>97.239000000000004</v>
      </c>
      <c r="AA87">
        <v>102.568</v>
      </c>
      <c r="AB87">
        <v>99.715000000000003</v>
      </c>
      <c r="AC87">
        <v>65.938000000000002</v>
      </c>
      <c r="AD87">
        <v>88.49</v>
      </c>
      <c r="AE87">
        <v>118.75</v>
      </c>
      <c r="AF87">
        <v>128.38</v>
      </c>
      <c r="AG87">
        <v>100</v>
      </c>
      <c r="AH87">
        <v>102.86</v>
      </c>
      <c r="AI87">
        <v>109.86</v>
      </c>
      <c r="AJ87">
        <v>101.06</v>
      </c>
      <c r="AK87">
        <v>100</v>
      </c>
      <c r="AL87">
        <v>107.35</v>
      </c>
      <c r="AM87">
        <v>91.01</v>
      </c>
      <c r="AN87">
        <v>101.42</v>
      </c>
      <c r="AO87">
        <v>100</v>
      </c>
      <c r="AP87">
        <v>102.31</v>
      </c>
      <c r="AQ87">
        <v>100</v>
      </c>
      <c r="AR87">
        <v>107.26</v>
      </c>
      <c r="AS87">
        <v>107.062</v>
      </c>
      <c r="AT87">
        <v>101.428</v>
      </c>
      <c r="AU87">
        <v>100</v>
      </c>
      <c r="AV87">
        <v>107.26</v>
      </c>
      <c r="AW87">
        <v>100</v>
      </c>
      <c r="AX87">
        <v>101.26</v>
      </c>
      <c r="AY87">
        <v>104.76</v>
      </c>
      <c r="AZ87">
        <v>101.07</v>
      </c>
      <c r="BA87">
        <v>102.08499999999999</v>
      </c>
      <c r="BB87">
        <v>103.194</v>
      </c>
      <c r="BC87">
        <v>96.343999999999994</v>
      </c>
      <c r="BD87">
        <v>100</v>
      </c>
      <c r="BE87">
        <v>101.29</v>
      </c>
      <c r="BF87">
        <v>105.58</v>
      </c>
      <c r="BG87">
        <v>101.03</v>
      </c>
      <c r="BH87">
        <v>101.7</v>
      </c>
      <c r="BI87">
        <v>100</v>
      </c>
      <c r="BJ87">
        <v>102.536</v>
      </c>
      <c r="BL87">
        <v>96.825000000000003</v>
      </c>
      <c r="BM87">
        <v>100</v>
      </c>
      <c r="BN87">
        <v>100</v>
      </c>
      <c r="BO87">
        <v>102.16800000000001</v>
      </c>
      <c r="BP87">
        <v>100.45</v>
      </c>
      <c r="BU87">
        <v>98.483000000000004</v>
      </c>
    </row>
    <row r="88" spans="1:135" ht="15.6" x14ac:dyDescent="0.3">
      <c r="A88" s="2" t="s">
        <v>88</v>
      </c>
      <c r="B88" s="2" t="str">
        <f t="shared" si="1"/>
        <v>XS1985815262 Corp</v>
      </c>
      <c r="C88">
        <v>316</v>
      </c>
      <c r="E88" s="3">
        <v>43220</v>
      </c>
      <c r="F88">
        <v>129.727</v>
      </c>
      <c r="G88">
        <v>162.47</v>
      </c>
      <c r="H88">
        <v>138.095</v>
      </c>
      <c r="I88">
        <v>112.68600000000001</v>
      </c>
      <c r="J88">
        <v>133</v>
      </c>
      <c r="K88">
        <v>117.773</v>
      </c>
      <c r="L88">
        <v>100.62</v>
      </c>
      <c r="M88">
        <v>52.933999999999997</v>
      </c>
      <c r="N88">
        <v>119.282</v>
      </c>
      <c r="O88">
        <v>97.418999999999997</v>
      </c>
      <c r="P88">
        <v>130.38999999999999</v>
      </c>
      <c r="Q88">
        <v>90</v>
      </c>
      <c r="R88">
        <v>106.98</v>
      </c>
      <c r="S88">
        <v>112</v>
      </c>
      <c r="T88">
        <v>112.69</v>
      </c>
      <c r="U88">
        <v>102.64</v>
      </c>
      <c r="V88">
        <v>102.64</v>
      </c>
      <c r="W88">
        <v>111.667</v>
      </c>
      <c r="X88">
        <v>100</v>
      </c>
      <c r="Y88">
        <v>109.089</v>
      </c>
      <c r="Z88">
        <v>96.55</v>
      </c>
      <c r="AA88">
        <v>102.568</v>
      </c>
      <c r="AB88">
        <v>99.715000000000003</v>
      </c>
      <c r="AC88">
        <v>65.938000000000002</v>
      </c>
      <c r="AD88">
        <v>103.99</v>
      </c>
      <c r="AE88">
        <v>118</v>
      </c>
      <c r="AF88">
        <v>127.12</v>
      </c>
      <c r="AG88">
        <v>100</v>
      </c>
      <c r="AH88">
        <v>102.31</v>
      </c>
      <c r="AI88">
        <v>109.31</v>
      </c>
      <c r="AJ88">
        <v>100.64</v>
      </c>
      <c r="AK88">
        <v>100</v>
      </c>
      <c r="AL88">
        <v>106.67</v>
      </c>
      <c r="AM88">
        <v>93.48</v>
      </c>
      <c r="AN88">
        <v>100.69</v>
      </c>
      <c r="AO88">
        <v>100</v>
      </c>
      <c r="AP88">
        <v>101.84</v>
      </c>
      <c r="AQ88">
        <v>100</v>
      </c>
      <c r="AR88">
        <v>106.3</v>
      </c>
      <c r="AS88">
        <v>103.82599999999999</v>
      </c>
      <c r="AT88">
        <v>99.448999999999998</v>
      </c>
      <c r="AU88">
        <v>100</v>
      </c>
      <c r="AV88">
        <v>106.3</v>
      </c>
      <c r="AW88">
        <v>100</v>
      </c>
      <c r="AX88">
        <v>101.01</v>
      </c>
      <c r="AY88">
        <v>103.96</v>
      </c>
      <c r="AZ88">
        <v>100.38</v>
      </c>
      <c r="BA88">
        <v>102.68300000000001</v>
      </c>
      <c r="BB88">
        <v>102.875</v>
      </c>
      <c r="BC88">
        <v>95.763999999999996</v>
      </c>
      <c r="BD88">
        <v>100</v>
      </c>
      <c r="BE88">
        <v>101.29</v>
      </c>
      <c r="BF88">
        <v>104.77</v>
      </c>
      <c r="BG88">
        <v>100.76</v>
      </c>
      <c r="BH88">
        <v>101.36</v>
      </c>
      <c r="BI88">
        <v>100</v>
      </c>
      <c r="BJ88">
        <v>101.199</v>
      </c>
      <c r="BL88">
        <v>101.961</v>
      </c>
      <c r="BM88">
        <v>100</v>
      </c>
      <c r="BN88">
        <v>100</v>
      </c>
      <c r="BO88">
        <v>98.16</v>
      </c>
      <c r="BP88">
        <v>100</v>
      </c>
      <c r="BU88">
        <v>100</v>
      </c>
    </row>
    <row r="89" spans="1:135" ht="15.6" x14ac:dyDescent="0.3">
      <c r="A89" s="2" t="s">
        <v>89</v>
      </c>
      <c r="B89" s="2" t="str">
        <f t="shared" si="1"/>
        <v>XS2006266485 Corp</v>
      </c>
      <c r="C89">
        <v>355</v>
      </c>
      <c r="E89" s="3">
        <v>43189</v>
      </c>
      <c r="F89">
        <v>119.90600000000001</v>
      </c>
      <c r="G89">
        <v>162.47</v>
      </c>
      <c r="H89">
        <v>138.095</v>
      </c>
      <c r="I89">
        <v>112.68600000000001</v>
      </c>
      <c r="J89">
        <v>133</v>
      </c>
      <c r="K89">
        <v>118.03700000000001</v>
      </c>
      <c r="L89">
        <v>101.85</v>
      </c>
      <c r="M89">
        <v>51.383000000000003</v>
      </c>
      <c r="N89">
        <v>120.95</v>
      </c>
      <c r="O89">
        <v>97.421999999999997</v>
      </c>
      <c r="P89">
        <v>129.65</v>
      </c>
      <c r="Q89">
        <v>90</v>
      </c>
      <c r="R89">
        <v>106.4</v>
      </c>
      <c r="S89">
        <v>112</v>
      </c>
      <c r="T89">
        <v>112.69</v>
      </c>
      <c r="U89">
        <v>101.87</v>
      </c>
      <c r="V89">
        <v>101.87</v>
      </c>
      <c r="W89">
        <v>111.667</v>
      </c>
      <c r="X89">
        <v>100</v>
      </c>
      <c r="Y89">
        <v>109.089</v>
      </c>
      <c r="Z89">
        <v>93.534999999999997</v>
      </c>
      <c r="AA89">
        <v>101.718</v>
      </c>
      <c r="AB89">
        <v>99.715000000000003</v>
      </c>
      <c r="AC89">
        <v>65.938000000000002</v>
      </c>
      <c r="AD89">
        <v>103.58</v>
      </c>
      <c r="AE89">
        <v>117.27</v>
      </c>
      <c r="AF89">
        <v>125.92</v>
      </c>
      <c r="AG89">
        <v>100</v>
      </c>
      <c r="AH89">
        <v>101.64</v>
      </c>
      <c r="AI89">
        <v>108.64</v>
      </c>
      <c r="AJ89">
        <v>100.22</v>
      </c>
      <c r="AK89">
        <v>100</v>
      </c>
      <c r="AL89">
        <v>106.01</v>
      </c>
      <c r="AM89">
        <v>95.94</v>
      </c>
      <c r="AN89">
        <v>102.06</v>
      </c>
      <c r="AO89">
        <v>100</v>
      </c>
      <c r="AP89">
        <v>101.39</v>
      </c>
      <c r="AQ89">
        <v>100</v>
      </c>
      <c r="AR89">
        <v>105.13</v>
      </c>
      <c r="AS89">
        <v>99.343999999999994</v>
      </c>
      <c r="AT89">
        <v>100</v>
      </c>
      <c r="AU89">
        <v>100</v>
      </c>
      <c r="AV89">
        <v>105.13</v>
      </c>
      <c r="AW89">
        <v>100</v>
      </c>
      <c r="AX89">
        <v>100.76</v>
      </c>
      <c r="AY89">
        <v>103</v>
      </c>
      <c r="BA89">
        <v>103.30200000000001</v>
      </c>
      <c r="BB89">
        <v>102.039</v>
      </c>
      <c r="BC89">
        <v>92.356999999999999</v>
      </c>
      <c r="BD89">
        <v>100</v>
      </c>
      <c r="BE89">
        <v>101.29</v>
      </c>
      <c r="BF89">
        <v>103.8</v>
      </c>
      <c r="BG89">
        <v>100.5</v>
      </c>
      <c r="BH89">
        <v>101.03</v>
      </c>
      <c r="BI89">
        <v>100</v>
      </c>
      <c r="BJ89">
        <v>100.34399999999999</v>
      </c>
      <c r="BL89">
        <v>100.76</v>
      </c>
      <c r="BM89">
        <v>100</v>
      </c>
      <c r="BN89">
        <v>100</v>
      </c>
      <c r="BO89">
        <v>99.957999999999998</v>
      </c>
    </row>
    <row r="90" spans="1:135" ht="15.6" x14ac:dyDescent="0.3">
      <c r="A90" s="2" t="s">
        <v>90</v>
      </c>
      <c r="B90" s="2" t="str">
        <f t="shared" si="1"/>
        <v>XS2034602792 Corp</v>
      </c>
      <c r="C90">
        <v>367</v>
      </c>
      <c r="E90" s="3">
        <v>43159</v>
      </c>
      <c r="F90">
        <v>126.761</v>
      </c>
      <c r="G90">
        <v>162.47</v>
      </c>
      <c r="H90">
        <v>138.095</v>
      </c>
      <c r="I90">
        <v>112.68600000000001</v>
      </c>
      <c r="J90">
        <v>133</v>
      </c>
      <c r="K90">
        <v>118.998</v>
      </c>
      <c r="L90">
        <v>101.22</v>
      </c>
      <c r="M90">
        <v>50.999000000000002</v>
      </c>
      <c r="N90">
        <v>122.026</v>
      </c>
      <c r="O90">
        <v>97.557000000000002</v>
      </c>
      <c r="P90">
        <v>129.06</v>
      </c>
      <c r="Q90">
        <v>90</v>
      </c>
      <c r="R90">
        <v>105.94</v>
      </c>
      <c r="S90">
        <v>112</v>
      </c>
      <c r="T90">
        <v>112.69</v>
      </c>
      <c r="U90">
        <v>101.25</v>
      </c>
      <c r="V90">
        <v>101.25</v>
      </c>
      <c r="W90">
        <v>108.33499999999999</v>
      </c>
      <c r="X90">
        <v>100</v>
      </c>
      <c r="Y90">
        <v>109.089</v>
      </c>
      <c r="Z90">
        <v>91.744</v>
      </c>
      <c r="AA90">
        <v>101.718</v>
      </c>
      <c r="AB90">
        <v>99.715000000000003</v>
      </c>
      <c r="AC90">
        <v>100</v>
      </c>
      <c r="AD90">
        <v>103.19</v>
      </c>
      <c r="AE90">
        <v>116.52</v>
      </c>
      <c r="AF90">
        <v>124.7</v>
      </c>
      <c r="AG90">
        <v>100</v>
      </c>
      <c r="AH90">
        <v>101.1</v>
      </c>
      <c r="AI90">
        <v>108.1</v>
      </c>
      <c r="AJ90">
        <v>101.19</v>
      </c>
      <c r="AK90">
        <v>100</v>
      </c>
      <c r="AL90">
        <v>105.33</v>
      </c>
      <c r="AM90">
        <v>98.39</v>
      </c>
      <c r="AN90">
        <v>101.35</v>
      </c>
      <c r="AO90">
        <v>100</v>
      </c>
      <c r="AP90">
        <v>100.92</v>
      </c>
      <c r="AQ90">
        <v>100</v>
      </c>
      <c r="AR90">
        <v>104.2</v>
      </c>
      <c r="AS90">
        <v>106.43600000000001</v>
      </c>
      <c r="AT90">
        <v>100</v>
      </c>
      <c r="AU90">
        <v>100</v>
      </c>
      <c r="AV90">
        <v>104.2</v>
      </c>
      <c r="AW90">
        <v>100</v>
      </c>
      <c r="AX90">
        <v>100.51</v>
      </c>
      <c r="AY90">
        <v>102.24</v>
      </c>
      <c r="BA90">
        <v>98.403000000000006</v>
      </c>
      <c r="BB90">
        <v>101.2</v>
      </c>
      <c r="BC90">
        <v>100</v>
      </c>
      <c r="BD90">
        <v>100</v>
      </c>
      <c r="BE90">
        <v>101.29</v>
      </c>
      <c r="BF90">
        <v>103.02</v>
      </c>
      <c r="BG90">
        <v>100.24</v>
      </c>
      <c r="BH90">
        <v>100.68</v>
      </c>
      <c r="BI90">
        <v>100</v>
      </c>
      <c r="BJ90">
        <v>98.718999999999994</v>
      </c>
      <c r="BL90">
        <v>100</v>
      </c>
      <c r="BM90">
        <v>100</v>
      </c>
      <c r="BN90">
        <v>100</v>
      </c>
      <c r="BO90">
        <v>100</v>
      </c>
    </row>
    <row r="91" spans="1:135" ht="15.6" x14ac:dyDescent="0.3">
      <c r="A91" s="2" t="s">
        <v>91</v>
      </c>
      <c r="B91" s="2" t="str">
        <f t="shared" si="1"/>
        <v>XS2034602362 Corp</v>
      </c>
      <c r="C91">
        <v>271</v>
      </c>
      <c r="E91" s="3">
        <v>43131</v>
      </c>
      <c r="F91">
        <v>144.02600000000001</v>
      </c>
      <c r="G91">
        <v>162.47</v>
      </c>
      <c r="H91">
        <v>138.095</v>
      </c>
      <c r="I91">
        <v>112.68600000000001</v>
      </c>
      <c r="J91">
        <v>133</v>
      </c>
      <c r="K91">
        <v>119.82299999999999</v>
      </c>
      <c r="L91">
        <v>100.64</v>
      </c>
      <c r="M91">
        <v>58.966000000000001</v>
      </c>
      <c r="N91">
        <v>127.233</v>
      </c>
      <c r="O91">
        <v>97.558999999999997</v>
      </c>
      <c r="P91">
        <v>128.47</v>
      </c>
      <c r="Q91">
        <v>90</v>
      </c>
      <c r="R91">
        <v>105.48</v>
      </c>
      <c r="S91">
        <v>108.33199999999999</v>
      </c>
      <c r="T91">
        <v>112.69</v>
      </c>
      <c r="U91">
        <v>100.64</v>
      </c>
      <c r="V91">
        <v>100.64</v>
      </c>
      <c r="W91">
        <v>108.33499999999999</v>
      </c>
      <c r="X91">
        <v>100</v>
      </c>
      <c r="Y91">
        <v>109.09099999999999</v>
      </c>
      <c r="Z91">
        <v>87.427999999999997</v>
      </c>
      <c r="AA91">
        <v>101.718</v>
      </c>
      <c r="AB91">
        <v>99.715000000000003</v>
      </c>
      <c r="AC91">
        <v>100</v>
      </c>
      <c r="AD91">
        <v>102.83</v>
      </c>
      <c r="AE91">
        <v>115.84</v>
      </c>
      <c r="AF91">
        <v>123.61</v>
      </c>
      <c r="AG91">
        <v>100</v>
      </c>
      <c r="AH91">
        <v>100.56</v>
      </c>
      <c r="AI91">
        <v>107.56</v>
      </c>
      <c r="AJ91">
        <v>101.16</v>
      </c>
      <c r="AK91">
        <v>100</v>
      </c>
      <c r="AL91">
        <v>104.72</v>
      </c>
      <c r="AM91">
        <v>100.81</v>
      </c>
      <c r="AN91">
        <v>100.64</v>
      </c>
      <c r="AO91">
        <v>100</v>
      </c>
      <c r="AP91">
        <v>100.5</v>
      </c>
      <c r="AQ91">
        <v>100</v>
      </c>
      <c r="AR91">
        <v>103.26</v>
      </c>
      <c r="AS91">
        <v>107.221</v>
      </c>
      <c r="AT91">
        <v>100</v>
      </c>
      <c r="AU91">
        <v>100</v>
      </c>
      <c r="AV91">
        <v>103.26</v>
      </c>
      <c r="AW91">
        <v>100</v>
      </c>
      <c r="AX91">
        <v>100.28</v>
      </c>
      <c r="AY91">
        <v>101.47</v>
      </c>
      <c r="BA91">
        <v>97.563000000000002</v>
      </c>
      <c r="BB91">
        <v>100</v>
      </c>
      <c r="BC91">
        <v>100</v>
      </c>
      <c r="BD91">
        <v>100</v>
      </c>
      <c r="BE91">
        <v>101.29</v>
      </c>
      <c r="BF91">
        <v>102.24</v>
      </c>
      <c r="BG91">
        <v>100</v>
      </c>
      <c r="BH91">
        <v>100.37</v>
      </c>
      <c r="BI91">
        <v>100</v>
      </c>
      <c r="BJ91">
        <v>100</v>
      </c>
      <c r="BL91">
        <v>100</v>
      </c>
      <c r="BM91">
        <v>100</v>
      </c>
    </row>
    <row r="92" spans="1:135" ht="15.6" x14ac:dyDescent="0.3">
      <c r="A92" s="2" t="s">
        <v>92</v>
      </c>
      <c r="B92" s="2" t="str">
        <f t="shared" si="1"/>
        <v>XS2034602446 Corp</v>
      </c>
      <c r="C92">
        <v>354</v>
      </c>
      <c r="E92" s="3">
        <v>43098</v>
      </c>
      <c r="F92">
        <v>147.43</v>
      </c>
      <c r="G92">
        <v>162.47</v>
      </c>
      <c r="H92">
        <v>138.095</v>
      </c>
      <c r="I92">
        <v>112.68600000000001</v>
      </c>
      <c r="J92">
        <v>133</v>
      </c>
      <c r="K92">
        <v>119.39400000000001</v>
      </c>
      <c r="L92">
        <v>101.9</v>
      </c>
      <c r="M92">
        <v>60.731000000000002</v>
      </c>
      <c r="N92">
        <v>130.83799999999999</v>
      </c>
      <c r="O92">
        <v>97.695999999999998</v>
      </c>
      <c r="P92">
        <v>131.61000000000001</v>
      </c>
      <c r="Q92">
        <v>90</v>
      </c>
      <c r="R92">
        <v>107.93</v>
      </c>
      <c r="S92">
        <v>108.33199999999999</v>
      </c>
      <c r="T92">
        <v>112.69</v>
      </c>
      <c r="U92">
        <v>103.91</v>
      </c>
      <c r="V92">
        <v>103.93</v>
      </c>
      <c r="W92">
        <v>108.33499999999999</v>
      </c>
      <c r="X92">
        <v>100</v>
      </c>
      <c r="Y92">
        <v>109.09099999999999</v>
      </c>
      <c r="Z92">
        <v>90.665000000000006</v>
      </c>
      <c r="AA92">
        <v>101.718</v>
      </c>
      <c r="AB92">
        <v>99.715000000000003</v>
      </c>
      <c r="AC92">
        <v>100</v>
      </c>
      <c r="AD92">
        <v>102.43</v>
      </c>
      <c r="AE92">
        <v>115.08</v>
      </c>
      <c r="AF92">
        <v>123.93</v>
      </c>
      <c r="AG92">
        <v>100</v>
      </c>
      <c r="AH92">
        <v>103.44</v>
      </c>
      <c r="AI92">
        <v>106.91</v>
      </c>
      <c r="AJ92">
        <v>100.4</v>
      </c>
      <c r="AK92">
        <v>100</v>
      </c>
      <c r="AL92">
        <v>107.61</v>
      </c>
      <c r="AM92">
        <v>100.67</v>
      </c>
      <c r="AN92">
        <v>102.13</v>
      </c>
      <c r="AO92">
        <v>100</v>
      </c>
      <c r="AP92">
        <v>101.45</v>
      </c>
      <c r="AQ92">
        <v>100</v>
      </c>
      <c r="AR92">
        <v>105.34</v>
      </c>
      <c r="AS92">
        <v>106.28100000000001</v>
      </c>
      <c r="AT92">
        <v>100</v>
      </c>
      <c r="AU92">
        <v>100</v>
      </c>
      <c r="AV92">
        <v>105.34</v>
      </c>
      <c r="AW92">
        <v>100</v>
      </c>
      <c r="AX92">
        <v>101.41</v>
      </c>
      <c r="AY92">
        <v>103.21</v>
      </c>
      <c r="BA92">
        <v>100</v>
      </c>
      <c r="BC92">
        <v>100</v>
      </c>
      <c r="BD92">
        <v>100</v>
      </c>
      <c r="BE92">
        <v>101.29</v>
      </c>
      <c r="BF92">
        <v>101.29</v>
      </c>
      <c r="BG92">
        <v>100</v>
      </c>
      <c r="BH92">
        <v>100.03</v>
      </c>
      <c r="BL92">
        <v>100</v>
      </c>
    </row>
    <row r="93" spans="1:135" ht="15.6" x14ac:dyDescent="0.3">
      <c r="A93" s="2" t="s">
        <v>93</v>
      </c>
      <c r="B93" s="2" t="str">
        <f t="shared" si="1"/>
        <v>XS1967678274 Corp</v>
      </c>
      <c r="C93">
        <v>293</v>
      </c>
      <c r="E93" s="3">
        <v>43069</v>
      </c>
      <c r="F93">
        <v>144.858</v>
      </c>
      <c r="G93">
        <v>156.22399999999999</v>
      </c>
      <c r="H93">
        <v>132.75399999999999</v>
      </c>
      <c r="I93">
        <v>112.68600000000001</v>
      </c>
      <c r="J93">
        <v>133</v>
      </c>
      <c r="K93">
        <v>119.319</v>
      </c>
      <c r="L93">
        <v>101.26</v>
      </c>
      <c r="M93">
        <v>54.484000000000002</v>
      </c>
      <c r="N93">
        <v>128.40100000000001</v>
      </c>
      <c r="O93">
        <v>97.766999999999996</v>
      </c>
      <c r="P93">
        <v>131.02000000000001</v>
      </c>
      <c r="Q93">
        <v>90</v>
      </c>
      <c r="R93">
        <v>107.47</v>
      </c>
      <c r="S93">
        <v>108.33199999999999</v>
      </c>
      <c r="T93">
        <v>112.69</v>
      </c>
      <c r="U93">
        <v>103.29</v>
      </c>
      <c r="V93">
        <v>103.29</v>
      </c>
      <c r="W93">
        <v>108.33499999999999</v>
      </c>
      <c r="X93">
        <v>100</v>
      </c>
      <c r="Y93">
        <v>109.09099999999999</v>
      </c>
      <c r="Z93">
        <v>90.838999999999999</v>
      </c>
      <c r="AA93">
        <v>101.718</v>
      </c>
      <c r="AB93">
        <v>100</v>
      </c>
      <c r="AC93">
        <v>100</v>
      </c>
      <c r="AD93">
        <v>102.03</v>
      </c>
      <c r="AE93">
        <v>114.33</v>
      </c>
      <c r="AF93">
        <v>123.15</v>
      </c>
      <c r="AG93">
        <v>100</v>
      </c>
      <c r="AH93">
        <v>102.88</v>
      </c>
      <c r="AI93">
        <v>106.35</v>
      </c>
      <c r="AJ93">
        <v>101.88</v>
      </c>
      <c r="AK93">
        <v>100</v>
      </c>
      <c r="AL93">
        <v>106.93</v>
      </c>
      <c r="AM93">
        <v>100.73</v>
      </c>
      <c r="AN93">
        <v>101.4</v>
      </c>
      <c r="AO93">
        <v>100</v>
      </c>
      <c r="AP93">
        <v>101.01</v>
      </c>
      <c r="AQ93">
        <v>100</v>
      </c>
      <c r="AR93">
        <v>104.37</v>
      </c>
      <c r="AS93">
        <v>104.49</v>
      </c>
      <c r="AT93">
        <v>100</v>
      </c>
      <c r="AU93">
        <v>100</v>
      </c>
      <c r="AV93">
        <v>104.37</v>
      </c>
      <c r="AX93">
        <v>101.44</v>
      </c>
      <c r="AY93">
        <v>102.42</v>
      </c>
      <c r="BA93">
        <v>100</v>
      </c>
      <c r="BC93">
        <v>100</v>
      </c>
      <c r="BD93">
        <v>100</v>
      </c>
      <c r="BE93">
        <v>101.29</v>
      </c>
      <c r="BF93">
        <v>100.5</v>
      </c>
    </row>
    <row r="94" spans="1:135" ht="15.6" x14ac:dyDescent="0.3">
      <c r="A94" s="2" t="s">
        <v>94</v>
      </c>
      <c r="B94" s="2" t="str">
        <f t="shared" si="1"/>
        <v>XS2063500248 Corp</v>
      </c>
      <c r="C94">
        <v>314</v>
      </c>
      <c r="E94" s="3">
        <v>43039</v>
      </c>
      <c r="F94">
        <v>143.822</v>
      </c>
      <c r="G94">
        <v>156.22399999999999</v>
      </c>
      <c r="H94">
        <v>132.75399999999999</v>
      </c>
      <c r="I94">
        <v>125.7</v>
      </c>
      <c r="J94">
        <v>133</v>
      </c>
      <c r="K94">
        <v>118.999</v>
      </c>
      <c r="L94">
        <v>100.64</v>
      </c>
      <c r="M94">
        <v>55.234999999999999</v>
      </c>
      <c r="N94">
        <v>128.881</v>
      </c>
      <c r="O94">
        <v>97.834999999999994</v>
      </c>
      <c r="P94">
        <v>130.43</v>
      </c>
      <c r="Q94">
        <v>90</v>
      </c>
      <c r="R94">
        <v>107.01</v>
      </c>
      <c r="S94">
        <v>112</v>
      </c>
      <c r="T94">
        <v>108.41</v>
      </c>
      <c r="U94">
        <v>102.68</v>
      </c>
      <c r="V94">
        <v>102.68</v>
      </c>
      <c r="W94">
        <v>108.33499999999999</v>
      </c>
      <c r="X94">
        <v>100</v>
      </c>
      <c r="Y94">
        <v>104.54600000000001</v>
      </c>
      <c r="Z94">
        <v>91.724000000000004</v>
      </c>
      <c r="AA94">
        <v>101.29</v>
      </c>
      <c r="AB94">
        <v>100</v>
      </c>
      <c r="AC94">
        <v>100</v>
      </c>
      <c r="AD94">
        <v>101.64</v>
      </c>
      <c r="AE94">
        <v>113.6</v>
      </c>
      <c r="AF94">
        <v>114.38</v>
      </c>
      <c r="AG94">
        <v>100</v>
      </c>
      <c r="AH94">
        <v>102.34</v>
      </c>
      <c r="AI94">
        <v>105.82</v>
      </c>
      <c r="AJ94">
        <v>101.14</v>
      </c>
      <c r="AK94">
        <v>100</v>
      </c>
      <c r="AL94">
        <v>106.27</v>
      </c>
      <c r="AM94">
        <v>100.58</v>
      </c>
      <c r="AN94">
        <v>100.69</v>
      </c>
      <c r="AO94">
        <v>100</v>
      </c>
      <c r="AP94">
        <v>100.56</v>
      </c>
      <c r="AQ94">
        <v>100</v>
      </c>
      <c r="AR94">
        <v>103.44</v>
      </c>
      <c r="AS94">
        <v>103.431</v>
      </c>
      <c r="AT94">
        <v>100</v>
      </c>
      <c r="AU94">
        <v>100</v>
      </c>
      <c r="AV94">
        <v>103.44</v>
      </c>
      <c r="AX94">
        <v>100.93</v>
      </c>
      <c r="AY94">
        <v>101.65</v>
      </c>
      <c r="BA94">
        <v>100</v>
      </c>
      <c r="BD94">
        <v>100</v>
      </c>
    </row>
    <row r="95" spans="1:135" ht="15.6" x14ac:dyDescent="0.3">
      <c r="A95" s="2" t="s">
        <v>95</v>
      </c>
      <c r="B95" s="2" t="str">
        <f t="shared" si="1"/>
        <v>XS2074526539 Corp</v>
      </c>
      <c r="C95">
        <v>331</v>
      </c>
      <c r="E95" s="3">
        <v>43007</v>
      </c>
      <c r="F95">
        <v>143.04</v>
      </c>
      <c r="G95">
        <v>160.28</v>
      </c>
      <c r="H95">
        <v>132.58600000000001</v>
      </c>
      <c r="I95">
        <v>125.7</v>
      </c>
      <c r="J95">
        <v>133</v>
      </c>
      <c r="K95">
        <v>117.979</v>
      </c>
      <c r="L95">
        <v>101.57</v>
      </c>
      <c r="M95">
        <v>60.420999999999999</v>
      </c>
      <c r="N95">
        <v>127.7</v>
      </c>
      <c r="O95">
        <v>97.902000000000001</v>
      </c>
      <c r="P95">
        <v>129.69</v>
      </c>
      <c r="Q95">
        <v>90</v>
      </c>
      <c r="R95">
        <v>106.44</v>
      </c>
      <c r="S95">
        <v>108</v>
      </c>
      <c r="T95">
        <v>108.41</v>
      </c>
      <c r="U95">
        <v>101.91</v>
      </c>
      <c r="V95">
        <v>101.91</v>
      </c>
      <c r="W95">
        <v>108.33499999999999</v>
      </c>
      <c r="X95">
        <v>100</v>
      </c>
      <c r="Y95">
        <v>104.54600000000001</v>
      </c>
      <c r="Z95">
        <v>92.686000000000007</v>
      </c>
      <c r="AA95">
        <v>101.29</v>
      </c>
      <c r="AB95">
        <v>100</v>
      </c>
      <c r="AC95">
        <v>100</v>
      </c>
      <c r="AD95">
        <v>101.24</v>
      </c>
      <c r="AE95">
        <v>112.85</v>
      </c>
      <c r="AF95">
        <v>113.33</v>
      </c>
      <c r="AG95">
        <v>100</v>
      </c>
      <c r="AH95">
        <v>101.67</v>
      </c>
      <c r="AI95">
        <v>105.14</v>
      </c>
      <c r="AJ95">
        <v>100.37</v>
      </c>
      <c r="AK95">
        <v>100</v>
      </c>
      <c r="AL95">
        <v>105.59</v>
      </c>
      <c r="AM95">
        <v>100.47</v>
      </c>
      <c r="AN95">
        <v>102.11</v>
      </c>
      <c r="AO95">
        <v>100</v>
      </c>
      <c r="AP95">
        <v>100.1</v>
      </c>
      <c r="AQ95">
        <v>100</v>
      </c>
      <c r="AR95">
        <v>102.27</v>
      </c>
      <c r="AS95">
        <v>101.78100000000001</v>
      </c>
      <c r="AU95">
        <v>100</v>
      </c>
      <c r="AV95">
        <v>102.27</v>
      </c>
      <c r="AX95">
        <v>100.67</v>
      </c>
      <c r="AY95">
        <v>100.69</v>
      </c>
    </row>
    <row r="96" spans="1:135" ht="15.6" x14ac:dyDescent="0.3">
      <c r="A96" s="2" t="s">
        <v>96</v>
      </c>
      <c r="B96" s="2" t="str">
        <f t="shared" si="1"/>
        <v>XS2083918958 Corp</v>
      </c>
      <c r="C96">
        <v>300</v>
      </c>
      <c r="E96" s="3">
        <v>42978</v>
      </c>
      <c r="F96">
        <v>136.81</v>
      </c>
      <c r="G96">
        <v>160.28</v>
      </c>
      <c r="H96">
        <v>132.58600000000001</v>
      </c>
      <c r="I96">
        <v>125.7</v>
      </c>
      <c r="J96">
        <v>133</v>
      </c>
      <c r="K96">
        <v>118.51300000000001</v>
      </c>
      <c r="L96">
        <v>100.96</v>
      </c>
      <c r="M96">
        <v>71.706999999999994</v>
      </c>
      <c r="N96">
        <v>126.568</v>
      </c>
      <c r="O96">
        <v>97.97</v>
      </c>
      <c r="P96">
        <v>129.11000000000001</v>
      </c>
      <c r="Q96">
        <v>90</v>
      </c>
      <c r="R96">
        <v>105.97</v>
      </c>
      <c r="S96">
        <v>108</v>
      </c>
      <c r="T96">
        <v>108.41</v>
      </c>
      <c r="U96">
        <v>101.3</v>
      </c>
      <c r="V96">
        <v>101.3</v>
      </c>
      <c r="W96">
        <v>108.33499999999999</v>
      </c>
      <c r="X96">
        <v>100</v>
      </c>
      <c r="Y96">
        <v>104.54600000000001</v>
      </c>
      <c r="Z96">
        <v>93.756</v>
      </c>
      <c r="AA96">
        <v>101.29</v>
      </c>
      <c r="AB96">
        <v>100</v>
      </c>
      <c r="AC96">
        <v>100</v>
      </c>
      <c r="AD96">
        <v>100.85</v>
      </c>
      <c r="AE96">
        <v>112.12</v>
      </c>
      <c r="AF96">
        <v>112.31</v>
      </c>
      <c r="AG96">
        <v>100</v>
      </c>
      <c r="AH96">
        <v>101.14</v>
      </c>
      <c r="AI96">
        <v>104.61</v>
      </c>
      <c r="AJ96">
        <v>101.9</v>
      </c>
      <c r="AK96">
        <v>100</v>
      </c>
      <c r="AL96">
        <v>104.94</v>
      </c>
      <c r="AM96">
        <v>100.52</v>
      </c>
      <c r="AN96">
        <v>101.4</v>
      </c>
      <c r="AO96">
        <v>100</v>
      </c>
      <c r="AP96">
        <v>100</v>
      </c>
      <c r="AQ96">
        <v>100</v>
      </c>
      <c r="AR96">
        <v>101.34</v>
      </c>
      <c r="AS96">
        <v>100.14700000000001</v>
      </c>
      <c r="AU96">
        <v>100</v>
      </c>
      <c r="AV96">
        <v>101.34</v>
      </c>
      <c r="AX96">
        <v>100.42</v>
      </c>
      <c r="AY96">
        <v>100</v>
      </c>
    </row>
    <row r="97" spans="1:50" ht="15.6" x14ac:dyDescent="0.3">
      <c r="A97" s="2" t="s">
        <v>97</v>
      </c>
      <c r="B97" s="2" t="str">
        <f t="shared" si="1"/>
        <v>XS2098072627 Corp</v>
      </c>
      <c r="C97">
        <v>382</v>
      </c>
      <c r="E97" s="3">
        <v>42947</v>
      </c>
      <c r="F97">
        <v>140.405</v>
      </c>
      <c r="G97">
        <v>160.28</v>
      </c>
      <c r="H97">
        <v>132.58600000000001</v>
      </c>
      <c r="I97">
        <v>125.7</v>
      </c>
      <c r="J97">
        <v>133</v>
      </c>
      <c r="K97">
        <v>117.71</v>
      </c>
      <c r="L97">
        <v>100.64</v>
      </c>
      <c r="M97">
        <v>61.93</v>
      </c>
      <c r="N97">
        <v>120.547</v>
      </c>
      <c r="O97">
        <v>98.037999999999997</v>
      </c>
      <c r="P97">
        <v>128.52000000000001</v>
      </c>
      <c r="Q97">
        <v>90</v>
      </c>
      <c r="R97">
        <v>105.51</v>
      </c>
      <c r="S97">
        <v>108</v>
      </c>
      <c r="T97">
        <v>108.41</v>
      </c>
      <c r="U97">
        <v>100.68</v>
      </c>
      <c r="V97">
        <v>100.68</v>
      </c>
      <c r="W97">
        <v>103.105</v>
      </c>
      <c r="X97">
        <v>100</v>
      </c>
      <c r="Y97">
        <v>104.54600000000001</v>
      </c>
      <c r="Z97">
        <v>92.941999999999993</v>
      </c>
      <c r="AA97">
        <v>100.86</v>
      </c>
      <c r="AB97">
        <v>100</v>
      </c>
      <c r="AC97">
        <v>100</v>
      </c>
      <c r="AD97">
        <v>100.45</v>
      </c>
      <c r="AE97">
        <v>111.36</v>
      </c>
      <c r="AF97">
        <v>111.26</v>
      </c>
      <c r="AG97">
        <v>100</v>
      </c>
      <c r="AH97">
        <v>100.6</v>
      </c>
      <c r="AI97">
        <v>104.07</v>
      </c>
      <c r="AJ97">
        <v>101.14</v>
      </c>
      <c r="AK97">
        <v>100</v>
      </c>
      <c r="AL97">
        <v>104.26</v>
      </c>
      <c r="AM97">
        <v>100.58</v>
      </c>
      <c r="AN97">
        <v>100.71</v>
      </c>
      <c r="AO97">
        <v>100</v>
      </c>
      <c r="AP97">
        <v>100</v>
      </c>
      <c r="AQ97">
        <v>100</v>
      </c>
      <c r="AR97">
        <v>100.4</v>
      </c>
      <c r="AS97">
        <v>100.119</v>
      </c>
      <c r="AU97">
        <v>100</v>
      </c>
      <c r="AV97">
        <v>100.4</v>
      </c>
      <c r="AX97">
        <v>100.17</v>
      </c>
    </row>
    <row r="98" spans="1:50" ht="15.6" x14ac:dyDescent="0.3">
      <c r="A98" s="2" t="s">
        <v>98</v>
      </c>
      <c r="B98" s="2" t="str">
        <f t="shared" si="1"/>
        <v>XS2111228115 Corp</v>
      </c>
      <c r="C98">
        <v>396</v>
      </c>
      <c r="E98" s="3">
        <v>42916</v>
      </c>
      <c r="F98">
        <v>132.35400000000001</v>
      </c>
      <c r="G98">
        <v>160.28</v>
      </c>
      <c r="H98">
        <v>132.58600000000001</v>
      </c>
      <c r="I98">
        <v>125.7</v>
      </c>
      <c r="J98">
        <v>133</v>
      </c>
      <c r="K98">
        <v>115.774</v>
      </c>
      <c r="L98">
        <v>101.87</v>
      </c>
      <c r="M98">
        <v>60.853999999999999</v>
      </c>
      <c r="N98">
        <v>118.059</v>
      </c>
      <c r="O98">
        <v>98.111000000000004</v>
      </c>
      <c r="P98">
        <v>131.59</v>
      </c>
      <c r="Q98">
        <v>90</v>
      </c>
      <c r="R98">
        <v>107.91</v>
      </c>
      <c r="S98">
        <v>104</v>
      </c>
      <c r="T98">
        <v>108.41</v>
      </c>
      <c r="U98">
        <v>103.88</v>
      </c>
      <c r="V98">
        <v>103.88</v>
      </c>
      <c r="W98">
        <v>103.105</v>
      </c>
      <c r="X98">
        <v>100</v>
      </c>
      <c r="Y98">
        <v>104.54600000000001</v>
      </c>
      <c r="Z98">
        <v>95.436000000000007</v>
      </c>
      <c r="AA98">
        <v>100.86</v>
      </c>
      <c r="AB98">
        <v>100</v>
      </c>
      <c r="AC98">
        <v>100</v>
      </c>
      <c r="AD98">
        <v>100.04</v>
      </c>
      <c r="AE98">
        <v>110.61</v>
      </c>
      <c r="AF98">
        <v>110.21</v>
      </c>
      <c r="AG98">
        <v>95</v>
      </c>
      <c r="AH98">
        <v>103.4</v>
      </c>
      <c r="AI98">
        <v>103.4</v>
      </c>
      <c r="AJ98">
        <v>100.37</v>
      </c>
      <c r="AK98">
        <v>100</v>
      </c>
      <c r="AL98">
        <v>103.58</v>
      </c>
      <c r="AM98">
        <v>100.49</v>
      </c>
      <c r="AN98">
        <v>102.13</v>
      </c>
      <c r="AO98">
        <v>100</v>
      </c>
      <c r="AQ98">
        <v>95</v>
      </c>
      <c r="AR98">
        <v>100</v>
      </c>
      <c r="AS98">
        <v>100</v>
      </c>
      <c r="AV98">
        <v>100</v>
      </c>
    </row>
    <row r="99" spans="1:50" ht="15.6" x14ac:dyDescent="0.3">
      <c r="A99" s="2" t="s">
        <v>99</v>
      </c>
      <c r="B99" s="2" t="str">
        <f t="shared" si="1"/>
        <v>XS2111228206 Corp</v>
      </c>
      <c r="C99">
        <v>374</v>
      </c>
      <c r="E99" s="3">
        <v>42886</v>
      </c>
      <c r="F99">
        <v>127.28</v>
      </c>
      <c r="G99">
        <v>160.28</v>
      </c>
      <c r="H99">
        <v>132.58600000000001</v>
      </c>
      <c r="I99">
        <v>125.7</v>
      </c>
      <c r="J99">
        <v>133</v>
      </c>
      <c r="K99">
        <v>114.687</v>
      </c>
      <c r="L99">
        <v>101.26</v>
      </c>
      <c r="M99">
        <v>55.26</v>
      </c>
      <c r="N99">
        <v>118.23099999999999</v>
      </c>
      <c r="O99">
        <v>98.177999999999997</v>
      </c>
      <c r="P99">
        <v>131</v>
      </c>
      <c r="Q99">
        <v>90</v>
      </c>
      <c r="R99">
        <v>107.45</v>
      </c>
      <c r="S99">
        <v>104</v>
      </c>
      <c r="T99">
        <v>108.41</v>
      </c>
      <c r="U99">
        <v>103.27</v>
      </c>
      <c r="V99">
        <v>103.29</v>
      </c>
      <c r="W99">
        <v>103.105</v>
      </c>
      <c r="X99">
        <v>100</v>
      </c>
      <c r="Y99">
        <v>104.54600000000001</v>
      </c>
      <c r="Z99">
        <v>96.245000000000005</v>
      </c>
      <c r="AA99">
        <v>100.86</v>
      </c>
      <c r="AB99">
        <v>100</v>
      </c>
      <c r="AC99">
        <v>100</v>
      </c>
      <c r="AD99">
        <v>103.89</v>
      </c>
      <c r="AE99">
        <v>109.88</v>
      </c>
      <c r="AF99">
        <v>109.19</v>
      </c>
      <c r="AG99">
        <v>95</v>
      </c>
      <c r="AH99">
        <v>102.88</v>
      </c>
      <c r="AI99">
        <v>102.88</v>
      </c>
      <c r="AJ99">
        <v>101.9</v>
      </c>
      <c r="AK99">
        <v>100</v>
      </c>
      <c r="AL99">
        <v>102.92</v>
      </c>
      <c r="AM99">
        <v>100.58</v>
      </c>
      <c r="AN99">
        <v>101.42</v>
      </c>
      <c r="AQ99">
        <v>95</v>
      </c>
    </row>
    <row r="100" spans="1:50" ht="15.6" x14ac:dyDescent="0.3">
      <c r="A100" s="2" t="s">
        <v>100</v>
      </c>
      <c r="B100" s="2" t="str">
        <f t="shared" si="1"/>
        <v>XS2121446491 Corp</v>
      </c>
      <c r="C100">
        <v>222</v>
      </c>
      <c r="E100" s="3">
        <v>42853</v>
      </c>
      <c r="F100">
        <v>116.834</v>
      </c>
      <c r="G100">
        <v>160.28</v>
      </c>
      <c r="H100">
        <v>132.58600000000001</v>
      </c>
      <c r="I100">
        <v>125.7</v>
      </c>
      <c r="J100">
        <v>115</v>
      </c>
      <c r="K100">
        <v>112.286</v>
      </c>
      <c r="L100">
        <v>100.62</v>
      </c>
      <c r="M100">
        <v>58.959000000000003</v>
      </c>
      <c r="N100">
        <v>115.67</v>
      </c>
      <c r="O100">
        <v>98.239000000000004</v>
      </c>
      <c r="P100">
        <v>130.26</v>
      </c>
      <c r="Q100">
        <v>90</v>
      </c>
      <c r="R100">
        <v>106.88</v>
      </c>
      <c r="S100">
        <v>104</v>
      </c>
      <c r="T100">
        <v>108.41</v>
      </c>
      <c r="U100">
        <v>102.5</v>
      </c>
      <c r="V100">
        <v>102.5</v>
      </c>
      <c r="W100">
        <v>103.105</v>
      </c>
      <c r="X100">
        <v>100</v>
      </c>
      <c r="Y100">
        <v>104.54600000000001</v>
      </c>
      <c r="Z100">
        <v>97.364000000000004</v>
      </c>
      <c r="AA100">
        <v>100.43</v>
      </c>
      <c r="AB100">
        <v>100</v>
      </c>
      <c r="AC100">
        <v>100</v>
      </c>
      <c r="AD100">
        <v>103.53</v>
      </c>
      <c r="AE100">
        <v>109.13</v>
      </c>
      <c r="AF100">
        <v>108.14</v>
      </c>
      <c r="AG100">
        <v>95</v>
      </c>
      <c r="AH100">
        <v>102.19</v>
      </c>
      <c r="AI100">
        <v>102.19</v>
      </c>
      <c r="AJ100">
        <v>101.14</v>
      </c>
      <c r="AK100">
        <v>100</v>
      </c>
      <c r="AL100">
        <v>102.24</v>
      </c>
      <c r="AM100">
        <v>100.45</v>
      </c>
      <c r="AN100">
        <v>100.54</v>
      </c>
    </row>
    <row r="101" spans="1:50" ht="15.6" x14ac:dyDescent="0.3">
      <c r="A101" s="2" t="s">
        <v>101</v>
      </c>
      <c r="B101" s="2" t="str">
        <f t="shared" si="1"/>
        <v>XS2161046680 Corp</v>
      </c>
      <c r="C101">
        <v>399</v>
      </c>
      <c r="E101" s="3">
        <v>42825</v>
      </c>
      <c r="F101">
        <v>114.16800000000001</v>
      </c>
      <c r="G101">
        <v>142.90799999999999</v>
      </c>
      <c r="H101">
        <v>123.048</v>
      </c>
      <c r="I101">
        <v>125.7</v>
      </c>
      <c r="J101">
        <v>115</v>
      </c>
      <c r="K101">
        <v>110.027</v>
      </c>
      <c r="L101">
        <v>101.85</v>
      </c>
      <c r="M101">
        <v>64.394999999999996</v>
      </c>
      <c r="N101">
        <v>110.63200000000001</v>
      </c>
      <c r="O101">
        <v>98.308000000000007</v>
      </c>
      <c r="P101">
        <v>129.66999999999999</v>
      </c>
      <c r="Q101">
        <v>90</v>
      </c>
      <c r="R101">
        <v>106.42</v>
      </c>
      <c r="S101">
        <v>104</v>
      </c>
      <c r="T101">
        <v>108.41</v>
      </c>
      <c r="U101">
        <v>101.89</v>
      </c>
      <c r="V101">
        <v>101.89</v>
      </c>
      <c r="W101">
        <v>103.105</v>
      </c>
      <c r="X101">
        <v>100</v>
      </c>
      <c r="Y101">
        <v>104.54600000000001</v>
      </c>
      <c r="Z101">
        <v>97.534000000000006</v>
      </c>
      <c r="AA101">
        <v>100.43</v>
      </c>
      <c r="AB101">
        <v>100</v>
      </c>
      <c r="AC101">
        <v>100</v>
      </c>
      <c r="AD101">
        <v>103.19</v>
      </c>
      <c r="AE101">
        <v>108.4</v>
      </c>
      <c r="AF101">
        <v>107.12</v>
      </c>
      <c r="AG101">
        <v>95</v>
      </c>
      <c r="AH101">
        <v>101.65</v>
      </c>
      <c r="AI101">
        <v>101.65</v>
      </c>
      <c r="AJ101">
        <v>100.4</v>
      </c>
      <c r="AK101">
        <v>100</v>
      </c>
      <c r="AL101">
        <v>101.58</v>
      </c>
      <c r="AM101">
        <v>100.6</v>
      </c>
      <c r="AN101">
        <v>100</v>
      </c>
    </row>
    <row r="102" spans="1:50" ht="15.6" x14ac:dyDescent="0.3">
      <c r="A102" s="2" t="s">
        <v>102</v>
      </c>
      <c r="B102" s="2" t="str">
        <f t="shared" si="1"/>
        <v>XS2158748421 Corp</v>
      </c>
      <c r="C102">
        <v>380</v>
      </c>
      <c r="E102" s="3">
        <v>42794</v>
      </c>
      <c r="F102">
        <v>108.681</v>
      </c>
      <c r="G102">
        <v>142.90799999999999</v>
      </c>
      <c r="H102">
        <v>123.048</v>
      </c>
      <c r="I102">
        <v>125.7</v>
      </c>
      <c r="J102">
        <v>115</v>
      </c>
      <c r="K102">
        <v>109.371</v>
      </c>
      <c r="L102">
        <v>101.22</v>
      </c>
      <c r="M102">
        <v>72.042000000000002</v>
      </c>
      <c r="N102">
        <v>108.29</v>
      </c>
      <c r="O102">
        <v>98.373999999999995</v>
      </c>
      <c r="P102">
        <v>129.08000000000001</v>
      </c>
      <c r="Q102">
        <v>90</v>
      </c>
      <c r="R102">
        <v>105.96</v>
      </c>
      <c r="S102">
        <v>104</v>
      </c>
      <c r="T102">
        <v>100</v>
      </c>
      <c r="U102">
        <v>101.28</v>
      </c>
      <c r="V102">
        <v>101.28</v>
      </c>
      <c r="W102">
        <v>100.262</v>
      </c>
      <c r="X102">
        <v>100</v>
      </c>
      <c r="Y102">
        <v>102.273</v>
      </c>
      <c r="Z102">
        <v>96.427000000000007</v>
      </c>
      <c r="AA102">
        <v>100.43</v>
      </c>
      <c r="AB102">
        <v>100</v>
      </c>
      <c r="AC102">
        <v>100</v>
      </c>
      <c r="AD102">
        <v>102.83</v>
      </c>
      <c r="AE102">
        <v>107.64</v>
      </c>
      <c r="AF102">
        <v>106.07</v>
      </c>
      <c r="AG102">
        <v>95</v>
      </c>
      <c r="AH102">
        <v>101.12</v>
      </c>
      <c r="AI102">
        <v>101.12</v>
      </c>
      <c r="AJ102">
        <v>101.85</v>
      </c>
      <c r="AK102">
        <v>100</v>
      </c>
      <c r="AL102">
        <v>100.9</v>
      </c>
      <c r="AM102">
        <v>100.08</v>
      </c>
    </row>
    <row r="103" spans="1:50" ht="15.6" x14ac:dyDescent="0.3">
      <c r="A103" s="2" t="s">
        <v>103</v>
      </c>
      <c r="B103" s="2" t="str">
        <f t="shared" si="1"/>
        <v>XS2167004576 Corp</v>
      </c>
      <c r="C103">
        <v>406</v>
      </c>
      <c r="E103" s="3">
        <v>42766</v>
      </c>
      <c r="F103">
        <v>105.151</v>
      </c>
      <c r="G103">
        <v>142.90799999999999</v>
      </c>
      <c r="H103">
        <v>123.048</v>
      </c>
      <c r="I103">
        <v>125.7</v>
      </c>
      <c r="J103">
        <v>115</v>
      </c>
      <c r="K103">
        <v>108.51600000000001</v>
      </c>
      <c r="L103">
        <v>100.64</v>
      </c>
      <c r="M103">
        <v>83.744</v>
      </c>
      <c r="N103">
        <v>105.82599999999999</v>
      </c>
      <c r="O103">
        <v>98.441999999999993</v>
      </c>
      <c r="P103">
        <v>128.5</v>
      </c>
      <c r="Q103">
        <v>90</v>
      </c>
      <c r="R103">
        <v>105.5</v>
      </c>
      <c r="S103">
        <v>104</v>
      </c>
      <c r="T103">
        <v>100</v>
      </c>
      <c r="U103">
        <v>100.66</v>
      </c>
      <c r="V103">
        <v>100.66</v>
      </c>
      <c r="W103">
        <v>100.262</v>
      </c>
      <c r="X103">
        <v>100</v>
      </c>
      <c r="Y103">
        <v>102.273</v>
      </c>
      <c r="Z103">
        <v>99.950999999999993</v>
      </c>
      <c r="AA103">
        <v>100</v>
      </c>
      <c r="AB103">
        <v>100</v>
      </c>
      <c r="AC103">
        <v>100</v>
      </c>
      <c r="AD103">
        <v>102.51</v>
      </c>
      <c r="AE103">
        <v>106.96</v>
      </c>
      <c r="AF103">
        <v>105.12</v>
      </c>
      <c r="AG103">
        <v>95</v>
      </c>
      <c r="AH103">
        <v>100.58</v>
      </c>
      <c r="AI103">
        <v>100.58</v>
      </c>
      <c r="AJ103">
        <v>101.16</v>
      </c>
      <c r="AK103">
        <v>100</v>
      </c>
      <c r="AL103">
        <v>100.29</v>
      </c>
    </row>
    <row r="104" spans="1:50" ht="15.6" x14ac:dyDescent="0.3">
      <c r="A104" s="2" t="s">
        <v>129</v>
      </c>
      <c r="B104" s="2" t="str">
        <f t="shared" si="1"/>
        <v>XS2158748694 Corp</v>
      </c>
      <c r="C104">
        <v>372</v>
      </c>
      <c r="E104" s="3">
        <v>42734</v>
      </c>
      <c r="F104">
        <v>106.739</v>
      </c>
      <c r="G104">
        <v>142.90799999999999</v>
      </c>
      <c r="H104">
        <v>123.048</v>
      </c>
      <c r="I104">
        <v>125.7</v>
      </c>
      <c r="J104">
        <v>115</v>
      </c>
      <c r="K104">
        <v>109.38200000000001</v>
      </c>
      <c r="L104">
        <v>101.61</v>
      </c>
      <c r="M104">
        <v>63.131999999999998</v>
      </c>
      <c r="N104">
        <v>104.489</v>
      </c>
      <c r="O104">
        <v>98.506</v>
      </c>
      <c r="P104">
        <v>130.77000000000001</v>
      </c>
      <c r="Q104">
        <v>90</v>
      </c>
      <c r="R104">
        <v>107.52</v>
      </c>
      <c r="S104">
        <v>100</v>
      </c>
      <c r="T104">
        <v>100</v>
      </c>
      <c r="U104">
        <v>103.36</v>
      </c>
      <c r="V104">
        <v>100</v>
      </c>
      <c r="W104">
        <v>100.262</v>
      </c>
      <c r="X104">
        <v>100</v>
      </c>
      <c r="Y104">
        <v>102.273</v>
      </c>
      <c r="Z104">
        <v>100.96</v>
      </c>
      <c r="AA104">
        <v>100</v>
      </c>
      <c r="AB104">
        <v>100</v>
      </c>
      <c r="AC104">
        <v>100</v>
      </c>
      <c r="AD104">
        <v>102.15</v>
      </c>
      <c r="AE104">
        <v>106.21</v>
      </c>
      <c r="AF104">
        <v>104.07</v>
      </c>
      <c r="AG104">
        <v>95</v>
      </c>
      <c r="AH104">
        <v>100</v>
      </c>
      <c r="AI104">
        <v>100</v>
      </c>
      <c r="AJ104">
        <v>100.36</v>
      </c>
      <c r="AK104">
        <v>100</v>
      </c>
      <c r="AL104">
        <v>100</v>
      </c>
    </row>
    <row r="105" spans="1:50" ht="15.6" x14ac:dyDescent="0.3">
      <c r="A105" s="2" t="s">
        <v>130</v>
      </c>
      <c r="B105" s="2" t="str">
        <f t="shared" si="1"/>
        <v>XS2170363720 Corp</v>
      </c>
      <c r="C105">
        <v>414</v>
      </c>
      <c r="E105" s="3">
        <v>42704</v>
      </c>
      <c r="F105">
        <v>100.9</v>
      </c>
      <c r="G105">
        <v>140.673</v>
      </c>
      <c r="H105">
        <v>122.767</v>
      </c>
      <c r="I105">
        <v>119.024</v>
      </c>
      <c r="J105">
        <v>115</v>
      </c>
      <c r="K105">
        <v>108.642</v>
      </c>
      <c r="L105">
        <v>101.26</v>
      </c>
      <c r="M105">
        <v>67.216999999999999</v>
      </c>
      <c r="N105">
        <v>100.53</v>
      </c>
      <c r="O105">
        <v>98.572000000000003</v>
      </c>
      <c r="P105">
        <v>130.13</v>
      </c>
      <c r="Q105">
        <v>90</v>
      </c>
      <c r="R105">
        <v>107.03</v>
      </c>
      <c r="S105">
        <v>100</v>
      </c>
      <c r="T105">
        <v>100</v>
      </c>
      <c r="U105">
        <v>102.7</v>
      </c>
      <c r="V105">
        <v>100</v>
      </c>
      <c r="W105">
        <v>100.262</v>
      </c>
      <c r="X105">
        <v>100</v>
      </c>
      <c r="Y105">
        <v>102.273</v>
      </c>
      <c r="Z105">
        <v>102.017</v>
      </c>
      <c r="AA105">
        <v>100</v>
      </c>
      <c r="AB105">
        <v>100</v>
      </c>
      <c r="AC105">
        <v>100</v>
      </c>
      <c r="AD105">
        <v>101.8</v>
      </c>
      <c r="AE105">
        <v>105.46</v>
      </c>
      <c r="AF105">
        <v>103.02</v>
      </c>
      <c r="AH105">
        <v>95</v>
      </c>
      <c r="AI105">
        <v>100</v>
      </c>
      <c r="AJ105">
        <v>100</v>
      </c>
      <c r="AK105">
        <v>100</v>
      </c>
    </row>
    <row r="106" spans="1:50" ht="15.6" x14ac:dyDescent="0.3">
      <c r="A106" s="2" t="s">
        <v>131</v>
      </c>
      <c r="B106" s="2" t="str">
        <f t="shared" si="1"/>
        <v>XS2171873628 Corp</v>
      </c>
      <c r="C106">
        <v>415</v>
      </c>
      <c r="E106" s="3">
        <v>42674</v>
      </c>
      <c r="F106">
        <v>99.123999999999995</v>
      </c>
      <c r="G106">
        <v>140.673</v>
      </c>
      <c r="H106">
        <v>122.767</v>
      </c>
      <c r="I106">
        <v>119.024</v>
      </c>
      <c r="J106">
        <v>115</v>
      </c>
      <c r="K106">
        <v>108.72199999999999</v>
      </c>
      <c r="L106">
        <v>100.64</v>
      </c>
      <c r="M106">
        <v>82.99</v>
      </c>
      <c r="N106">
        <v>104.96899999999999</v>
      </c>
      <c r="O106">
        <v>98.637</v>
      </c>
      <c r="P106">
        <v>130.13</v>
      </c>
      <c r="Q106">
        <v>90</v>
      </c>
      <c r="R106">
        <v>107.03</v>
      </c>
      <c r="S106">
        <v>100</v>
      </c>
      <c r="T106">
        <v>100</v>
      </c>
      <c r="U106">
        <v>102.7</v>
      </c>
      <c r="V106">
        <v>100</v>
      </c>
      <c r="W106">
        <v>100</v>
      </c>
      <c r="X106">
        <v>100</v>
      </c>
      <c r="Y106">
        <v>102.273</v>
      </c>
      <c r="Z106">
        <v>102.142</v>
      </c>
      <c r="AA106">
        <v>100</v>
      </c>
      <c r="AB106">
        <v>100</v>
      </c>
      <c r="AC106">
        <v>100</v>
      </c>
      <c r="AD106">
        <v>101.45</v>
      </c>
      <c r="AE106">
        <v>104.73</v>
      </c>
      <c r="AF106">
        <v>102.01</v>
      </c>
      <c r="AH106">
        <v>95</v>
      </c>
      <c r="AI106">
        <v>100</v>
      </c>
    </row>
    <row r="107" spans="1:50" ht="15.6" x14ac:dyDescent="0.3">
      <c r="A107" s="2" t="s">
        <v>132</v>
      </c>
      <c r="B107" s="2" t="str">
        <f t="shared" si="1"/>
        <v>XS2177907271 Corp</v>
      </c>
      <c r="C107">
        <v>417</v>
      </c>
      <c r="E107" s="3">
        <v>42643</v>
      </c>
      <c r="F107">
        <v>97.563000000000002</v>
      </c>
      <c r="G107">
        <v>140.673</v>
      </c>
      <c r="H107">
        <v>122.767</v>
      </c>
      <c r="I107">
        <v>119.024</v>
      </c>
      <c r="J107">
        <v>115</v>
      </c>
      <c r="K107">
        <v>108.173</v>
      </c>
      <c r="L107">
        <v>101.9</v>
      </c>
      <c r="M107">
        <v>95.814999999999998</v>
      </c>
      <c r="N107">
        <v>105.746</v>
      </c>
      <c r="O107">
        <v>98.703999999999994</v>
      </c>
      <c r="P107">
        <v>128.85</v>
      </c>
      <c r="Q107">
        <v>90</v>
      </c>
      <c r="R107">
        <v>106.12</v>
      </c>
      <c r="S107">
        <v>100</v>
      </c>
      <c r="T107">
        <v>100</v>
      </c>
      <c r="U107">
        <v>101.36</v>
      </c>
      <c r="V107">
        <v>100</v>
      </c>
      <c r="W107">
        <v>100</v>
      </c>
      <c r="X107">
        <v>100</v>
      </c>
      <c r="Y107">
        <v>102.273</v>
      </c>
      <c r="Z107">
        <v>102.366</v>
      </c>
      <c r="AA107">
        <v>100</v>
      </c>
      <c r="AB107">
        <v>100</v>
      </c>
      <c r="AC107">
        <v>100</v>
      </c>
      <c r="AD107">
        <v>101.1</v>
      </c>
      <c r="AE107">
        <v>103.97</v>
      </c>
      <c r="AF107">
        <v>100.95</v>
      </c>
      <c r="AH107">
        <v>95</v>
      </c>
      <c r="AI107">
        <v>95</v>
      </c>
    </row>
    <row r="108" spans="1:50" ht="15.6" x14ac:dyDescent="0.3">
      <c r="A108" s="2" t="s">
        <v>133</v>
      </c>
      <c r="B108" s="2" t="str">
        <f t="shared" si="1"/>
        <v>XS2193958761 Corp</v>
      </c>
      <c r="C108">
        <v>419</v>
      </c>
      <c r="E108" s="3">
        <v>42613</v>
      </c>
      <c r="F108">
        <v>104.03100000000001</v>
      </c>
      <c r="G108">
        <v>140.673</v>
      </c>
      <c r="H108">
        <v>122.767</v>
      </c>
      <c r="I108">
        <v>119.024</v>
      </c>
      <c r="J108">
        <v>115</v>
      </c>
      <c r="K108">
        <v>107.80800000000001</v>
      </c>
      <c r="L108">
        <v>101.28</v>
      </c>
      <c r="M108">
        <v>91.912000000000006</v>
      </c>
      <c r="N108">
        <v>103.919</v>
      </c>
      <c r="O108">
        <v>98.77</v>
      </c>
      <c r="P108">
        <v>128.19999999999999</v>
      </c>
      <c r="Q108">
        <v>90</v>
      </c>
      <c r="R108">
        <v>105.99</v>
      </c>
      <c r="T108">
        <v>100</v>
      </c>
      <c r="U108">
        <v>100.68</v>
      </c>
      <c r="V108">
        <v>100</v>
      </c>
      <c r="W108">
        <v>100</v>
      </c>
      <c r="X108">
        <v>100</v>
      </c>
      <c r="Y108">
        <v>100</v>
      </c>
      <c r="Z108">
        <v>101.28</v>
      </c>
      <c r="AB108">
        <v>100</v>
      </c>
      <c r="AC108">
        <v>100</v>
      </c>
      <c r="AD108">
        <v>100.75</v>
      </c>
      <c r="AE108">
        <v>103.25</v>
      </c>
    </row>
    <row r="109" spans="1:50" ht="15.6" x14ac:dyDescent="0.3">
      <c r="A109" s="2" t="s">
        <v>134</v>
      </c>
      <c r="B109" s="2" t="str">
        <f t="shared" si="1"/>
        <v>XS2194370214 Corp</v>
      </c>
      <c r="C109">
        <v>425</v>
      </c>
      <c r="E109" s="3">
        <v>42580</v>
      </c>
      <c r="F109">
        <v>100.149</v>
      </c>
      <c r="G109">
        <v>140.673</v>
      </c>
      <c r="H109">
        <v>122.767</v>
      </c>
      <c r="I109">
        <v>119.024</v>
      </c>
      <c r="J109">
        <v>115</v>
      </c>
      <c r="K109">
        <v>106.893</v>
      </c>
      <c r="L109">
        <v>100.64</v>
      </c>
      <c r="M109">
        <v>120.413</v>
      </c>
      <c r="N109">
        <v>101.265</v>
      </c>
      <c r="O109">
        <v>99.018000000000001</v>
      </c>
      <c r="P109">
        <v>120.17</v>
      </c>
      <c r="Q109">
        <v>90</v>
      </c>
      <c r="R109">
        <v>105.42</v>
      </c>
      <c r="T109">
        <v>100</v>
      </c>
      <c r="U109">
        <v>103.29</v>
      </c>
      <c r="V109">
        <v>100</v>
      </c>
      <c r="W109">
        <v>100</v>
      </c>
      <c r="X109">
        <v>100</v>
      </c>
      <c r="Y109">
        <v>100</v>
      </c>
      <c r="Z109">
        <v>99.539000000000001</v>
      </c>
      <c r="AB109">
        <v>100</v>
      </c>
      <c r="AC109">
        <v>100</v>
      </c>
      <c r="AD109">
        <v>100.36</v>
      </c>
      <c r="AE109">
        <v>102.44</v>
      </c>
    </row>
    <row r="110" spans="1:50" ht="15.6" x14ac:dyDescent="0.3">
      <c r="A110" s="2" t="s">
        <v>135</v>
      </c>
      <c r="B110" s="2" t="str">
        <f t="shared" si="1"/>
        <v>XS2209331136 Corp</v>
      </c>
      <c r="C110">
        <v>431</v>
      </c>
      <c r="E110" s="3">
        <v>42551</v>
      </c>
      <c r="F110">
        <v>95.477000000000004</v>
      </c>
      <c r="G110">
        <v>140.673</v>
      </c>
      <c r="H110">
        <v>122.767</v>
      </c>
      <c r="I110">
        <v>119.024</v>
      </c>
      <c r="J110">
        <v>115</v>
      </c>
      <c r="K110">
        <v>105.184</v>
      </c>
      <c r="L110">
        <v>101.87</v>
      </c>
      <c r="M110">
        <v>108.843</v>
      </c>
      <c r="N110">
        <v>93.382000000000005</v>
      </c>
      <c r="O110">
        <v>100.221</v>
      </c>
      <c r="P110">
        <v>100</v>
      </c>
      <c r="Q110">
        <v>100</v>
      </c>
      <c r="R110">
        <v>105</v>
      </c>
      <c r="T110">
        <v>100</v>
      </c>
      <c r="U110">
        <v>102.77</v>
      </c>
      <c r="V110">
        <v>100</v>
      </c>
      <c r="W110">
        <v>100</v>
      </c>
      <c r="X110">
        <v>100</v>
      </c>
      <c r="Y110">
        <v>100</v>
      </c>
      <c r="Z110">
        <v>100</v>
      </c>
      <c r="AB110">
        <v>100</v>
      </c>
      <c r="AC110">
        <v>100</v>
      </c>
      <c r="AD110">
        <v>100.04</v>
      </c>
    </row>
    <row r="111" spans="1:50" ht="15.6" x14ac:dyDescent="0.3">
      <c r="A111" s="2" t="s">
        <v>136</v>
      </c>
      <c r="B111" s="2" t="str">
        <f t="shared" si="1"/>
        <v>XS2220372390 Corp</v>
      </c>
      <c r="C111">
        <v>418</v>
      </c>
      <c r="E111" s="3">
        <v>42521</v>
      </c>
      <c r="F111">
        <v>96.882999999999996</v>
      </c>
      <c r="G111">
        <v>140.673</v>
      </c>
      <c r="H111">
        <v>122.767</v>
      </c>
      <c r="I111">
        <v>119.024</v>
      </c>
      <c r="J111">
        <v>100</v>
      </c>
      <c r="K111">
        <v>104.376</v>
      </c>
      <c r="L111">
        <v>101.26</v>
      </c>
      <c r="M111">
        <v>91.665000000000006</v>
      </c>
      <c r="N111">
        <v>87.501999999999995</v>
      </c>
      <c r="O111">
        <v>100.285</v>
      </c>
      <c r="P111">
        <v>100</v>
      </c>
      <c r="Q111">
        <v>100</v>
      </c>
      <c r="R111">
        <v>105</v>
      </c>
      <c r="T111">
        <v>100</v>
      </c>
      <c r="U111">
        <v>102.64</v>
      </c>
      <c r="V111">
        <v>100</v>
      </c>
      <c r="W111">
        <v>100</v>
      </c>
      <c r="X111">
        <v>100</v>
      </c>
      <c r="Y111">
        <v>100</v>
      </c>
      <c r="AB111">
        <v>100</v>
      </c>
    </row>
    <row r="112" spans="1:50" ht="15.6" x14ac:dyDescent="0.3">
      <c r="A112" s="2" t="s">
        <v>137</v>
      </c>
      <c r="B112" s="2" t="str">
        <f t="shared" si="1"/>
        <v>XS2248447273 Corp</v>
      </c>
      <c r="C112">
        <v>436</v>
      </c>
      <c r="E112" s="3">
        <v>42489</v>
      </c>
      <c r="F112">
        <v>83.697000000000003</v>
      </c>
      <c r="G112">
        <v>140.673</v>
      </c>
      <c r="H112">
        <v>122.767</v>
      </c>
      <c r="I112">
        <v>119.024</v>
      </c>
      <c r="J112">
        <v>100</v>
      </c>
      <c r="K112">
        <v>103.983</v>
      </c>
      <c r="L112">
        <v>100.62</v>
      </c>
      <c r="M112">
        <v>103.877</v>
      </c>
      <c r="N112">
        <v>87.504999999999995</v>
      </c>
      <c r="O112">
        <v>100.351</v>
      </c>
      <c r="P112">
        <v>100</v>
      </c>
      <c r="Q112">
        <v>100</v>
      </c>
      <c r="R112">
        <v>100</v>
      </c>
      <c r="T112">
        <v>100</v>
      </c>
      <c r="U112">
        <v>101.3</v>
      </c>
      <c r="V112">
        <v>100</v>
      </c>
      <c r="W112">
        <v>100</v>
      </c>
      <c r="X112">
        <v>100</v>
      </c>
      <c r="Y112">
        <v>100</v>
      </c>
    </row>
    <row r="113" spans="1:147" ht="15.6" x14ac:dyDescent="0.3">
      <c r="A113" s="2" t="s">
        <v>138</v>
      </c>
      <c r="B113" s="2" t="str">
        <f t="shared" si="1"/>
        <v>XS2262803831 Corp</v>
      </c>
      <c r="C113">
        <v>376</v>
      </c>
      <c r="E113" s="3">
        <v>42460</v>
      </c>
      <c r="F113">
        <v>78.638000000000005</v>
      </c>
      <c r="G113">
        <v>140.673</v>
      </c>
      <c r="H113">
        <v>122.767</v>
      </c>
      <c r="I113">
        <v>119.024</v>
      </c>
      <c r="J113">
        <v>100</v>
      </c>
      <c r="K113">
        <v>102.651</v>
      </c>
      <c r="L113">
        <v>101.87</v>
      </c>
      <c r="M113">
        <v>85.766000000000005</v>
      </c>
      <c r="N113">
        <v>77.087000000000003</v>
      </c>
      <c r="O113">
        <v>99.274000000000001</v>
      </c>
      <c r="P113">
        <v>100</v>
      </c>
      <c r="Q113">
        <v>100</v>
      </c>
      <c r="R113">
        <v>100</v>
      </c>
      <c r="T113">
        <v>100</v>
      </c>
      <c r="U113">
        <v>100.84</v>
      </c>
      <c r="V113">
        <v>100</v>
      </c>
      <c r="W113">
        <v>100</v>
      </c>
      <c r="X113">
        <v>100</v>
      </c>
      <c r="Y113">
        <v>100</v>
      </c>
    </row>
    <row r="114" spans="1:147" ht="15.6" x14ac:dyDescent="0.3">
      <c r="A114" s="2" t="s">
        <v>139</v>
      </c>
      <c r="B114" s="2" t="str">
        <f t="shared" si="1"/>
        <v>XS2290909923 Corp</v>
      </c>
      <c r="C114">
        <v>440</v>
      </c>
      <c r="E114" s="3">
        <v>42429</v>
      </c>
      <c r="F114">
        <v>53.634999999999998</v>
      </c>
      <c r="G114">
        <v>140.673</v>
      </c>
      <c r="H114">
        <v>122.767</v>
      </c>
      <c r="I114">
        <v>119.024</v>
      </c>
      <c r="J114">
        <v>100</v>
      </c>
      <c r="K114">
        <v>100.33199999999999</v>
      </c>
      <c r="L114">
        <v>101.24</v>
      </c>
      <c r="M114">
        <v>93.305999999999997</v>
      </c>
      <c r="N114">
        <v>67.384</v>
      </c>
      <c r="O114">
        <v>99.34</v>
      </c>
      <c r="P114">
        <v>100</v>
      </c>
      <c r="Q114">
        <v>100</v>
      </c>
      <c r="R114">
        <v>100</v>
      </c>
      <c r="U114">
        <v>100.62</v>
      </c>
      <c r="V114">
        <v>100</v>
      </c>
      <c r="W114">
        <v>100</v>
      </c>
      <c r="X114">
        <v>100</v>
      </c>
    </row>
    <row r="115" spans="1:147" ht="15.6" x14ac:dyDescent="0.3">
      <c r="A115" s="2" t="s">
        <v>140</v>
      </c>
      <c r="B115" s="2" t="str">
        <f t="shared" si="1"/>
        <v>XS2298303764 Corp</v>
      </c>
      <c r="C115">
        <v>439</v>
      </c>
      <c r="E115" s="3">
        <v>42398</v>
      </c>
      <c r="F115">
        <v>57.024999999999999</v>
      </c>
      <c r="G115">
        <v>131.03800000000001</v>
      </c>
      <c r="H115">
        <v>115</v>
      </c>
      <c r="I115">
        <v>100</v>
      </c>
      <c r="J115">
        <v>100</v>
      </c>
      <c r="K115">
        <v>99.668000000000006</v>
      </c>
      <c r="L115">
        <v>100.64</v>
      </c>
      <c r="M115">
        <v>88.034000000000006</v>
      </c>
      <c r="N115">
        <v>54.771000000000001</v>
      </c>
      <c r="O115">
        <v>99.403000000000006</v>
      </c>
      <c r="P115">
        <v>100</v>
      </c>
      <c r="Q115">
        <v>100</v>
      </c>
      <c r="R115">
        <v>100</v>
      </c>
      <c r="U115">
        <v>100</v>
      </c>
      <c r="V115">
        <v>100</v>
      </c>
      <c r="W115">
        <v>99.936000000000007</v>
      </c>
    </row>
    <row r="116" spans="1:147" ht="15.6" x14ac:dyDescent="0.3">
      <c r="A116" s="2" t="s">
        <v>141</v>
      </c>
      <c r="B116" s="2" t="str">
        <f t="shared" si="1"/>
        <v>XS2319865700 Corp</v>
      </c>
      <c r="C116">
        <v>442</v>
      </c>
      <c r="E116" s="3">
        <v>42369</v>
      </c>
      <c r="F116">
        <v>71.353999999999999</v>
      </c>
      <c r="G116">
        <v>131.03800000000001</v>
      </c>
      <c r="H116">
        <v>115</v>
      </c>
      <c r="I116">
        <v>100</v>
      </c>
      <c r="J116">
        <v>100</v>
      </c>
      <c r="K116">
        <v>100.2</v>
      </c>
      <c r="L116">
        <v>101.39</v>
      </c>
      <c r="M116">
        <v>82.944000000000003</v>
      </c>
      <c r="N116">
        <v>66.695999999999998</v>
      </c>
      <c r="O116">
        <v>99.590999999999994</v>
      </c>
      <c r="P116">
        <v>100</v>
      </c>
      <c r="Q116">
        <v>100</v>
      </c>
      <c r="R116">
        <v>100</v>
      </c>
      <c r="U116">
        <v>100</v>
      </c>
      <c r="V116">
        <v>100</v>
      </c>
      <c r="W116">
        <v>99.936000000000007</v>
      </c>
    </row>
    <row r="117" spans="1:147" ht="15.6" x14ac:dyDescent="0.3">
      <c r="A117" s="2" t="s">
        <v>142</v>
      </c>
      <c r="B117" s="2" t="str">
        <f t="shared" si="1"/>
        <v>XS2346135614 Corp</v>
      </c>
      <c r="C117">
        <v>446</v>
      </c>
      <c r="E117" s="3">
        <v>42338</v>
      </c>
      <c r="F117">
        <v>76.043000000000006</v>
      </c>
      <c r="G117">
        <v>131.03800000000001</v>
      </c>
      <c r="H117">
        <v>115</v>
      </c>
      <c r="I117">
        <v>100</v>
      </c>
      <c r="J117">
        <v>100</v>
      </c>
      <c r="K117">
        <v>101.387</v>
      </c>
      <c r="L117">
        <v>101.26</v>
      </c>
      <c r="M117">
        <v>82.763999999999996</v>
      </c>
      <c r="N117">
        <v>75.480999999999995</v>
      </c>
      <c r="O117">
        <v>99.644000000000005</v>
      </c>
      <c r="P117">
        <v>100</v>
      </c>
      <c r="Q117">
        <v>100</v>
      </c>
      <c r="R117">
        <v>100</v>
      </c>
    </row>
    <row r="118" spans="1:147" ht="15.6" x14ac:dyDescent="0.3">
      <c r="A118" s="2" t="s">
        <v>143</v>
      </c>
      <c r="B118" s="2" t="str">
        <f t="shared" si="1"/>
        <v>XS2357416879 Corp</v>
      </c>
      <c r="C118">
        <v>451</v>
      </c>
      <c r="E118" s="3">
        <v>42307</v>
      </c>
      <c r="F118">
        <v>76.180000000000007</v>
      </c>
      <c r="G118">
        <v>131.03800000000001</v>
      </c>
      <c r="H118">
        <v>115</v>
      </c>
      <c r="I118">
        <v>100</v>
      </c>
      <c r="J118">
        <v>100</v>
      </c>
      <c r="K118">
        <v>100.75</v>
      </c>
      <c r="L118">
        <v>100.64</v>
      </c>
      <c r="M118">
        <v>86.965000000000003</v>
      </c>
      <c r="N118">
        <v>80.334000000000003</v>
      </c>
      <c r="O118">
        <v>102.00700000000001</v>
      </c>
      <c r="P118">
        <v>100</v>
      </c>
      <c r="Q118">
        <v>100</v>
      </c>
      <c r="R118">
        <v>100</v>
      </c>
    </row>
    <row r="119" spans="1:147" ht="15.6" x14ac:dyDescent="0.3">
      <c r="A119" s="2" t="s">
        <v>137</v>
      </c>
      <c r="B119" s="2" t="str">
        <f t="shared" si="1"/>
        <v>XS2248447273 Corp</v>
      </c>
      <c r="C119">
        <v>436</v>
      </c>
      <c r="E119" s="3">
        <v>42277</v>
      </c>
      <c r="F119">
        <v>52.896000000000001</v>
      </c>
      <c r="G119">
        <v>131.03800000000001</v>
      </c>
      <c r="H119">
        <v>115</v>
      </c>
      <c r="I119">
        <v>100</v>
      </c>
      <c r="J119">
        <v>100</v>
      </c>
      <c r="K119">
        <v>99.248999999999995</v>
      </c>
      <c r="L119">
        <v>101.5</v>
      </c>
      <c r="M119">
        <v>90.573999999999998</v>
      </c>
      <c r="N119">
        <v>69.406999999999996</v>
      </c>
      <c r="O119">
        <v>102.08499999999999</v>
      </c>
      <c r="P119">
        <v>100</v>
      </c>
      <c r="Q119">
        <v>100</v>
      </c>
    </row>
    <row r="120" spans="1:147" ht="15.6" x14ac:dyDescent="0.3">
      <c r="A120" s="2" t="s">
        <v>150</v>
      </c>
      <c r="B120" s="2" t="str">
        <f t="shared" ref="B120:B129" si="2">+A120&amp;" Corp"</f>
        <v>XS2400633447 Corp</v>
      </c>
      <c r="C120">
        <v>465</v>
      </c>
      <c r="E120" s="3">
        <v>42247</v>
      </c>
      <c r="F120">
        <v>55.588000000000001</v>
      </c>
      <c r="G120">
        <v>131.03800000000001</v>
      </c>
      <c r="H120">
        <v>115</v>
      </c>
      <c r="I120">
        <v>100</v>
      </c>
      <c r="J120">
        <v>100</v>
      </c>
      <c r="K120">
        <v>99.724000000000004</v>
      </c>
      <c r="L120">
        <v>100.88</v>
      </c>
      <c r="M120">
        <v>91.031000000000006</v>
      </c>
      <c r="N120">
        <v>86.826999999999998</v>
      </c>
      <c r="O120">
        <v>100</v>
      </c>
      <c r="P120">
        <v>100</v>
      </c>
      <c r="Q120">
        <v>100</v>
      </c>
      <c r="EQ120">
        <v>28.68</v>
      </c>
    </row>
    <row r="121" spans="1:147" ht="15.6" x14ac:dyDescent="0.3">
      <c r="A121" s="2" t="s">
        <v>151</v>
      </c>
      <c r="B121" s="2" t="str">
        <f t="shared" si="2"/>
        <v>XS2415308092 Corp</v>
      </c>
      <c r="C121">
        <v>461</v>
      </c>
      <c r="E121" s="3">
        <v>42216</v>
      </c>
      <c r="F121">
        <v>102.04600000000001</v>
      </c>
      <c r="G121">
        <v>131.03800000000001</v>
      </c>
      <c r="H121">
        <v>115</v>
      </c>
      <c r="I121">
        <v>100</v>
      </c>
      <c r="J121">
        <v>100</v>
      </c>
      <c r="K121">
        <v>100.169</v>
      </c>
      <c r="L121">
        <v>100.64</v>
      </c>
      <c r="M121">
        <v>101.645</v>
      </c>
      <c r="N121">
        <v>93.667000000000002</v>
      </c>
      <c r="P121">
        <v>100</v>
      </c>
      <c r="Q121">
        <v>100</v>
      </c>
      <c r="EQ121">
        <v>28.68</v>
      </c>
    </row>
    <row r="122" spans="1:147" ht="15.6" x14ac:dyDescent="0.3">
      <c r="A122" s="2" t="s">
        <v>152</v>
      </c>
      <c r="B122" s="2" t="str">
        <f t="shared" si="2"/>
        <v>XS2415308258 Corp</v>
      </c>
      <c r="C122">
        <v>462</v>
      </c>
      <c r="E122" s="3">
        <v>42185</v>
      </c>
      <c r="F122">
        <v>93.438000000000002</v>
      </c>
      <c r="G122">
        <v>131.03800000000001</v>
      </c>
      <c r="H122">
        <v>115</v>
      </c>
      <c r="I122">
        <v>100</v>
      </c>
      <c r="J122">
        <v>100</v>
      </c>
      <c r="K122">
        <v>99.02</v>
      </c>
      <c r="L122">
        <v>101.87</v>
      </c>
      <c r="M122">
        <v>99.787999999999997</v>
      </c>
      <c r="N122">
        <v>96.632000000000005</v>
      </c>
      <c r="P122">
        <v>100</v>
      </c>
      <c r="Q122">
        <v>100</v>
      </c>
      <c r="EQ122">
        <v>21.61</v>
      </c>
    </row>
    <row r="123" spans="1:147" ht="15.6" x14ac:dyDescent="0.3">
      <c r="A123" s="2" t="s">
        <v>153</v>
      </c>
      <c r="B123" s="2" t="str">
        <f t="shared" si="2"/>
        <v>XS2415308175 Corp</v>
      </c>
      <c r="C123">
        <v>463</v>
      </c>
      <c r="E123" s="3">
        <v>42153</v>
      </c>
      <c r="F123">
        <v>97.245999999999995</v>
      </c>
      <c r="G123">
        <v>125.34099999999999</v>
      </c>
      <c r="H123">
        <v>110</v>
      </c>
      <c r="I123">
        <v>100</v>
      </c>
      <c r="J123">
        <v>100</v>
      </c>
      <c r="K123">
        <v>100.498</v>
      </c>
      <c r="L123">
        <v>101.26</v>
      </c>
      <c r="M123">
        <v>99.218000000000004</v>
      </c>
      <c r="N123">
        <v>100.163</v>
      </c>
      <c r="EQ123">
        <v>24.4</v>
      </c>
    </row>
    <row r="124" spans="1:147" ht="15.6" x14ac:dyDescent="0.3">
      <c r="A124" s="2" t="s">
        <v>154</v>
      </c>
      <c r="B124" s="2" t="str">
        <f t="shared" si="2"/>
        <v>XS2415308332 Corp</v>
      </c>
      <c r="C124">
        <v>464</v>
      </c>
      <c r="E124" s="3">
        <v>42124</v>
      </c>
      <c r="F124">
        <v>97.67</v>
      </c>
      <c r="G124">
        <v>125.34099999999999</v>
      </c>
      <c r="H124">
        <v>110</v>
      </c>
      <c r="I124">
        <v>100</v>
      </c>
      <c r="J124">
        <v>100</v>
      </c>
      <c r="K124">
        <v>100.05200000000001</v>
      </c>
      <c r="L124">
        <v>100.62</v>
      </c>
      <c r="M124">
        <v>94.441999999999993</v>
      </c>
      <c r="EQ124">
        <v>26.154</v>
      </c>
    </row>
    <row r="125" spans="1:147" ht="15.6" x14ac:dyDescent="0.3">
      <c r="A125" s="2" t="s">
        <v>157</v>
      </c>
      <c r="B125" s="2" t="str">
        <f t="shared" si="2"/>
        <v>XS2437471555 Corp</v>
      </c>
      <c r="C125">
        <v>474</v>
      </c>
      <c r="E125" s="3">
        <v>42094</v>
      </c>
      <c r="F125">
        <v>91.792000000000002</v>
      </c>
      <c r="G125">
        <v>113.991</v>
      </c>
      <c r="H125">
        <v>110</v>
      </c>
      <c r="I125">
        <v>100</v>
      </c>
      <c r="J125">
        <v>100</v>
      </c>
      <c r="K125">
        <v>99.989000000000004</v>
      </c>
      <c r="L125">
        <v>101.16</v>
      </c>
      <c r="EQ125">
        <v>26.164000000000001</v>
      </c>
    </row>
    <row r="126" spans="1:147" ht="15.6" x14ac:dyDescent="0.3">
      <c r="A126" s="2" t="s">
        <v>161</v>
      </c>
      <c r="B126" s="2" t="str">
        <f t="shared" si="2"/>
        <v>XS2452430148 Corp</v>
      </c>
      <c r="C126">
        <v>451</v>
      </c>
      <c r="E126" s="3">
        <v>42062</v>
      </c>
      <c r="F126">
        <v>92.466999999999999</v>
      </c>
      <c r="G126">
        <v>114.02200000000001</v>
      </c>
      <c r="H126">
        <v>110</v>
      </c>
      <c r="I126">
        <v>100</v>
      </c>
      <c r="J126">
        <v>100</v>
      </c>
      <c r="K126">
        <v>100.202</v>
      </c>
      <c r="L126">
        <v>100.52</v>
      </c>
      <c r="EQ126">
        <v>27.047999999999998</v>
      </c>
    </row>
    <row r="127" spans="1:147" ht="15.6" x14ac:dyDescent="0.3">
      <c r="A127" s="2" t="s">
        <v>162</v>
      </c>
      <c r="B127" s="2" t="str">
        <f t="shared" si="2"/>
        <v>XS2454045068 Corp</v>
      </c>
      <c r="C127">
        <v>417</v>
      </c>
      <c r="E127" s="3">
        <v>42034</v>
      </c>
      <c r="F127">
        <v>59.600999999999999</v>
      </c>
      <c r="G127">
        <v>114.083</v>
      </c>
      <c r="H127">
        <v>110</v>
      </c>
      <c r="I127">
        <v>100</v>
      </c>
      <c r="K127">
        <v>99.861000000000004</v>
      </c>
      <c r="EQ127">
        <v>56.884</v>
      </c>
    </row>
    <row r="128" spans="1:147" ht="15.6" x14ac:dyDescent="0.3">
      <c r="A128" s="2" t="s">
        <v>165</v>
      </c>
      <c r="B128" s="2" t="str">
        <f t="shared" si="2"/>
        <v>XS2463145438 Corp</v>
      </c>
      <c r="C128">
        <v>480</v>
      </c>
      <c r="E128" s="3">
        <v>42004</v>
      </c>
      <c r="F128">
        <v>68.649000000000001</v>
      </c>
      <c r="G128">
        <v>114.137</v>
      </c>
      <c r="H128">
        <v>110</v>
      </c>
      <c r="I128">
        <v>100</v>
      </c>
      <c r="K128">
        <v>99.957999999999998</v>
      </c>
      <c r="EQ128">
        <v>27.827000000000002</v>
      </c>
    </row>
    <row r="129" spans="1:147" ht="15.6" x14ac:dyDescent="0.3">
      <c r="A129" s="2" t="s">
        <v>166</v>
      </c>
      <c r="B129" s="2" t="str">
        <f t="shared" si="2"/>
        <v>XS2424246895 Corp</v>
      </c>
      <c r="C129">
        <v>467</v>
      </c>
      <c r="E129" s="3">
        <v>41971</v>
      </c>
      <c r="F129">
        <v>141.44499999999999</v>
      </c>
      <c r="G129">
        <v>114.19199999999999</v>
      </c>
      <c r="H129">
        <v>110</v>
      </c>
      <c r="I129">
        <v>100</v>
      </c>
      <c r="EQ129">
        <v>29.687999999999999</v>
      </c>
    </row>
    <row r="130" spans="1:147" ht="15.6" x14ac:dyDescent="0.3">
      <c r="A130" s="2" t="s">
        <v>173</v>
      </c>
      <c r="B130" s="2" t="str">
        <f t="shared" ref="B130:B143" si="3">+A130&amp;" Corp"</f>
        <v>XS1865041518 Corp</v>
      </c>
      <c r="C130">
        <v>233</v>
      </c>
      <c r="E130" s="3">
        <v>41943</v>
      </c>
      <c r="F130">
        <v>151.86500000000001</v>
      </c>
      <c r="G130">
        <v>113.971</v>
      </c>
      <c r="H130">
        <v>100</v>
      </c>
      <c r="EQ130">
        <v>27.469000000000001</v>
      </c>
    </row>
    <row r="131" spans="1:147" ht="15.6" x14ac:dyDescent="0.3">
      <c r="A131" s="2" t="s">
        <v>174</v>
      </c>
      <c r="B131" s="2" t="str">
        <f t="shared" si="3"/>
        <v>XS1845117115 Corp</v>
      </c>
      <c r="C131">
        <v>234</v>
      </c>
      <c r="E131" s="3">
        <v>41912</v>
      </c>
      <c r="F131">
        <v>156.86199999999999</v>
      </c>
      <c r="G131">
        <v>114.027</v>
      </c>
      <c r="H131">
        <v>100</v>
      </c>
      <c r="EQ131">
        <v>31.353000000000002</v>
      </c>
    </row>
    <row r="132" spans="1:147" ht="15.6" x14ac:dyDescent="0.3">
      <c r="A132" s="2" t="s">
        <v>175</v>
      </c>
      <c r="B132" s="2" t="str">
        <f t="shared" si="3"/>
        <v>XS1887321195 Corp</v>
      </c>
      <c r="C132">
        <v>254</v>
      </c>
      <c r="E132" s="3">
        <v>41880</v>
      </c>
      <c r="F132">
        <v>177.43600000000001</v>
      </c>
      <c r="G132">
        <v>114.086</v>
      </c>
      <c r="H132">
        <v>100</v>
      </c>
      <c r="EQ132">
        <v>31.353000000000002</v>
      </c>
    </row>
    <row r="133" spans="1:147" ht="15.6" x14ac:dyDescent="0.3">
      <c r="A133" s="2" t="s">
        <v>176</v>
      </c>
      <c r="B133" s="2" t="str">
        <f t="shared" si="3"/>
        <v>XS1915550237 Corp</v>
      </c>
      <c r="C133">
        <v>304</v>
      </c>
      <c r="E133" s="3">
        <v>41851</v>
      </c>
      <c r="F133">
        <v>158.054</v>
      </c>
      <c r="G133">
        <v>112.544</v>
      </c>
      <c r="H133">
        <v>100</v>
      </c>
      <c r="EQ133">
        <v>33.042000000000002</v>
      </c>
    </row>
    <row r="134" spans="1:147" ht="15.6" x14ac:dyDescent="0.3">
      <c r="A134" s="2" t="s">
        <v>177</v>
      </c>
      <c r="B134" s="2" t="str">
        <f t="shared" si="3"/>
        <v>XS1915551128 Corp</v>
      </c>
      <c r="C134">
        <v>305</v>
      </c>
      <c r="E134" s="3">
        <v>41820</v>
      </c>
      <c r="F134">
        <v>189.798</v>
      </c>
      <c r="G134">
        <v>110.69499999999999</v>
      </c>
      <c r="H134">
        <v>100</v>
      </c>
      <c r="EQ134">
        <v>31.14</v>
      </c>
    </row>
    <row r="135" spans="1:147" ht="15.6" x14ac:dyDescent="0.3">
      <c r="A135" s="2" t="s">
        <v>178</v>
      </c>
      <c r="B135" s="2" t="str">
        <f t="shared" si="3"/>
        <v>XS1915551805 Corp</v>
      </c>
      <c r="C135">
        <v>306</v>
      </c>
      <c r="E135" s="3">
        <v>41789</v>
      </c>
      <c r="F135">
        <v>167.667</v>
      </c>
      <c r="G135">
        <v>92.525999999999996</v>
      </c>
      <c r="H135">
        <v>100</v>
      </c>
      <c r="EQ135">
        <v>31.05</v>
      </c>
    </row>
    <row r="136" spans="1:147" ht="15.6" x14ac:dyDescent="0.3">
      <c r="A136" s="2" t="s">
        <v>179</v>
      </c>
      <c r="B136" s="2" t="str">
        <f t="shared" si="3"/>
        <v>XS1936108973 Corp</v>
      </c>
      <c r="C136">
        <v>327</v>
      </c>
      <c r="E136" s="3">
        <v>41759</v>
      </c>
      <c r="F136">
        <v>140.596</v>
      </c>
      <c r="G136">
        <v>107.392</v>
      </c>
      <c r="H136">
        <v>100</v>
      </c>
      <c r="EQ136">
        <v>30.99</v>
      </c>
    </row>
    <row r="137" spans="1:147" ht="15.6" x14ac:dyDescent="0.3">
      <c r="A137" s="2" t="s">
        <v>181</v>
      </c>
      <c r="B137" s="2" t="str">
        <f t="shared" si="3"/>
        <v>XS2541317173 Corp</v>
      </c>
      <c r="C137">
        <v>494</v>
      </c>
      <c r="E137" s="3">
        <v>41729</v>
      </c>
      <c r="F137">
        <v>138.63200000000001</v>
      </c>
      <c r="G137">
        <v>105.86799999999999</v>
      </c>
      <c r="H137">
        <v>100</v>
      </c>
      <c r="EQ137">
        <v>31.05</v>
      </c>
    </row>
    <row r="138" spans="1:147" ht="15.6" x14ac:dyDescent="0.3">
      <c r="A138" s="2" t="s">
        <v>182</v>
      </c>
      <c r="B138" s="2" t="str">
        <f t="shared" si="3"/>
        <v>XS2545418183 Corp</v>
      </c>
      <c r="C138">
        <v>496</v>
      </c>
      <c r="E138" s="3">
        <v>41698</v>
      </c>
      <c r="F138">
        <v>143.49700000000001</v>
      </c>
      <c r="G138">
        <v>99.498000000000005</v>
      </c>
      <c r="H138">
        <v>100</v>
      </c>
      <c r="EQ138">
        <v>40.020000000000003</v>
      </c>
    </row>
    <row r="139" spans="1:147" ht="15.6" x14ac:dyDescent="0.3">
      <c r="A139" s="2" t="s">
        <v>183</v>
      </c>
      <c r="B139" s="2" t="str">
        <f t="shared" si="3"/>
        <v>XS2564814213 Corp</v>
      </c>
      <c r="C139">
        <v>500</v>
      </c>
      <c r="E139" s="3">
        <v>41670</v>
      </c>
      <c r="F139">
        <v>124.93300000000001</v>
      </c>
      <c r="G139">
        <v>99.616</v>
      </c>
      <c r="EQ139">
        <v>40.020000000000003</v>
      </c>
    </row>
    <row r="140" spans="1:147" ht="15.6" x14ac:dyDescent="0.3">
      <c r="A140" s="2" t="s">
        <v>185</v>
      </c>
      <c r="B140" s="2" t="str">
        <f t="shared" si="3"/>
        <v>XS2580889058 Corp</v>
      </c>
      <c r="C140">
        <v>499</v>
      </c>
      <c r="E140" s="3">
        <v>41639</v>
      </c>
      <c r="F140">
        <v>155.13800000000001</v>
      </c>
      <c r="G140">
        <v>99.691999999999993</v>
      </c>
      <c r="EQ140">
        <v>40.020000000000003</v>
      </c>
    </row>
    <row r="141" spans="1:147" ht="15.6" x14ac:dyDescent="0.3">
      <c r="A141" s="2" t="s">
        <v>186</v>
      </c>
      <c r="B141" s="2" t="str">
        <f t="shared" si="3"/>
        <v>XS2591234021 Corp</v>
      </c>
      <c r="C141">
        <v>498</v>
      </c>
      <c r="E141" s="3">
        <v>41607</v>
      </c>
      <c r="F141">
        <v>148.012</v>
      </c>
      <c r="G141">
        <v>99.506</v>
      </c>
      <c r="EQ141">
        <v>40.020000000000003</v>
      </c>
    </row>
    <row r="142" spans="1:147" ht="15.6" x14ac:dyDescent="0.3">
      <c r="A142" s="2" t="s">
        <v>187</v>
      </c>
      <c r="B142" s="2" t="str">
        <f t="shared" si="3"/>
        <v>XS2613538144 Corp</v>
      </c>
      <c r="C142">
        <v>501</v>
      </c>
      <c r="E142" s="3">
        <v>41578</v>
      </c>
      <c r="F142">
        <v>142.48400000000001</v>
      </c>
      <c r="G142">
        <v>99.668999999999997</v>
      </c>
      <c r="EQ142">
        <v>40.020000000000003</v>
      </c>
    </row>
    <row r="143" spans="1:147" ht="15.6" x14ac:dyDescent="0.3">
      <c r="A143" s="2" t="s">
        <v>192</v>
      </c>
      <c r="B143" s="2" t="str">
        <f t="shared" si="3"/>
        <v>XS2703170576 Corp</v>
      </c>
      <c r="C143">
        <v>510</v>
      </c>
      <c r="E143" s="3">
        <v>41547</v>
      </c>
      <c r="F143">
        <v>122.617</v>
      </c>
      <c r="G143">
        <v>99.835999999999999</v>
      </c>
      <c r="EQ143">
        <v>43.04</v>
      </c>
    </row>
    <row r="144" spans="1:147" ht="15.6" x14ac:dyDescent="0.3">
      <c r="A144" s="2" t="s">
        <v>202</v>
      </c>
      <c r="B144" s="2" t="str">
        <f>+A144&amp;" Corp"</f>
        <v>XS0785895581 Corp</v>
      </c>
      <c r="C144">
        <v>5</v>
      </c>
      <c r="E144" s="3">
        <v>41516</v>
      </c>
      <c r="F144">
        <v>99.239000000000004</v>
      </c>
      <c r="EQ144">
        <v>45.14</v>
      </c>
    </row>
    <row r="145" spans="1:147" ht="15.6" x14ac:dyDescent="0.3">
      <c r="A145" s="2" t="s">
        <v>208</v>
      </c>
      <c r="B145" s="2" t="str">
        <f t="shared" ref="B145:B148" si="4">+A145&amp;" Corp"</f>
        <v>XS2871773052 Corp</v>
      </c>
      <c r="C145">
        <v>533</v>
      </c>
      <c r="E145" s="3">
        <v>41486</v>
      </c>
      <c r="F145">
        <v>105.386</v>
      </c>
      <c r="EQ145">
        <v>72.59</v>
      </c>
    </row>
    <row r="146" spans="1:147" ht="15.6" x14ac:dyDescent="0.3">
      <c r="A146" s="2" t="s">
        <v>209</v>
      </c>
      <c r="B146" s="2" t="str">
        <f t="shared" si="4"/>
        <v>XS2872156901 Corp</v>
      </c>
      <c r="C146">
        <v>526</v>
      </c>
      <c r="E146" s="3">
        <v>41453</v>
      </c>
      <c r="F146">
        <v>78.263000000000005</v>
      </c>
      <c r="EQ146">
        <v>73.05</v>
      </c>
    </row>
    <row r="147" spans="1:147" ht="15.6" x14ac:dyDescent="0.3">
      <c r="A147" s="2" t="s">
        <v>210</v>
      </c>
      <c r="B147" s="2" t="str">
        <f t="shared" si="4"/>
        <v>XS2878455885 Corp</v>
      </c>
      <c r="C147">
        <v>531</v>
      </c>
      <c r="E147" s="3">
        <v>41425</v>
      </c>
      <c r="F147">
        <v>98.649000000000001</v>
      </c>
      <c r="EQ147">
        <v>73.05</v>
      </c>
    </row>
    <row r="148" spans="1:147" ht="15.6" x14ac:dyDescent="0.3">
      <c r="A148" s="2" t="s">
        <v>217</v>
      </c>
      <c r="B148" s="2" t="str">
        <f t="shared" si="4"/>
        <v>XS2966430410 Corp</v>
      </c>
      <c r="C148">
        <v>546</v>
      </c>
      <c r="E148" s="3">
        <v>41394</v>
      </c>
      <c r="F148">
        <v>104.68600000000001</v>
      </c>
      <c r="EQ148">
        <v>72.59</v>
      </c>
    </row>
    <row r="149" spans="1:147" x14ac:dyDescent="0.3">
      <c r="E149" s="3">
        <v>41362</v>
      </c>
      <c r="F149">
        <v>102.768</v>
      </c>
      <c r="EQ149">
        <v>72.59</v>
      </c>
    </row>
    <row r="150" spans="1:147" x14ac:dyDescent="0.3">
      <c r="E150" s="3">
        <v>41333</v>
      </c>
      <c r="F150">
        <v>99.677000000000007</v>
      </c>
      <c r="EQ150">
        <v>72.59</v>
      </c>
    </row>
    <row r="151" spans="1:147" x14ac:dyDescent="0.3">
      <c r="E151" s="3">
        <v>41305</v>
      </c>
      <c r="EQ151">
        <v>64.040000000000006</v>
      </c>
    </row>
    <row r="152" spans="1:147" x14ac:dyDescent="0.3">
      <c r="E152" s="3">
        <v>41274</v>
      </c>
      <c r="EQ152">
        <v>73.489999999999995</v>
      </c>
    </row>
    <row r="153" spans="1:147" x14ac:dyDescent="0.3">
      <c r="E153" s="3">
        <v>41243</v>
      </c>
      <c r="EQ153">
        <v>82.75</v>
      </c>
    </row>
    <row r="154" spans="1:147" x14ac:dyDescent="0.3">
      <c r="E154" s="3">
        <v>41213</v>
      </c>
      <c r="EQ154">
        <v>86.83</v>
      </c>
    </row>
    <row r="155" spans="1:147" x14ac:dyDescent="0.3">
      <c r="E155" s="3">
        <v>41180</v>
      </c>
      <c r="EQ155">
        <v>86.89</v>
      </c>
    </row>
    <row r="156" spans="1:147" x14ac:dyDescent="0.3">
      <c r="E156" s="3">
        <v>41152</v>
      </c>
      <c r="EQ156">
        <v>88.23</v>
      </c>
    </row>
    <row r="157" spans="1:147" x14ac:dyDescent="0.3">
      <c r="E157" s="3">
        <v>41121</v>
      </c>
      <c r="EQ157">
        <v>98.5</v>
      </c>
    </row>
    <row r="158" spans="1:147" x14ac:dyDescent="0.3">
      <c r="E158" s="3">
        <v>41089</v>
      </c>
      <c r="EQ158">
        <v>98.5</v>
      </c>
    </row>
    <row r="159" spans="1:147" x14ac:dyDescent="0.3">
      <c r="E159" s="3">
        <v>41060</v>
      </c>
    </row>
    <row r="160" spans="1:147" x14ac:dyDescent="0.3">
      <c r="E160" s="3">
        <v>41029</v>
      </c>
    </row>
    <row r="161" spans="5:5" x14ac:dyDescent="0.3">
      <c r="E161" s="3">
        <v>40998</v>
      </c>
    </row>
    <row r="162" spans="5:5" x14ac:dyDescent="0.3">
      <c r="E162" s="3">
        <v>40968</v>
      </c>
    </row>
    <row r="163" spans="5:5" x14ac:dyDescent="0.3">
      <c r="E163" s="3">
        <v>40939</v>
      </c>
    </row>
    <row r="164" spans="5:5" x14ac:dyDescent="0.3">
      <c r="E164" s="3">
        <v>40907</v>
      </c>
    </row>
    <row r="165" spans="5:5" x14ac:dyDescent="0.3">
      <c r="E165" s="3">
        <v>40877</v>
      </c>
    </row>
    <row r="166" spans="5:5" x14ac:dyDescent="0.3">
      <c r="E166" s="3">
        <v>40847</v>
      </c>
    </row>
    <row r="167" spans="5:5" x14ac:dyDescent="0.3">
      <c r="E167" s="3">
        <v>40816</v>
      </c>
    </row>
    <row r="168" spans="5:5" x14ac:dyDescent="0.3">
      <c r="E168" s="3">
        <v>40786</v>
      </c>
    </row>
    <row r="169" spans="5:5" x14ac:dyDescent="0.3">
      <c r="E169" s="3">
        <v>40753</v>
      </c>
    </row>
    <row r="170" spans="5:5" x14ac:dyDescent="0.3">
      <c r="E170" s="3">
        <v>40724</v>
      </c>
    </row>
    <row r="171" spans="5:5" x14ac:dyDescent="0.3">
      <c r="E171" s="3">
        <v>40694</v>
      </c>
    </row>
    <row r="172" spans="5:5" x14ac:dyDescent="0.3">
      <c r="E172" s="3">
        <v>40662</v>
      </c>
    </row>
    <row r="173" spans="5:5" x14ac:dyDescent="0.3">
      <c r="E173" s="3">
        <v>40633</v>
      </c>
    </row>
    <row r="174" spans="5:5" x14ac:dyDescent="0.3">
      <c r="E174" s="3">
        <v>40602</v>
      </c>
    </row>
    <row r="175" spans="5:5" x14ac:dyDescent="0.3">
      <c r="E175" s="3">
        <v>40574</v>
      </c>
    </row>
    <row r="176" spans="5:5" x14ac:dyDescent="0.3">
      <c r="E176" s="3">
        <v>40543</v>
      </c>
    </row>
    <row r="177" spans="5:5" x14ac:dyDescent="0.3">
      <c r="E177" s="3">
        <v>40512</v>
      </c>
    </row>
    <row r="178" spans="5:5" x14ac:dyDescent="0.3">
      <c r="E178" s="3">
        <v>40480</v>
      </c>
    </row>
    <row r="179" spans="5:5" x14ac:dyDescent="0.3">
      <c r="E179" s="3">
        <v>40451</v>
      </c>
    </row>
    <row r="180" spans="5:5" x14ac:dyDescent="0.3">
      <c r="E180" s="3">
        <v>40421</v>
      </c>
    </row>
    <row r="181" spans="5:5" x14ac:dyDescent="0.3">
      <c r="E181" s="3">
        <v>40389</v>
      </c>
    </row>
    <row r="182" spans="5:5" x14ac:dyDescent="0.3">
      <c r="E182" s="3">
        <v>40359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E82-80D4-4FEB-AB70-21851B64F271}">
  <dimension ref="A1:BD431"/>
  <sheetViews>
    <sheetView zoomScale="80" zoomScaleNormal="80" workbookViewId="0">
      <selection activeCell="F5" sqref="F5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</cols>
  <sheetData>
    <row r="1" spans="1:56" x14ac:dyDescent="0.3">
      <c r="A1" s="1" t="s">
        <v>0</v>
      </c>
      <c r="B1" s="1"/>
      <c r="C1" s="1" t="s">
        <v>194</v>
      </c>
      <c r="E1" s="1" t="s">
        <v>163</v>
      </c>
      <c r="F1" s="3">
        <v>45261</v>
      </c>
    </row>
    <row r="2" spans="1:56" x14ac:dyDescent="0.3">
      <c r="A2" t="s">
        <v>195</v>
      </c>
      <c r="B2" t="str">
        <f>+A2&amp;" Corp"</f>
        <v>XS2728487260 Corp</v>
      </c>
      <c r="C2">
        <v>514</v>
      </c>
      <c r="E2" s="1" t="s">
        <v>164</v>
      </c>
      <c r="F2" s="3">
        <f ca="1">+TODAY()+1</f>
        <v>45694</v>
      </c>
    </row>
    <row r="3" spans="1:56" x14ac:dyDescent="0.3">
      <c r="F3" s="3"/>
    </row>
    <row r="4" spans="1:56" x14ac:dyDescent="0.3">
      <c r="F4" s="1">
        <v>514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">
      <c r="E5" s="1" t="s">
        <v>2</v>
      </c>
      <c r="F5" s="1" t="s">
        <v>195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">
      <c r="E6" s="3" t="e">
        <f ca="1">_xll.BDH(F$5,"PX_LAST",$F$1,$F$2,"Dir=V","PCS=FXFD","Days=A","Fill=B","Per=D","Dts=S","Sort=R","cols=2;rows=426")</f>
        <v>#NAME?</v>
      </c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3">
      <c r="E7" s="3">
        <v>45685</v>
      </c>
    </row>
    <row r="8" spans="1:56" x14ac:dyDescent="0.3">
      <c r="E8" s="3">
        <v>45684</v>
      </c>
      <c r="F8">
        <v>209.19</v>
      </c>
    </row>
    <row r="9" spans="1:56" x14ac:dyDescent="0.3">
      <c r="E9" s="3">
        <v>45683</v>
      </c>
    </row>
    <row r="10" spans="1:56" x14ac:dyDescent="0.3">
      <c r="E10" s="3">
        <v>45682</v>
      </c>
    </row>
    <row r="11" spans="1:56" x14ac:dyDescent="0.3">
      <c r="E11" s="3">
        <v>45681</v>
      </c>
      <c r="F11">
        <v>222.29</v>
      </c>
    </row>
    <row r="12" spans="1:56" x14ac:dyDescent="0.3">
      <c r="E12" s="3">
        <v>45680</v>
      </c>
      <c r="F12">
        <v>219.56</v>
      </c>
    </row>
    <row r="13" spans="1:56" x14ac:dyDescent="0.3">
      <c r="E13" s="3">
        <v>45679</v>
      </c>
      <c r="F13">
        <v>218.57</v>
      </c>
    </row>
    <row r="14" spans="1:56" x14ac:dyDescent="0.3">
      <c r="E14" s="3">
        <v>45678</v>
      </c>
      <c r="F14">
        <v>217.21</v>
      </c>
    </row>
    <row r="15" spans="1:56" x14ac:dyDescent="0.3">
      <c r="E15" s="3">
        <v>45677</v>
      </c>
    </row>
    <row r="16" spans="1:56" x14ac:dyDescent="0.3">
      <c r="E16" s="3">
        <v>45676</v>
      </c>
    </row>
    <row r="17" spans="5:6" x14ac:dyDescent="0.3">
      <c r="E17" s="3">
        <v>45675</v>
      </c>
    </row>
    <row r="18" spans="5:6" x14ac:dyDescent="0.3">
      <c r="E18" s="3">
        <v>45674</v>
      </c>
      <c r="F18">
        <v>217.72</v>
      </c>
    </row>
    <row r="19" spans="5:6" x14ac:dyDescent="0.3">
      <c r="E19" s="3">
        <v>45673</v>
      </c>
      <c r="F19">
        <v>213.09</v>
      </c>
    </row>
    <row r="20" spans="5:6" x14ac:dyDescent="0.3">
      <c r="E20" s="3">
        <v>45672</v>
      </c>
      <c r="F20">
        <v>204.74</v>
      </c>
    </row>
    <row r="21" spans="5:6" x14ac:dyDescent="0.3">
      <c r="E21" s="3">
        <v>45671</v>
      </c>
      <c r="F21">
        <v>194.86</v>
      </c>
    </row>
    <row r="22" spans="5:6" x14ac:dyDescent="0.3">
      <c r="E22" s="3">
        <v>45670</v>
      </c>
      <c r="F22">
        <v>184.55</v>
      </c>
    </row>
    <row r="23" spans="5:6" x14ac:dyDescent="0.3">
      <c r="E23" s="3">
        <v>45669</v>
      </c>
    </row>
    <row r="24" spans="5:6" x14ac:dyDescent="0.3">
      <c r="E24" s="3">
        <v>45668</v>
      </c>
    </row>
    <row r="25" spans="5:6" x14ac:dyDescent="0.3">
      <c r="E25" s="3">
        <v>45667</v>
      </c>
      <c r="F25">
        <v>191.04</v>
      </c>
    </row>
    <row r="26" spans="5:6" x14ac:dyDescent="0.3">
      <c r="E26" s="3">
        <v>45666</v>
      </c>
    </row>
    <row r="27" spans="5:6" x14ac:dyDescent="0.3">
      <c r="E27" s="3">
        <v>45665</v>
      </c>
      <c r="F27">
        <v>193.33</v>
      </c>
    </row>
    <row r="28" spans="5:6" x14ac:dyDescent="0.3">
      <c r="E28" s="3">
        <v>45664</v>
      </c>
      <c r="F28">
        <v>201.12</v>
      </c>
    </row>
    <row r="29" spans="5:6" x14ac:dyDescent="0.3">
      <c r="E29" s="3">
        <v>45663</v>
      </c>
      <c r="F29">
        <v>209.44</v>
      </c>
    </row>
    <row r="30" spans="5:6" x14ac:dyDescent="0.3">
      <c r="E30" s="3">
        <v>45662</v>
      </c>
    </row>
    <row r="31" spans="5:6" x14ac:dyDescent="0.3">
      <c r="E31" s="3">
        <v>45661</v>
      </c>
    </row>
    <row r="32" spans="5:6" x14ac:dyDescent="0.3">
      <c r="E32" s="3">
        <v>45660</v>
      </c>
      <c r="F32">
        <v>204.8</v>
      </c>
    </row>
    <row r="33" spans="5:6" x14ac:dyDescent="0.3">
      <c r="E33" s="3">
        <v>45659</v>
      </c>
      <c r="F33">
        <v>185.74</v>
      </c>
    </row>
    <row r="34" spans="5:6" x14ac:dyDescent="0.3">
      <c r="E34" s="3">
        <v>45658</v>
      </c>
    </row>
    <row r="35" spans="5:6" x14ac:dyDescent="0.3">
      <c r="E35" s="3">
        <v>45657</v>
      </c>
    </row>
    <row r="36" spans="5:6" x14ac:dyDescent="0.3">
      <c r="E36" s="3">
        <v>45656</v>
      </c>
      <c r="F36">
        <v>185.81</v>
      </c>
    </row>
    <row r="37" spans="5:6" x14ac:dyDescent="0.3">
      <c r="E37" s="3">
        <v>45655</v>
      </c>
    </row>
    <row r="38" spans="5:6" x14ac:dyDescent="0.3">
      <c r="E38" s="3">
        <v>45654</v>
      </c>
    </row>
    <row r="39" spans="5:6" x14ac:dyDescent="0.3">
      <c r="E39" s="3">
        <v>45653</v>
      </c>
      <c r="F39">
        <v>190.23</v>
      </c>
    </row>
    <row r="40" spans="5:6" x14ac:dyDescent="0.3">
      <c r="E40" s="3">
        <v>45652</v>
      </c>
      <c r="F40">
        <v>188.75</v>
      </c>
    </row>
    <row r="41" spans="5:6" x14ac:dyDescent="0.3">
      <c r="E41" s="3">
        <v>45651</v>
      </c>
    </row>
    <row r="42" spans="5:6" x14ac:dyDescent="0.3">
      <c r="E42" s="3">
        <v>45650</v>
      </c>
      <c r="F42">
        <v>188.82</v>
      </c>
    </row>
    <row r="43" spans="5:6" x14ac:dyDescent="0.3">
      <c r="E43" s="3">
        <v>45649</v>
      </c>
      <c r="F43">
        <v>188.82</v>
      </c>
    </row>
    <row r="44" spans="5:6" x14ac:dyDescent="0.3">
      <c r="E44" s="3">
        <v>45648</v>
      </c>
    </row>
    <row r="45" spans="5:6" x14ac:dyDescent="0.3">
      <c r="E45" s="3">
        <v>45647</v>
      </c>
    </row>
    <row r="46" spans="5:6" x14ac:dyDescent="0.3">
      <c r="E46" s="3">
        <v>45646</v>
      </c>
      <c r="F46">
        <v>195.79</v>
      </c>
    </row>
    <row r="47" spans="5:6" x14ac:dyDescent="0.3">
      <c r="E47" s="3">
        <v>45645</v>
      </c>
      <c r="F47">
        <v>204.64</v>
      </c>
    </row>
    <row r="48" spans="5:6" x14ac:dyDescent="0.3">
      <c r="E48" s="3">
        <v>45644</v>
      </c>
      <c r="F48">
        <v>217.69</v>
      </c>
    </row>
    <row r="49" spans="5:6" x14ac:dyDescent="0.3">
      <c r="E49" s="3">
        <v>45643</v>
      </c>
      <c r="F49">
        <v>223.11</v>
      </c>
    </row>
    <row r="50" spans="5:6" x14ac:dyDescent="0.3">
      <c r="E50" s="3">
        <v>45642</v>
      </c>
      <c r="F50">
        <v>223.93</v>
      </c>
    </row>
    <row r="51" spans="5:6" x14ac:dyDescent="0.3">
      <c r="E51" s="3">
        <v>45641</v>
      </c>
    </row>
    <row r="52" spans="5:6" x14ac:dyDescent="0.3">
      <c r="E52" s="3">
        <v>45640</v>
      </c>
    </row>
    <row r="53" spans="5:6" x14ac:dyDescent="0.3">
      <c r="E53" s="3">
        <v>45639</v>
      </c>
      <c r="F53">
        <v>215.42</v>
      </c>
    </row>
    <row r="54" spans="5:6" x14ac:dyDescent="0.3">
      <c r="E54" s="3">
        <v>45638</v>
      </c>
      <c r="F54">
        <v>219.42</v>
      </c>
    </row>
    <row r="55" spans="5:6" x14ac:dyDescent="0.3">
      <c r="E55" s="3">
        <v>45637</v>
      </c>
      <c r="F55">
        <v>215.08</v>
      </c>
    </row>
    <row r="56" spans="5:6" x14ac:dyDescent="0.3">
      <c r="E56" s="3">
        <v>45636</v>
      </c>
      <c r="F56">
        <v>197.76</v>
      </c>
    </row>
    <row r="57" spans="5:6" x14ac:dyDescent="0.3">
      <c r="E57" s="3">
        <v>45635</v>
      </c>
      <c r="F57">
        <v>211.7</v>
      </c>
    </row>
    <row r="58" spans="5:6" x14ac:dyDescent="0.3">
      <c r="E58" s="3">
        <v>45634</v>
      </c>
    </row>
    <row r="59" spans="5:6" x14ac:dyDescent="0.3">
      <c r="E59" s="3">
        <v>45633</v>
      </c>
    </row>
    <row r="60" spans="5:6" x14ac:dyDescent="0.3">
      <c r="E60" s="3">
        <v>45632</v>
      </c>
    </row>
    <row r="61" spans="5:6" x14ac:dyDescent="0.3">
      <c r="E61" s="3">
        <v>45631</v>
      </c>
      <c r="F61">
        <v>222.1</v>
      </c>
    </row>
    <row r="62" spans="5:6" x14ac:dyDescent="0.3">
      <c r="E62" s="3">
        <v>45630</v>
      </c>
      <c r="F62">
        <v>212.02</v>
      </c>
    </row>
    <row r="63" spans="5:6" x14ac:dyDescent="0.3">
      <c r="E63" s="3">
        <v>45629</v>
      </c>
      <c r="F63">
        <v>210.08</v>
      </c>
    </row>
    <row r="64" spans="5:6" x14ac:dyDescent="0.3">
      <c r="E64" s="3">
        <v>45628</v>
      </c>
      <c r="F64">
        <v>214.34</v>
      </c>
    </row>
    <row r="65" spans="5:6" x14ac:dyDescent="0.3">
      <c r="E65" s="3">
        <v>45627</v>
      </c>
    </row>
    <row r="66" spans="5:6" x14ac:dyDescent="0.3">
      <c r="E66" s="3">
        <v>45626</v>
      </c>
    </row>
    <row r="67" spans="5:6" x14ac:dyDescent="0.3">
      <c r="E67" s="3">
        <v>45625</v>
      </c>
      <c r="F67">
        <v>204.26</v>
      </c>
    </row>
    <row r="68" spans="5:6" x14ac:dyDescent="0.3">
      <c r="E68" s="3">
        <v>45624</v>
      </c>
    </row>
    <row r="69" spans="5:6" x14ac:dyDescent="0.3">
      <c r="E69" s="3">
        <v>45623</v>
      </c>
      <c r="F69">
        <v>198.5</v>
      </c>
    </row>
    <row r="70" spans="5:6" x14ac:dyDescent="0.3">
      <c r="E70" s="3">
        <v>45622</v>
      </c>
      <c r="F70">
        <v>188.89</v>
      </c>
    </row>
    <row r="71" spans="5:6" x14ac:dyDescent="0.3">
      <c r="E71" s="3">
        <v>45621</v>
      </c>
      <c r="F71">
        <v>196.52</v>
      </c>
    </row>
    <row r="72" spans="5:6" x14ac:dyDescent="0.3">
      <c r="E72" s="3">
        <v>45620</v>
      </c>
    </row>
    <row r="73" spans="5:6" x14ac:dyDescent="0.3">
      <c r="E73" s="3">
        <v>45619</v>
      </c>
    </row>
    <row r="74" spans="5:6" x14ac:dyDescent="0.3">
      <c r="E74" s="3">
        <v>45618</v>
      </c>
      <c r="F74">
        <v>199.22</v>
      </c>
    </row>
    <row r="75" spans="5:6" x14ac:dyDescent="0.3">
      <c r="E75" s="3">
        <v>45617</v>
      </c>
      <c r="F75">
        <v>189.34</v>
      </c>
    </row>
    <row r="76" spans="5:6" x14ac:dyDescent="0.3">
      <c r="E76" s="3">
        <v>45616</v>
      </c>
    </row>
    <row r="77" spans="5:6" x14ac:dyDescent="0.3">
      <c r="E77" s="3">
        <v>45615</v>
      </c>
      <c r="F77">
        <v>182.88</v>
      </c>
    </row>
    <row r="78" spans="5:6" x14ac:dyDescent="0.3">
      <c r="E78" s="3">
        <v>45614</v>
      </c>
      <c r="F78">
        <v>182.58</v>
      </c>
    </row>
    <row r="79" spans="5:6" x14ac:dyDescent="0.3">
      <c r="E79" s="3">
        <v>45613</v>
      </c>
    </row>
    <row r="80" spans="5:6" x14ac:dyDescent="0.3">
      <c r="E80" s="3">
        <v>45612</v>
      </c>
    </row>
    <row r="81" spans="5:6" x14ac:dyDescent="0.3">
      <c r="E81" s="3">
        <v>45611</v>
      </c>
      <c r="F81">
        <v>172.67</v>
      </c>
    </row>
    <row r="82" spans="5:6" x14ac:dyDescent="0.3">
      <c r="E82" s="3">
        <v>45610</v>
      </c>
      <c r="F82">
        <v>171.17</v>
      </c>
    </row>
    <row r="83" spans="5:6" x14ac:dyDescent="0.3">
      <c r="E83" s="3">
        <v>45609</v>
      </c>
      <c r="F83">
        <v>177.65</v>
      </c>
    </row>
    <row r="84" spans="5:6" x14ac:dyDescent="0.3">
      <c r="E84" s="3">
        <v>45608</v>
      </c>
      <c r="F84">
        <v>168.62</v>
      </c>
    </row>
    <row r="85" spans="5:6" x14ac:dyDescent="0.3">
      <c r="E85" s="3">
        <v>45607</v>
      </c>
      <c r="F85">
        <v>168.96</v>
      </c>
    </row>
    <row r="86" spans="5:6" x14ac:dyDescent="0.3">
      <c r="E86" s="3">
        <v>45606</v>
      </c>
    </row>
    <row r="87" spans="5:6" x14ac:dyDescent="0.3">
      <c r="E87" s="3">
        <v>45605</v>
      </c>
    </row>
    <row r="88" spans="5:6" x14ac:dyDescent="0.3">
      <c r="E88" s="3">
        <v>45604</v>
      </c>
      <c r="F88">
        <v>151.07</v>
      </c>
    </row>
    <row r="89" spans="5:6" x14ac:dyDescent="0.3">
      <c r="E89" s="3">
        <v>45603</v>
      </c>
      <c r="F89">
        <v>147.41999999999999</v>
      </c>
    </row>
    <row r="90" spans="5:6" x14ac:dyDescent="0.3">
      <c r="E90" s="3">
        <v>45602</v>
      </c>
      <c r="F90">
        <v>142.41999999999999</v>
      </c>
    </row>
    <row r="91" spans="5:6" x14ac:dyDescent="0.3">
      <c r="E91" s="3">
        <v>45601</v>
      </c>
      <c r="F91">
        <v>132.91999999999999</v>
      </c>
    </row>
    <row r="92" spans="5:6" x14ac:dyDescent="0.3">
      <c r="E92" s="3">
        <v>45600</v>
      </c>
      <c r="F92">
        <v>130.29</v>
      </c>
    </row>
    <row r="93" spans="5:6" x14ac:dyDescent="0.3">
      <c r="E93" s="3">
        <v>45599</v>
      </c>
    </row>
    <row r="94" spans="5:6" x14ac:dyDescent="0.3">
      <c r="E94" s="3">
        <v>45598</v>
      </c>
    </row>
    <row r="95" spans="5:6" x14ac:dyDescent="0.3">
      <c r="E95" s="3">
        <v>45597</v>
      </c>
      <c r="F95">
        <v>134.11000000000001</v>
      </c>
    </row>
    <row r="96" spans="5:6" x14ac:dyDescent="0.3">
      <c r="E96" s="3">
        <v>45596</v>
      </c>
    </row>
    <row r="97" spans="5:6" x14ac:dyDescent="0.3">
      <c r="E97" s="3">
        <v>45595</v>
      </c>
      <c r="F97">
        <v>139.94999999999999</v>
      </c>
    </row>
    <row r="98" spans="5:6" x14ac:dyDescent="0.3">
      <c r="E98" s="3">
        <v>45594</v>
      </c>
      <c r="F98">
        <v>140.41999999999999</v>
      </c>
    </row>
    <row r="99" spans="5:6" x14ac:dyDescent="0.3">
      <c r="E99" s="3">
        <v>45593</v>
      </c>
    </row>
    <row r="100" spans="5:6" x14ac:dyDescent="0.3">
      <c r="E100" s="3">
        <v>45592</v>
      </c>
    </row>
    <row r="101" spans="5:6" x14ac:dyDescent="0.3">
      <c r="E101" s="3">
        <v>45591</v>
      </c>
    </row>
    <row r="102" spans="5:6" x14ac:dyDescent="0.3">
      <c r="E102" s="3">
        <v>45590</v>
      </c>
    </row>
    <row r="103" spans="5:6" x14ac:dyDescent="0.3">
      <c r="E103" s="3">
        <v>45589</v>
      </c>
      <c r="F103">
        <v>133.26</v>
      </c>
    </row>
    <row r="104" spans="5:6" x14ac:dyDescent="0.3">
      <c r="E104" s="3">
        <v>45588</v>
      </c>
      <c r="F104">
        <v>132.44</v>
      </c>
    </row>
    <row r="105" spans="5:6" x14ac:dyDescent="0.3">
      <c r="E105" s="3">
        <v>45587</v>
      </c>
      <c r="F105">
        <v>133.5</v>
      </c>
    </row>
    <row r="106" spans="5:6" x14ac:dyDescent="0.3">
      <c r="E106" s="3">
        <v>45586</v>
      </c>
      <c r="F106">
        <v>134.08000000000001</v>
      </c>
    </row>
    <row r="107" spans="5:6" x14ac:dyDescent="0.3">
      <c r="E107" s="3">
        <v>45585</v>
      </c>
    </row>
    <row r="108" spans="5:6" x14ac:dyDescent="0.3">
      <c r="E108" s="3">
        <v>45584</v>
      </c>
    </row>
    <row r="109" spans="5:6" x14ac:dyDescent="0.3">
      <c r="E109" s="3">
        <v>45583</v>
      </c>
      <c r="F109">
        <v>131.22999999999999</v>
      </c>
    </row>
    <row r="110" spans="5:6" x14ac:dyDescent="0.3">
      <c r="E110" s="3">
        <v>45582</v>
      </c>
      <c r="F110">
        <v>131.22999999999999</v>
      </c>
    </row>
    <row r="111" spans="5:6" x14ac:dyDescent="0.3">
      <c r="E111" s="3">
        <v>45581</v>
      </c>
      <c r="F111">
        <v>132.36000000000001</v>
      </c>
    </row>
    <row r="112" spans="5:6" x14ac:dyDescent="0.3">
      <c r="E112" s="3">
        <v>45580</v>
      </c>
      <c r="F112">
        <v>129.6</v>
      </c>
    </row>
    <row r="113" spans="5:6" x14ac:dyDescent="0.3">
      <c r="E113" s="3">
        <v>45579</v>
      </c>
      <c r="F113">
        <v>129.66999999999999</v>
      </c>
    </row>
    <row r="114" spans="5:6" x14ac:dyDescent="0.3">
      <c r="E114" s="3">
        <v>45578</v>
      </c>
    </row>
    <row r="115" spans="5:6" x14ac:dyDescent="0.3">
      <c r="E115" s="3">
        <v>45577</v>
      </c>
    </row>
    <row r="116" spans="5:6" x14ac:dyDescent="0.3">
      <c r="E116" s="3">
        <v>45576</v>
      </c>
      <c r="F116">
        <v>121.56</v>
      </c>
    </row>
    <row r="117" spans="5:6" x14ac:dyDescent="0.3">
      <c r="E117" s="3">
        <v>45575</v>
      </c>
      <c r="F117">
        <v>119.4</v>
      </c>
    </row>
    <row r="118" spans="5:6" x14ac:dyDescent="0.3">
      <c r="E118" s="3">
        <v>45574</v>
      </c>
      <c r="F118">
        <v>122.34</v>
      </c>
    </row>
    <row r="119" spans="5:6" x14ac:dyDescent="0.3">
      <c r="E119" s="3">
        <v>45573</v>
      </c>
      <c r="F119">
        <v>122.45</v>
      </c>
    </row>
    <row r="120" spans="5:6" x14ac:dyDescent="0.3">
      <c r="E120" s="3">
        <v>45572</v>
      </c>
      <c r="F120">
        <v>126.57</v>
      </c>
    </row>
    <row r="121" spans="5:6" x14ac:dyDescent="0.3">
      <c r="E121" s="3">
        <v>45571</v>
      </c>
    </row>
    <row r="122" spans="5:6" x14ac:dyDescent="0.3">
      <c r="E122" s="3">
        <v>45570</v>
      </c>
    </row>
    <row r="123" spans="5:6" x14ac:dyDescent="0.3">
      <c r="E123" s="3">
        <v>45569</v>
      </c>
      <c r="F123">
        <v>121.33</v>
      </c>
    </row>
    <row r="124" spans="5:6" x14ac:dyDescent="0.3">
      <c r="E124" s="3">
        <v>45568</v>
      </c>
      <c r="F124">
        <v>118.58</v>
      </c>
    </row>
    <row r="125" spans="5:6" x14ac:dyDescent="0.3">
      <c r="E125" s="3">
        <v>45567</v>
      </c>
      <c r="F125">
        <v>121.79</v>
      </c>
    </row>
    <row r="126" spans="5:6" x14ac:dyDescent="0.3">
      <c r="E126" s="3">
        <v>45566</v>
      </c>
      <c r="F126">
        <v>125.03</v>
      </c>
    </row>
    <row r="127" spans="5:6" x14ac:dyDescent="0.3">
      <c r="E127" s="3">
        <v>45565</v>
      </c>
      <c r="F127">
        <v>129.91999999999999</v>
      </c>
    </row>
    <row r="128" spans="5:6" x14ac:dyDescent="0.3">
      <c r="E128" s="3">
        <v>45564</v>
      </c>
    </row>
    <row r="129" spans="5:6" x14ac:dyDescent="0.3">
      <c r="E129" s="3">
        <v>45563</v>
      </c>
    </row>
    <row r="130" spans="5:6" x14ac:dyDescent="0.3">
      <c r="E130" s="3">
        <v>45562</v>
      </c>
      <c r="F130">
        <v>133.62</v>
      </c>
    </row>
    <row r="131" spans="5:6" x14ac:dyDescent="0.3">
      <c r="E131" s="3">
        <v>45561</v>
      </c>
      <c r="F131">
        <v>130.38999999999999</v>
      </c>
    </row>
    <row r="132" spans="5:6" x14ac:dyDescent="0.3">
      <c r="E132" s="3">
        <v>45560</v>
      </c>
      <c r="F132">
        <v>128.56</v>
      </c>
    </row>
    <row r="133" spans="5:6" x14ac:dyDescent="0.3">
      <c r="E133" s="3">
        <v>45559</v>
      </c>
      <c r="F133">
        <v>126.64</v>
      </c>
    </row>
    <row r="134" spans="5:6" x14ac:dyDescent="0.3">
      <c r="E134" s="3">
        <v>45558</v>
      </c>
      <c r="F134">
        <v>126.57</v>
      </c>
    </row>
    <row r="135" spans="5:6" x14ac:dyDescent="0.3">
      <c r="E135" s="3">
        <v>45557</v>
      </c>
    </row>
    <row r="136" spans="5:6" x14ac:dyDescent="0.3">
      <c r="E136" s="3">
        <v>45556</v>
      </c>
    </row>
    <row r="137" spans="5:6" x14ac:dyDescent="0.3">
      <c r="E137" s="3">
        <v>45555</v>
      </c>
      <c r="F137">
        <v>126.4</v>
      </c>
    </row>
    <row r="138" spans="5:6" x14ac:dyDescent="0.3">
      <c r="E138" s="3">
        <v>45554</v>
      </c>
      <c r="F138">
        <v>123.92</v>
      </c>
    </row>
    <row r="139" spans="5:6" x14ac:dyDescent="0.3">
      <c r="E139" s="3">
        <v>45553</v>
      </c>
      <c r="F139">
        <v>116.29</v>
      </c>
    </row>
    <row r="140" spans="5:6" x14ac:dyDescent="0.3">
      <c r="E140" s="3">
        <v>45552</v>
      </c>
      <c r="F140">
        <v>119.54</v>
      </c>
    </row>
    <row r="141" spans="5:6" x14ac:dyDescent="0.3">
      <c r="E141" s="3">
        <v>45551</v>
      </c>
      <c r="F141">
        <v>114.9</v>
      </c>
    </row>
    <row r="142" spans="5:6" x14ac:dyDescent="0.3">
      <c r="E142" s="3">
        <v>45550</v>
      </c>
    </row>
    <row r="143" spans="5:6" x14ac:dyDescent="0.3">
      <c r="E143" s="3">
        <v>45549</v>
      </c>
    </row>
    <row r="144" spans="5:6" x14ac:dyDescent="0.3">
      <c r="E144" s="3">
        <v>45548</v>
      </c>
      <c r="F144">
        <v>116.78</v>
      </c>
    </row>
    <row r="145" spans="5:6" x14ac:dyDescent="0.3">
      <c r="E145" s="3">
        <v>45547</v>
      </c>
      <c r="F145">
        <v>115.61</v>
      </c>
    </row>
    <row r="146" spans="5:6" x14ac:dyDescent="0.3">
      <c r="E146" s="3">
        <v>45546</v>
      </c>
      <c r="F146">
        <v>113.29</v>
      </c>
    </row>
    <row r="147" spans="5:6" x14ac:dyDescent="0.3">
      <c r="E147" s="3">
        <v>45545</v>
      </c>
      <c r="F147">
        <v>114.71</v>
      </c>
    </row>
    <row r="148" spans="5:6" x14ac:dyDescent="0.3">
      <c r="E148" s="3">
        <v>45544</v>
      </c>
      <c r="F148">
        <v>111.52</v>
      </c>
    </row>
    <row r="149" spans="5:6" x14ac:dyDescent="0.3">
      <c r="E149" s="3">
        <v>45543</v>
      </c>
    </row>
    <row r="150" spans="5:6" x14ac:dyDescent="0.3">
      <c r="E150" s="3">
        <v>45542</v>
      </c>
    </row>
    <row r="151" spans="5:6" x14ac:dyDescent="0.3">
      <c r="E151" s="3">
        <v>45541</v>
      </c>
      <c r="F151">
        <v>110.13</v>
      </c>
    </row>
    <row r="152" spans="5:6" x14ac:dyDescent="0.3">
      <c r="E152" s="3">
        <v>45540</v>
      </c>
      <c r="F152">
        <v>113.84</v>
      </c>
    </row>
    <row r="153" spans="5:6" x14ac:dyDescent="0.3">
      <c r="E153" s="3">
        <v>45539</v>
      </c>
      <c r="F153">
        <v>115.24</v>
      </c>
    </row>
    <row r="154" spans="5:6" x14ac:dyDescent="0.3">
      <c r="E154" s="3">
        <v>45538</v>
      </c>
      <c r="F154">
        <v>116.95</v>
      </c>
    </row>
    <row r="155" spans="5:6" x14ac:dyDescent="0.3">
      <c r="E155" s="3">
        <v>45537</v>
      </c>
    </row>
    <row r="156" spans="5:6" x14ac:dyDescent="0.3">
      <c r="E156" s="3">
        <v>45536</v>
      </c>
    </row>
    <row r="157" spans="5:6" x14ac:dyDescent="0.3">
      <c r="E157" s="3">
        <v>45535</v>
      </c>
    </row>
    <row r="158" spans="5:6" x14ac:dyDescent="0.3">
      <c r="E158" s="3">
        <v>45534</v>
      </c>
      <c r="F158">
        <v>118.61</v>
      </c>
    </row>
    <row r="159" spans="5:6" x14ac:dyDescent="0.3">
      <c r="E159" s="3">
        <v>45533</v>
      </c>
      <c r="F159">
        <v>124.12</v>
      </c>
    </row>
    <row r="160" spans="5:6" x14ac:dyDescent="0.3">
      <c r="E160" s="3">
        <v>45532</v>
      </c>
      <c r="F160">
        <v>121.14</v>
      </c>
    </row>
    <row r="161" spans="5:6" x14ac:dyDescent="0.3">
      <c r="E161" s="3">
        <v>45531</v>
      </c>
      <c r="F161">
        <v>127.46</v>
      </c>
    </row>
    <row r="162" spans="5:6" x14ac:dyDescent="0.3">
      <c r="E162" s="3">
        <v>45530</v>
      </c>
      <c r="F162">
        <v>130.33000000000001</v>
      </c>
    </row>
    <row r="163" spans="5:6" x14ac:dyDescent="0.3">
      <c r="E163" s="3">
        <v>45529</v>
      </c>
    </row>
    <row r="164" spans="5:6" x14ac:dyDescent="0.3">
      <c r="E164" s="3">
        <v>45528</v>
      </c>
    </row>
    <row r="165" spans="5:6" x14ac:dyDescent="0.3">
      <c r="E165" s="3">
        <v>45527</v>
      </c>
      <c r="F165">
        <v>125.41</v>
      </c>
    </row>
    <row r="166" spans="5:6" x14ac:dyDescent="0.3">
      <c r="E166" s="3">
        <v>45526</v>
      </c>
      <c r="F166">
        <v>124.25</v>
      </c>
    </row>
    <row r="167" spans="5:6" x14ac:dyDescent="0.3">
      <c r="E167" s="3">
        <v>45525</v>
      </c>
      <c r="F167">
        <v>121.99</v>
      </c>
    </row>
    <row r="168" spans="5:6" x14ac:dyDescent="0.3">
      <c r="E168" s="3">
        <v>45524</v>
      </c>
      <c r="F168">
        <v>121.8</v>
      </c>
    </row>
    <row r="169" spans="5:6" x14ac:dyDescent="0.3">
      <c r="E169" s="3">
        <v>45523</v>
      </c>
      <c r="F169">
        <v>120.01</v>
      </c>
    </row>
    <row r="170" spans="5:6" x14ac:dyDescent="0.3">
      <c r="E170" s="3">
        <v>45522</v>
      </c>
    </row>
    <row r="171" spans="5:6" x14ac:dyDescent="0.3">
      <c r="E171" s="3">
        <v>45521</v>
      </c>
    </row>
    <row r="172" spans="5:6" x14ac:dyDescent="0.3">
      <c r="E172" s="3">
        <v>45520</v>
      </c>
      <c r="F172">
        <v>119.64</v>
      </c>
    </row>
    <row r="173" spans="5:6" x14ac:dyDescent="0.3">
      <c r="E173" s="3">
        <v>45519</v>
      </c>
      <c r="F173">
        <v>122.32</v>
      </c>
    </row>
    <row r="174" spans="5:6" x14ac:dyDescent="0.3">
      <c r="E174" s="3">
        <v>45518</v>
      </c>
      <c r="F174">
        <v>122.45</v>
      </c>
    </row>
    <row r="175" spans="5:6" x14ac:dyDescent="0.3">
      <c r="E175" s="3">
        <v>45517</v>
      </c>
      <c r="F175">
        <v>122.21</v>
      </c>
    </row>
    <row r="176" spans="5:6" x14ac:dyDescent="0.3">
      <c r="E176" s="3">
        <v>45516</v>
      </c>
      <c r="F176">
        <v>122.82</v>
      </c>
    </row>
    <row r="177" spans="5:6" x14ac:dyDescent="0.3">
      <c r="E177" s="3">
        <v>45515</v>
      </c>
    </row>
    <row r="178" spans="5:6" x14ac:dyDescent="0.3">
      <c r="E178" s="3">
        <v>45514</v>
      </c>
    </row>
    <row r="179" spans="5:6" x14ac:dyDescent="0.3">
      <c r="E179" s="3">
        <v>45513</v>
      </c>
      <c r="F179">
        <v>124.6</v>
      </c>
    </row>
    <row r="180" spans="5:6" x14ac:dyDescent="0.3">
      <c r="E180" s="3">
        <v>45512</v>
      </c>
      <c r="F180">
        <v>121.69</v>
      </c>
    </row>
    <row r="181" spans="5:6" x14ac:dyDescent="0.3">
      <c r="E181" s="3">
        <v>45511</v>
      </c>
      <c r="F181">
        <v>116.95</v>
      </c>
    </row>
    <row r="182" spans="5:6" x14ac:dyDescent="0.3">
      <c r="E182" s="3">
        <v>45510</v>
      </c>
      <c r="F182">
        <v>116.81</v>
      </c>
    </row>
    <row r="183" spans="5:6" x14ac:dyDescent="0.3">
      <c r="E183" s="3">
        <v>45509</v>
      </c>
      <c r="F183">
        <v>112.35</v>
      </c>
    </row>
    <row r="184" spans="5:6" x14ac:dyDescent="0.3">
      <c r="E184" s="3">
        <v>45508</v>
      </c>
    </row>
    <row r="185" spans="5:6" x14ac:dyDescent="0.3">
      <c r="E185" s="3">
        <v>45507</v>
      </c>
    </row>
    <row r="186" spans="5:6" x14ac:dyDescent="0.3">
      <c r="E186" s="3">
        <v>45506</v>
      </c>
      <c r="F186">
        <v>135.09</v>
      </c>
    </row>
    <row r="187" spans="5:6" x14ac:dyDescent="0.3">
      <c r="E187" s="3">
        <v>45505</v>
      </c>
      <c r="F187">
        <v>144.75</v>
      </c>
    </row>
    <row r="188" spans="5:6" x14ac:dyDescent="0.3">
      <c r="E188" s="3">
        <v>45504</v>
      </c>
      <c r="F188">
        <v>144.77000000000001</v>
      </c>
    </row>
    <row r="189" spans="5:6" x14ac:dyDescent="0.3">
      <c r="E189" s="3">
        <v>45503</v>
      </c>
      <c r="F189">
        <v>143.55000000000001</v>
      </c>
    </row>
    <row r="190" spans="5:6" x14ac:dyDescent="0.3">
      <c r="E190" s="3">
        <v>45502</v>
      </c>
      <c r="F190">
        <v>147.91</v>
      </c>
    </row>
    <row r="191" spans="5:6" x14ac:dyDescent="0.3">
      <c r="E191" s="3">
        <v>45501</v>
      </c>
    </row>
    <row r="192" spans="5:6" x14ac:dyDescent="0.3">
      <c r="E192" s="3">
        <v>45500</v>
      </c>
    </row>
    <row r="193" spans="5:6" x14ac:dyDescent="0.3">
      <c r="E193" s="3">
        <v>45499</v>
      </c>
      <c r="F193">
        <v>144.07</v>
      </c>
    </row>
    <row r="194" spans="5:6" x14ac:dyDescent="0.3">
      <c r="E194" s="3">
        <v>45498</v>
      </c>
      <c r="F194">
        <v>139.07</v>
      </c>
    </row>
    <row r="195" spans="5:6" x14ac:dyDescent="0.3">
      <c r="E195" s="3">
        <v>45497</v>
      </c>
      <c r="F195">
        <v>145.80000000000001</v>
      </c>
    </row>
    <row r="196" spans="5:6" x14ac:dyDescent="0.3">
      <c r="E196" s="3">
        <v>45496</v>
      </c>
      <c r="F196">
        <v>145.63999999999999</v>
      </c>
    </row>
    <row r="197" spans="5:6" x14ac:dyDescent="0.3">
      <c r="E197" s="3">
        <v>45495</v>
      </c>
      <c r="F197">
        <v>146.94</v>
      </c>
    </row>
    <row r="198" spans="5:6" x14ac:dyDescent="0.3">
      <c r="E198" s="3">
        <v>45494</v>
      </c>
    </row>
    <row r="199" spans="5:6" x14ac:dyDescent="0.3">
      <c r="E199" s="3">
        <v>45493</v>
      </c>
    </row>
    <row r="200" spans="5:6" x14ac:dyDescent="0.3">
      <c r="E200" s="3">
        <v>45492</v>
      </c>
      <c r="F200">
        <v>143.36000000000001</v>
      </c>
    </row>
    <row r="201" spans="5:6" x14ac:dyDescent="0.3">
      <c r="E201" s="3">
        <v>45491</v>
      </c>
      <c r="F201">
        <v>141.1</v>
      </c>
    </row>
    <row r="202" spans="5:6" x14ac:dyDescent="0.3">
      <c r="E202" s="3">
        <v>45490</v>
      </c>
      <c r="F202">
        <v>142.31</v>
      </c>
    </row>
    <row r="203" spans="5:6" x14ac:dyDescent="0.3">
      <c r="E203" s="3">
        <v>45489</v>
      </c>
      <c r="F203">
        <v>140.79</v>
      </c>
    </row>
    <row r="204" spans="5:6" x14ac:dyDescent="0.3">
      <c r="E204" s="3">
        <v>45488</v>
      </c>
      <c r="F204">
        <v>137.63999999999999</v>
      </c>
    </row>
    <row r="205" spans="5:6" x14ac:dyDescent="0.3">
      <c r="E205" s="3">
        <v>45487</v>
      </c>
    </row>
    <row r="206" spans="5:6" x14ac:dyDescent="0.3">
      <c r="E206" s="3">
        <v>45486</v>
      </c>
    </row>
    <row r="207" spans="5:6" x14ac:dyDescent="0.3">
      <c r="E207" s="3">
        <v>45485</v>
      </c>
      <c r="F207">
        <v>127.28</v>
      </c>
    </row>
    <row r="208" spans="5:6" x14ac:dyDescent="0.3">
      <c r="E208" s="3">
        <v>45484</v>
      </c>
      <c r="F208">
        <v>127.79</v>
      </c>
    </row>
    <row r="209" spans="5:6" x14ac:dyDescent="0.3">
      <c r="E209" s="3">
        <v>45483</v>
      </c>
      <c r="F209">
        <v>127.45</v>
      </c>
    </row>
    <row r="210" spans="5:6" x14ac:dyDescent="0.3">
      <c r="E210" s="3">
        <v>45482</v>
      </c>
      <c r="F210">
        <v>125.7</v>
      </c>
    </row>
    <row r="211" spans="5:6" x14ac:dyDescent="0.3">
      <c r="E211" s="3">
        <v>45481</v>
      </c>
      <c r="F211">
        <v>124.3</v>
      </c>
    </row>
    <row r="212" spans="5:6" x14ac:dyDescent="0.3">
      <c r="E212" s="3">
        <v>45480</v>
      </c>
    </row>
    <row r="213" spans="5:6" x14ac:dyDescent="0.3">
      <c r="E213" s="3">
        <v>45479</v>
      </c>
    </row>
    <row r="214" spans="5:6" x14ac:dyDescent="0.3">
      <c r="E214" s="3">
        <v>45478</v>
      </c>
      <c r="F214">
        <v>120.96</v>
      </c>
    </row>
    <row r="215" spans="5:6" x14ac:dyDescent="0.3">
      <c r="E215" s="3">
        <v>45477</v>
      </c>
    </row>
    <row r="216" spans="5:6" x14ac:dyDescent="0.3">
      <c r="E216" s="3">
        <v>45476</v>
      </c>
      <c r="F216">
        <v>133.30000000000001</v>
      </c>
    </row>
    <row r="217" spans="5:6" x14ac:dyDescent="0.3">
      <c r="E217" s="3">
        <v>45475</v>
      </c>
      <c r="F217">
        <v>136.52000000000001</v>
      </c>
    </row>
    <row r="218" spans="5:6" x14ac:dyDescent="0.3">
      <c r="E218" s="3">
        <v>45474</v>
      </c>
      <c r="F218">
        <v>138.41</v>
      </c>
    </row>
    <row r="219" spans="5:6" x14ac:dyDescent="0.3">
      <c r="E219" s="3">
        <v>45473</v>
      </c>
    </row>
    <row r="220" spans="5:6" x14ac:dyDescent="0.3">
      <c r="E220" s="3">
        <v>45472</v>
      </c>
    </row>
    <row r="221" spans="5:6" x14ac:dyDescent="0.3">
      <c r="E221" s="3">
        <v>45471</v>
      </c>
      <c r="F221">
        <v>134.79</v>
      </c>
    </row>
    <row r="222" spans="5:6" x14ac:dyDescent="0.3">
      <c r="E222" s="3">
        <v>45470</v>
      </c>
      <c r="F222">
        <v>137.18</v>
      </c>
    </row>
    <row r="223" spans="5:6" x14ac:dyDescent="0.3">
      <c r="E223" s="3">
        <v>45469</v>
      </c>
      <c r="F223">
        <v>134.74</v>
      </c>
    </row>
    <row r="224" spans="5:6" x14ac:dyDescent="0.3">
      <c r="E224" s="3">
        <v>45468</v>
      </c>
      <c r="F224">
        <v>135.81</v>
      </c>
    </row>
    <row r="225" spans="5:6" x14ac:dyDescent="0.3">
      <c r="E225" s="3">
        <v>45467</v>
      </c>
      <c r="F225">
        <v>132.21</v>
      </c>
    </row>
    <row r="226" spans="5:6" x14ac:dyDescent="0.3">
      <c r="E226" s="3">
        <v>45466</v>
      </c>
    </row>
    <row r="227" spans="5:6" x14ac:dyDescent="0.3">
      <c r="E227" s="3">
        <v>45465</v>
      </c>
    </row>
    <row r="228" spans="5:6" x14ac:dyDescent="0.3">
      <c r="E228" s="3">
        <v>45464</v>
      </c>
      <c r="F228">
        <v>138.08000000000001</v>
      </c>
    </row>
    <row r="229" spans="5:6" x14ac:dyDescent="0.3">
      <c r="E229" s="3">
        <v>45463</v>
      </c>
      <c r="F229">
        <v>140.06</v>
      </c>
    </row>
    <row r="230" spans="5:6" x14ac:dyDescent="0.3">
      <c r="E230" s="3">
        <v>45462</v>
      </c>
    </row>
    <row r="231" spans="5:6" x14ac:dyDescent="0.3">
      <c r="E231" s="3">
        <v>45461</v>
      </c>
      <c r="F231">
        <v>138.82</v>
      </c>
    </row>
    <row r="232" spans="5:6" x14ac:dyDescent="0.3">
      <c r="E232" s="3">
        <v>45460</v>
      </c>
      <c r="F232">
        <v>142.88999999999999</v>
      </c>
    </row>
    <row r="233" spans="5:6" x14ac:dyDescent="0.3">
      <c r="E233" s="3">
        <v>45459</v>
      </c>
    </row>
    <row r="234" spans="5:6" x14ac:dyDescent="0.3">
      <c r="E234" s="3">
        <v>45458</v>
      </c>
    </row>
    <row r="235" spans="5:6" x14ac:dyDescent="0.3">
      <c r="E235" s="3">
        <v>45457</v>
      </c>
      <c r="F235">
        <v>145.16999999999999</v>
      </c>
    </row>
    <row r="236" spans="5:6" x14ac:dyDescent="0.3">
      <c r="E236" s="3">
        <v>45456</v>
      </c>
      <c r="F236">
        <v>145.87</v>
      </c>
    </row>
    <row r="237" spans="5:6" x14ac:dyDescent="0.3">
      <c r="E237" s="3">
        <v>45455</v>
      </c>
      <c r="F237">
        <v>151.97999999999999</v>
      </c>
    </row>
    <row r="238" spans="5:6" x14ac:dyDescent="0.3">
      <c r="E238" s="3">
        <v>45454</v>
      </c>
      <c r="F238">
        <v>146.22999999999999</v>
      </c>
    </row>
    <row r="239" spans="5:6" x14ac:dyDescent="0.3">
      <c r="E239" s="3">
        <v>45453</v>
      </c>
      <c r="F239">
        <v>152.38999999999999</v>
      </c>
    </row>
    <row r="240" spans="5:6" x14ac:dyDescent="0.3">
      <c r="E240" s="3">
        <v>45452</v>
      </c>
    </row>
    <row r="241" spans="5:6" x14ac:dyDescent="0.3">
      <c r="E241" s="3">
        <v>45451</v>
      </c>
    </row>
    <row r="242" spans="5:6" x14ac:dyDescent="0.3">
      <c r="E242" s="3">
        <v>45450</v>
      </c>
      <c r="F242">
        <v>157.76</v>
      </c>
    </row>
    <row r="243" spans="5:6" x14ac:dyDescent="0.3">
      <c r="E243" s="3">
        <v>45449</v>
      </c>
      <c r="F243">
        <v>159.56</v>
      </c>
    </row>
    <row r="244" spans="5:6" x14ac:dyDescent="0.3">
      <c r="E244" s="3">
        <v>45448</v>
      </c>
      <c r="F244">
        <v>159.68</v>
      </c>
    </row>
    <row r="245" spans="5:6" x14ac:dyDescent="0.3">
      <c r="E245" s="3">
        <v>45447</v>
      </c>
      <c r="F245">
        <v>156.72</v>
      </c>
    </row>
    <row r="246" spans="5:6" x14ac:dyDescent="0.3">
      <c r="E246" s="3">
        <v>45446</v>
      </c>
      <c r="F246">
        <v>155.87</v>
      </c>
    </row>
    <row r="247" spans="5:6" x14ac:dyDescent="0.3">
      <c r="E247" s="3">
        <v>45445</v>
      </c>
    </row>
    <row r="248" spans="5:6" x14ac:dyDescent="0.3">
      <c r="E248" s="3">
        <v>45444</v>
      </c>
    </row>
    <row r="249" spans="5:6" x14ac:dyDescent="0.3">
      <c r="E249" s="3">
        <v>45443</v>
      </c>
      <c r="F249">
        <v>154.83000000000001</v>
      </c>
    </row>
    <row r="250" spans="5:6" x14ac:dyDescent="0.3">
      <c r="E250" s="3">
        <v>45442</v>
      </c>
      <c r="F250">
        <v>155.41</v>
      </c>
    </row>
    <row r="251" spans="5:6" x14ac:dyDescent="0.3">
      <c r="E251" s="3">
        <v>45441</v>
      </c>
      <c r="F251">
        <v>154.87</v>
      </c>
    </row>
    <row r="252" spans="5:6" x14ac:dyDescent="0.3">
      <c r="E252" s="3">
        <v>45440</v>
      </c>
      <c r="F252">
        <v>155.49</v>
      </c>
    </row>
    <row r="253" spans="5:6" x14ac:dyDescent="0.3">
      <c r="E253" s="3">
        <v>45439</v>
      </c>
    </row>
    <row r="254" spans="5:6" x14ac:dyDescent="0.3">
      <c r="E254" s="3">
        <v>45438</v>
      </c>
    </row>
    <row r="255" spans="5:6" x14ac:dyDescent="0.3">
      <c r="E255" s="3">
        <v>45437</v>
      </c>
    </row>
    <row r="256" spans="5:6" x14ac:dyDescent="0.3">
      <c r="E256" s="3">
        <v>45436</v>
      </c>
      <c r="F256">
        <v>153.85</v>
      </c>
    </row>
    <row r="257" spans="5:6" x14ac:dyDescent="0.3">
      <c r="E257" s="3">
        <v>45435</v>
      </c>
      <c r="F257">
        <v>156.63999999999999</v>
      </c>
    </row>
    <row r="258" spans="5:6" x14ac:dyDescent="0.3">
      <c r="E258" s="3">
        <v>45434</v>
      </c>
      <c r="F258">
        <v>159.58000000000001</v>
      </c>
    </row>
    <row r="259" spans="5:6" x14ac:dyDescent="0.3">
      <c r="E259" s="3">
        <v>45433</v>
      </c>
      <c r="F259">
        <v>160.72</v>
      </c>
    </row>
    <row r="260" spans="5:6" x14ac:dyDescent="0.3">
      <c r="E260" s="3">
        <v>45432</v>
      </c>
    </row>
    <row r="261" spans="5:6" x14ac:dyDescent="0.3">
      <c r="E261" s="3">
        <v>45431</v>
      </c>
    </row>
    <row r="262" spans="5:6" x14ac:dyDescent="0.3">
      <c r="E262" s="3">
        <v>45430</v>
      </c>
    </row>
    <row r="263" spans="5:6" x14ac:dyDescent="0.3">
      <c r="E263" s="3">
        <v>45429</v>
      </c>
      <c r="F263">
        <v>148.28</v>
      </c>
    </row>
    <row r="264" spans="5:6" x14ac:dyDescent="0.3">
      <c r="E264" s="3">
        <v>45428</v>
      </c>
      <c r="F264">
        <v>144.21</v>
      </c>
    </row>
    <row r="265" spans="5:6" x14ac:dyDescent="0.3">
      <c r="E265" s="3">
        <v>45427</v>
      </c>
      <c r="F265">
        <v>139.52000000000001</v>
      </c>
    </row>
    <row r="266" spans="5:6" x14ac:dyDescent="0.3">
      <c r="E266" s="3">
        <v>45426</v>
      </c>
      <c r="F266">
        <v>134.41999999999999</v>
      </c>
    </row>
    <row r="267" spans="5:6" x14ac:dyDescent="0.3">
      <c r="E267" s="3">
        <v>45425</v>
      </c>
      <c r="F267">
        <v>136.4</v>
      </c>
    </row>
    <row r="268" spans="5:6" x14ac:dyDescent="0.3">
      <c r="E268" s="3">
        <v>45424</v>
      </c>
    </row>
    <row r="269" spans="5:6" x14ac:dyDescent="0.3">
      <c r="E269" s="3">
        <v>45423</v>
      </c>
    </row>
    <row r="270" spans="5:6" x14ac:dyDescent="0.3">
      <c r="E270" s="3">
        <v>45422</v>
      </c>
      <c r="F270">
        <v>135.26</v>
      </c>
    </row>
    <row r="271" spans="5:6" x14ac:dyDescent="0.3">
      <c r="E271" s="3">
        <v>45421</v>
      </c>
      <c r="F271">
        <v>137.38999999999999</v>
      </c>
    </row>
    <row r="272" spans="5:6" x14ac:dyDescent="0.3">
      <c r="E272" s="3">
        <v>45420</v>
      </c>
      <c r="F272">
        <v>137.41</v>
      </c>
    </row>
    <row r="273" spans="5:6" x14ac:dyDescent="0.3">
      <c r="E273" s="3">
        <v>45419</v>
      </c>
      <c r="F273">
        <v>141.75</v>
      </c>
    </row>
    <row r="274" spans="5:6" x14ac:dyDescent="0.3">
      <c r="E274" s="3">
        <v>45418</v>
      </c>
      <c r="F274">
        <v>141.38</v>
      </c>
    </row>
    <row r="275" spans="5:6" x14ac:dyDescent="0.3">
      <c r="E275" s="3">
        <v>45417</v>
      </c>
    </row>
    <row r="276" spans="5:6" x14ac:dyDescent="0.3">
      <c r="E276" s="3">
        <v>45416</v>
      </c>
    </row>
    <row r="277" spans="5:6" x14ac:dyDescent="0.3">
      <c r="E277" s="3">
        <v>45415</v>
      </c>
      <c r="F277">
        <v>136.69999999999999</v>
      </c>
    </row>
    <row r="278" spans="5:6" x14ac:dyDescent="0.3">
      <c r="E278" s="3">
        <v>45414</v>
      </c>
      <c r="F278">
        <v>131.29</v>
      </c>
    </row>
    <row r="279" spans="5:6" x14ac:dyDescent="0.3">
      <c r="E279" s="3">
        <v>45413</v>
      </c>
      <c r="F279">
        <v>131.66</v>
      </c>
    </row>
    <row r="280" spans="5:6" x14ac:dyDescent="0.3">
      <c r="E280" s="3">
        <v>45412</v>
      </c>
      <c r="F280">
        <v>131.68</v>
      </c>
    </row>
    <row r="281" spans="5:6" x14ac:dyDescent="0.3">
      <c r="E281" s="3">
        <v>45411</v>
      </c>
      <c r="F281">
        <v>138.38</v>
      </c>
    </row>
    <row r="282" spans="5:6" x14ac:dyDescent="0.3">
      <c r="E282" s="3">
        <v>45410</v>
      </c>
    </row>
    <row r="283" spans="5:6" x14ac:dyDescent="0.3">
      <c r="E283" s="3">
        <v>45409</v>
      </c>
    </row>
    <row r="284" spans="5:6" x14ac:dyDescent="0.3">
      <c r="E284" s="3">
        <v>45408</v>
      </c>
      <c r="F284">
        <v>139.41999999999999</v>
      </c>
    </row>
    <row r="285" spans="5:6" x14ac:dyDescent="0.3">
      <c r="E285" s="3">
        <v>45407</v>
      </c>
      <c r="F285">
        <v>141.29</v>
      </c>
    </row>
    <row r="286" spans="5:6" x14ac:dyDescent="0.3">
      <c r="E286" s="3">
        <v>45406</v>
      </c>
      <c r="F286">
        <v>144.88999999999999</v>
      </c>
    </row>
    <row r="287" spans="5:6" x14ac:dyDescent="0.3">
      <c r="E287" s="3">
        <v>45405</v>
      </c>
      <c r="F287">
        <v>147</v>
      </c>
    </row>
    <row r="288" spans="5:6" x14ac:dyDescent="0.3">
      <c r="E288" s="3">
        <v>45404</v>
      </c>
      <c r="F288">
        <v>146.41</v>
      </c>
    </row>
    <row r="289" spans="5:6" x14ac:dyDescent="0.3">
      <c r="E289" s="3">
        <v>45403</v>
      </c>
    </row>
    <row r="290" spans="5:6" x14ac:dyDescent="0.3">
      <c r="E290" s="3">
        <v>45402</v>
      </c>
    </row>
    <row r="291" spans="5:6" x14ac:dyDescent="0.3">
      <c r="E291" s="3">
        <v>45401</v>
      </c>
      <c r="F291">
        <v>141.33000000000001</v>
      </c>
    </row>
    <row r="292" spans="5:6" x14ac:dyDescent="0.3">
      <c r="E292" s="3">
        <v>45400</v>
      </c>
      <c r="F292">
        <v>139.08000000000001</v>
      </c>
    </row>
    <row r="293" spans="5:6" x14ac:dyDescent="0.3">
      <c r="E293" s="3">
        <v>45399</v>
      </c>
      <c r="F293">
        <v>133.08000000000001</v>
      </c>
    </row>
    <row r="294" spans="5:6" x14ac:dyDescent="0.3">
      <c r="E294" s="3">
        <v>45398</v>
      </c>
      <c r="F294">
        <v>135.43</v>
      </c>
    </row>
    <row r="295" spans="5:6" x14ac:dyDescent="0.3">
      <c r="E295" s="3">
        <v>45397</v>
      </c>
      <c r="F295">
        <v>142.91999999999999</v>
      </c>
    </row>
    <row r="296" spans="5:6" x14ac:dyDescent="0.3">
      <c r="E296" s="3">
        <v>45396</v>
      </c>
    </row>
    <row r="297" spans="5:6" x14ac:dyDescent="0.3">
      <c r="E297" s="3">
        <v>45395</v>
      </c>
    </row>
    <row r="298" spans="5:6" x14ac:dyDescent="0.3">
      <c r="E298" s="3">
        <v>45394</v>
      </c>
      <c r="F298">
        <v>159.28</v>
      </c>
    </row>
    <row r="299" spans="5:6" x14ac:dyDescent="0.3">
      <c r="E299" s="3">
        <v>45393</v>
      </c>
      <c r="F299">
        <v>159.74</v>
      </c>
    </row>
    <row r="300" spans="5:6" x14ac:dyDescent="0.3">
      <c r="E300" s="3">
        <v>45392</v>
      </c>
      <c r="F300">
        <v>157.04</v>
      </c>
    </row>
    <row r="301" spans="5:6" x14ac:dyDescent="0.3">
      <c r="E301" s="3">
        <v>45391</v>
      </c>
      <c r="F301">
        <v>160.35</v>
      </c>
    </row>
    <row r="302" spans="5:6" x14ac:dyDescent="0.3">
      <c r="E302" s="3">
        <v>45390</v>
      </c>
      <c r="F302">
        <v>165.24</v>
      </c>
    </row>
    <row r="303" spans="5:6" x14ac:dyDescent="0.3">
      <c r="E303" s="3">
        <v>45389</v>
      </c>
    </row>
    <row r="304" spans="5:6" x14ac:dyDescent="0.3">
      <c r="E304" s="3">
        <v>45388</v>
      </c>
    </row>
    <row r="305" spans="5:6" x14ac:dyDescent="0.3">
      <c r="E305" s="3">
        <v>45387</v>
      </c>
      <c r="F305">
        <v>156.69</v>
      </c>
    </row>
    <row r="306" spans="5:6" x14ac:dyDescent="0.3">
      <c r="E306" s="3">
        <v>45386</v>
      </c>
      <c r="F306">
        <v>158.66</v>
      </c>
    </row>
    <row r="307" spans="5:6" x14ac:dyDescent="0.3">
      <c r="E307" s="3">
        <v>45385</v>
      </c>
      <c r="F307">
        <v>156.13999999999999</v>
      </c>
    </row>
    <row r="308" spans="5:6" x14ac:dyDescent="0.3">
      <c r="E308" s="3">
        <v>45384</v>
      </c>
      <c r="F308">
        <v>155.41999999999999</v>
      </c>
    </row>
    <row r="309" spans="5:6" x14ac:dyDescent="0.3">
      <c r="E309" s="3">
        <v>45383</v>
      </c>
      <c r="F309">
        <v>165.13</v>
      </c>
    </row>
    <row r="310" spans="5:6" x14ac:dyDescent="0.3">
      <c r="E310" s="3">
        <v>45382</v>
      </c>
    </row>
    <row r="311" spans="5:6" x14ac:dyDescent="0.3">
      <c r="E311" s="3">
        <v>45381</v>
      </c>
    </row>
    <row r="312" spans="5:6" x14ac:dyDescent="0.3">
      <c r="E312" s="3">
        <v>45380</v>
      </c>
      <c r="F312">
        <v>165.21</v>
      </c>
    </row>
    <row r="313" spans="5:6" x14ac:dyDescent="0.3">
      <c r="E313" s="3">
        <v>45379</v>
      </c>
      <c r="F313">
        <v>165.21</v>
      </c>
    </row>
    <row r="314" spans="5:6" x14ac:dyDescent="0.3">
      <c r="E314" s="3">
        <v>45378</v>
      </c>
      <c r="F314">
        <v>162.74</v>
      </c>
    </row>
    <row r="315" spans="5:6" x14ac:dyDescent="0.3">
      <c r="E315" s="3">
        <v>45377</v>
      </c>
      <c r="F315">
        <v>165.68</v>
      </c>
    </row>
    <row r="316" spans="5:6" x14ac:dyDescent="0.3">
      <c r="E316" s="3">
        <v>45376</v>
      </c>
      <c r="F316">
        <v>166.04</v>
      </c>
    </row>
    <row r="317" spans="5:6" x14ac:dyDescent="0.3">
      <c r="E317" s="3">
        <v>45375</v>
      </c>
    </row>
    <row r="318" spans="5:6" x14ac:dyDescent="0.3">
      <c r="E318" s="3">
        <v>45374</v>
      </c>
    </row>
    <row r="319" spans="5:6" x14ac:dyDescent="0.3">
      <c r="E319" s="3">
        <v>45373</v>
      </c>
      <c r="F319">
        <v>150.69</v>
      </c>
    </row>
    <row r="320" spans="5:6" x14ac:dyDescent="0.3">
      <c r="E320" s="3">
        <v>45372</v>
      </c>
      <c r="F320">
        <v>159.58000000000001</v>
      </c>
    </row>
    <row r="321" spans="5:6" x14ac:dyDescent="0.3">
      <c r="E321" s="3">
        <v>45371</v>
      </c>
      <c r="F321">
        <v>149.19</v>
      </c>
    </row>
    <row r="322" spans="5:6" x14ac:dyDescent="0.3">
      <c r="E322" s="3">
        <v>45370</v>
      </c>
      <c r="F322">
        <v>152.66999999999999</v>
      </c>
    </row>
    <row r="323" spans="5:6" x14ac:dyDescent="0.3">
      <c r="E323" s="3">
        <v>45369</v>
      </c>
      <c r="F323">
        <v>161.91</v>
      </c>
    </row>
    <row r="324" spans="5:6" x14ac:dyDescent="0.3">
      <c r="E324" s="3">
        <v>45368</v>
      </c>
    </row>
    <row r="325" spans="5:6" x14ac:dyDescent="0.3">
      <c r="E325" s="3">
        <v>45367</v>
      </c>
    </row>
    <row r="326" spans="5:6" x14ac:dyDescent="0.3">
      <c r="E326" s="3">
        <v>45366</v>
      </c>
      <c r="F326">
        <v>162.97</v>
      </c>
    </row>
    <row r="327" spans="5:6" x14ac:dyDescent="0.3">
      <c r="E327" s="3">
        <v>45365</v>
      </c>
      <c r="F327">
        <v>168.03</v>
      </c>
    </row>
    <row r="328" spans="5:6" x14ac:dyDescent="0.3">
      <c r="E328" s="3">
        <v>45364</v>
      </c>
      <c r="F328">
        <v>169.32</v>
      </c>
    </row>
    <row r="329" spans="5:6" x14ac:dyDescent="0.3">
      <c r="E329" s="3">
        <v>45363</v>
      </c>
      <c r="F329">
        <v>164.67</v>
      </c>
    </row>
    <row r="330" spans="5:6" x14ac:dyDescent="0.3">
      <c r="E330" s="3">
        <v>45362</v>
      </c>
      <c r="F330">
        <v>167.84</v>
      </c>
    </row>
    <row r="331" spans="5:6" x14ac:dyDescent="0.3">
      <c r="E331" s="3">
        <v>45361</v>
      </c>
    </row>
    <row r="332" spans="5:6" x14ac:dyDescent="0.3">
      <c r="E332" s="3">
        <v>45360</v>
      </c>
    </row>
    <row r="333" spans="5:6" x14ac:dyDescent="0.3">
      <c r="E333" s="3">
        <v>45359</v>
      </c>
      <c r="F333">
        <v>159.12</v>
      </c>
    </row>
    <row r="334" spans="5:6" x14ac:dyDescent="0.3">
      <c r="E334" s="3">
        <v>45358</v>
      </c>
      <c r="F334">
        <v>158.41999999999999</v>
      </c>
    </row>
    <row r="335" spans="5:6" x14ac:dyDescent="0.3">
      <c r="E335" s="3">
        <v>45357</v>
      </c>
      <c r="F335">
        <v>155.62</v>
      </c>
    </row>
    <row r="336" spans="5:6" x14ac:dyDescent="0.3">
      <c r="E336" s="3">
        <v>45356</v>
      </c>
      <c r="F336">
        <v>155.31</v>
      </c>
    </row>
    <row r="337" spans="5:6" x14ac:dyDescent="0.3">
      <c r="E337" s="3">
        <v>45355</v>
      </c>
      <c r="F337">
        <v>154.33000000000001</v>
      </c>
    </row>
    <row r="338" spans="5:6" x14ac:dyDescent="0.3">
      <c r="E338" s="3">
        <v>45354</v>
      </c>
    </row>
    <row r="339" spans="5:6" x14ac:dyDescent="0.3">
      <c r="E339" s="3">
        <v>45353</v>
      </c>
    </row>
    <row r="340" spans="5:6" x14ac:dyDescent="0.3">
      <c r="E340" s="3">
        <v>45352</v>
      </c>
      <c r="F340">
        <v>148.06</v>
      </c>
    </row>
    <row r="341" spans="5:6" x14ac:dyDescent="0.3">
      <c r="E341" s="3">
        <v>45351</v>
      </c>
      <c r="F341">
        <v>147.58000000000001</v>
      </c>
    </row>
    <row r="342" spans="5:6" x14ac:dyDescent="0.3">
      <c r="E342" s="3">
        <v>45350</v>
      </c>
      <c r="F342">
        <v>142.35</v>
      </c>
    </row>
    <row r="343" spans="5:6" x14ac:dyDescent="0.3">
      <c r="E343" s="3">
        <v>45349</v>
      </c>
      <c r="F343">
        <v>134.94</v>
      </c>
    </row>
    <row r="344" spans="5:6" x14ac:dyDescent="0.3">
      <c r="E344" s="3">
        <v>45348</v>
      </c>
      <c r="F344">
        <v>126.92</v>
      </c>
    </row>
    <row r="345" spans="5:6" x14ac:dyDescent="0.3">
      <c r="E345" s="3">
        <v>45347</v>
      </c>
    </row>
    <row r="346" spans="5:6" x14ac:dyDescent="0.3">
      <c r="E346" s="3">
        <v>45346</v>
      </c>
    </row>
    <row r="347" spans="5:6" x14ac:dyDescent="0.3">
      <c r="E347" s="3">
        <v>45345</v>
      </c>
      <c r="F347">
        <v>121.28</v>
      </c>
    </row>
    <row r="348" spans="5:6" x14ac:dyDescent="0.3">
      <c r="E348" s="3">
        <v>45344</v>
      </c>
      <c r="F348">
        <v>123.85</v>
      </c>
    </row>
    <row r="349" spans="5:6" x14ac:dyDescent="0.3">
      <c r="E349" s="3">
        <v>45343</v>
      </c>
      <c r="F349">
        <v>126.16</v>
      </c>
    </row>
    <row r="350" spans="5:6" x14ac:dyDescent="0.3">
      <c r="E350" s="3">
        <v>45342</v>
      </c>
      <c r="F350">
        <v>124.36</v>
      </c>
    </row>
    <row r="351" spans="5:6" x14ac:dyDescent="0.3">
      <c r="E351" s="3">
        <v>45341</v>
      </c>
    </row>
    <row r="352" spans="5:6" x14ac:dyDescent="0.3">
      <c r="E352" s="3">
        <v>45340</v>
      </c>
    </row>
    <row r="353" spans="5:6" x14ac:dyDescent="0.3">
      <c r="E353" s="3">
        <v>45339</v>
      </c>
    </row>
    <row r="354" spans="5:6" x14ac:dyDescent="0.3">
      <c r="E354" s="3">
        <v>45338</v>
      </c>
      <c r="F354">
        <v>123.2</v>
      </c>
    </row>
    <row r="355" spans="5:6" x14ac:dyDescent="0.3">
      <c r="E355" s="3">
        <v>45337</v>
      </c>
      <c r="F355">
        <v>124.41</v>
      </c>
    </row>
    <row r="356" spans="5:6" x14ac:dyDescent="0.3">
      <c r="E356" s="3">
        <v>45336</v>
      </c>
      <c r="F356">
        <v>123.19</v>
      </c>
    </row>
    <row r="357" spans="5:6" x14ac:dyDescent="0.3">
      <c r="E357" s="3">
        <v>45335</v>
      </c>
      <c r="F357">
        <v>118.16</v>
      </c>
    </row>
    <row r="358" spans="5:6" x14ac:dyDescent="0.3">
      <c r="E358" s="3">
        <v>45334</v>
      </c>
      <c r="F358">
        <v>117.35</v>
      </c>
    </row>
    <row r="359" spans="5:6" x14ac:dyDescent="0.3">
      <c r="E359" s="3">
        <v>45333</v>
      </c>
    </row>
    <row r="360" spans="5:6" x14ac:dyDescent="0.3">
      <c r="E360" s="3">
        <v>45332</v>
      </c>
    </row>
    <row r="361" spans="5:6" x14ac:dyDescent="0.3">
      <c r="E361" s="3">
        <v>45331</v>
      </c>
      <c r="F361">
        <v>112.97</v>
      </c>
    </row>
    <row r="362" spans="5:6" x14ac:dyDescent="0.3">
      <c r="E362" s="3">
        <v>45330</v>
      </c>
      <c r="F362">
        <v>109.94</v>
      </c>
    </row>
    <row r="363" spans="5:6" x14ac:dyDescent="0.3">
      <c r="E363" s="3">
        <v>45329</v>
      </c>
      <c r="F363">
        <v>104.43</v>
      </c>
    </row>
    <row r="364" spans="5:6" x14ac:dyDescent="0.3">
      <c r="E364" s="3">
        <v>45328</v>
      </c>
      <c r="F364">
        <v>104.34</v>
      </c>
    </row>
    <row r="365" spans="5:6" x14ac:dyDescent="0.3">
      <c r="E365" s="3">
        <v>45327</v>
      </c>
      <c r="F365">
        <v>103.67</v>
      </c>
    </row>
    <row r="366" spans="5:6" x14ac:dyDescent="0.3">
      <c r="E366" s="3">
        <v>45326</v>
      </c>
    </row>
    <row r="367" spans="5:6" x14ac:dyDescent="0.3">
      <c r="E367" s="3">
        <v>45325</v>
      </c>
    </row>
    <row r="368" spans="5:6" x14ac:dyDescent="0.3">
      <c r="E368" s="3">
        <v>45324</v>
      </c>
      <c r="F368">
        <v>105.14</v>
      </c>
    </row>
    <row r="369" spans="5:6" x14ac:dyDescent="0.3">
      <c r="E369" s="3">
        <v>45323</v>
      </c>
      <c r="F369">
        <v>102.93</v>
      </c>
    </row>
    <row r="370" spans="5:6" x14ac:dyDescent="0.3">
      <c r="E370" s="3">
        <v>45322</v>
      </c>
      <c r="F370">
        <v>104.37</v>
      </c>
    </row>
    <row r="371" spans="5:6" x14ac:dyDescent="0.3">
      <c r="E371" s="3">
        <v>45321</v>
      </c>
      <c r="F371">
        <v>106.18</v>
      </c>
    </row>
    <row r="372" spans="5:6" x14ac:dyDescent="0.3">
      <c r="E372" s="3">
        <v>45320</v>
      </c>
      <c r="F372">
        <v>104.217</v>
      </c>
    </row>
    <row r="373" spans="5:6" x14ac:dyDescent="0.3">
      <c r="E373" s="3">
        <v>45319</v>
      </c>
    </row>
    <row r="374" spans="5:6" x14ac:dyDescent="0.3">
      <c r="E374" s="3">
        <v>45318</v>
      </c>
    </row>
    <row r="375" spans="5:6" x14ac:dyDescent="0.3">
      <c r="E375" s="3">
        <v>45317</v>
      </c>
      <c r="F375">
        <v>101.23</v>
      </c>
    </row>
    <row r="376" spans="5:6" x14ac:dyDescent="0.3">
      <c r="E376" s="3">
        <v>45316</v>
      </c>
      <c r="F376">
        <v>97.28</v>
      </c>
    </row>
    <row r="377" spans="5:6" x14ac:dyDescent="0.3">
      <c r="E377" s="3">
        <v>45315</v>
      </c>
      <c r="F377">
        <v>98.12</v>
      </c>
    </row>
    <row r="378" spans="5:6" x14ac:dyDescent="0.3">
      <c r="E378" s="3">
        <v>45314</v>
      </c>
      <c r="F378">
        <v>95.33</v>
      </c>
    </row>
    <row r="379" spans="5:6" x14ac:dyDescent="0.3">
      <c r="E379" s="3">
        <v>45313</v>
      </c>
      <c r="F379">
        <v>100.47</v>
      </c>
    </row>
    <row r="380" spans="5:6" x14ac:dyDescent="0.3">
      <c r="E380" s="3">
        <v>45312</v>
      </c>
    </row>
    <row r="381" spans="5:6" x14ac:dyDescent="0.3">
      <c r="E381" s="3">
        <v>45311</v>
      </c>
    </row>
    <row r="382" spans="5:6" x14ac:dyDescent="0.3">
      <c r="E382" s="3">
        <v>45310</v>
      </c>
      <c r="F382">
        <v>102.18</v>
      </c>
    </row>
    <row r="383" spans="5:6" x14ac:dyDescent="0.3">
      <c r="E383" s="3">
        <v>45309</v>
      </c>
      <c r="F383">
        <v>106.6</v>
      </c>
    </row>
    <row r="384" spans="5:6" x14ac:dyDescent="0.3">
      <c r="E384" s="3">
        <v>45308</v>
      </c>
      <c r="F384">
        <v>107.56</v>
      </c>
    </row>
    <row r="385" spans="5:6" x14ac:dyDescent="0.3">
      <c r="E385" s="3">
        <v>45307</v>
      </c>
      <c r="F385">
        <v>108.44</v>
      </c>
    </row>
    <row r="386" spans="5:6" x14ac:dyDescent="0.3">
      <c r="E386" s="3">
        <v>45306</v>
      </c>
    </row>
    <row r="387" spans="5:6" x14ac:dyDescent="0.3">
      <c r="E387" s="3">
        <v>45305</v>
      </c>
    </row>
    <row r="388" spans="5:6" x14ac:dyDescent="0.3">
      <c r="E388" s="3">
        <v>45304</v>
      </c>
    </row>
    <row r="389" spans="5:6" x14ac:dyDescent="0.3">
      <c r="E389" s="3">
        <v>45303</v>
      </c>
      <c r="F389">
        <v>111.42</v>
      </c>
    </row>
    <row r="390" spans="5:6" x14ac:dyDescent="0.3">
      <c r="E390" s="3">
        <v>45302</v>
      </c>
      <c r="F390">
        <v>115.62</v>
      </c>
    </row>
    <row r="391" spans="5:6" x14ac:dyDescent="0.3">
      <c r="E391" s="3">
        <v>45301</v>
      </c>
      <c r="F391">
        <v>109.9</v>
      </c>
    </row>
    <row r="392" spans="5:6" x14ac:dyDescent="0.3">
      <c r="E392" s="3">
        <v>45300</v>
      </c>
      <c r="F392">
        <v>110.35</v>
      </c>
    </row>
    <row r="393" spans="5:6" x14ac:dyDescent="0.3">
      <c r="E393" s="3">
        <v>45299</v>
      </c>
      <c r="F393">
        <v>106.982</v>
      </c>
    </row>
    <row r="394" spans="5:6" x14ac:dyDescent="0.3">
      <c r="E394" s="3">
        <v>45298</v>
      </c>
    </row>
    <row r="395" spans="5:6" x14ac:dyDescent="0.3">
      <c r="E395" s="3">
        <v>45297</v>
      </c>
    </row>
    <row r="396" spans="5:6" x14ac:dyDescent="0.3">
      <c r="E396" s="3">
        <v>45296</v>
      </c>
      <c r="F396">
        <v>105.89</v>
      </c>
    </row>
    <row r="397" spans="5:6" x14ac:dyDescent="0.3">
      <c r="E397" s="3">
        <v>45295</v>
      </c>
      <c r="F397">
        <v>107.7</v>
      </c>
    </row>
    <row r="398" spans="5:6" x14ac:dyDescent="0.3">
      <c r="E398" s="3">
        <v>45294</v>
      </c>
      <c r="F398">
        <v>106.48</v>
      </c>
    </row>
    <row r="399" spans="5:6" x14ac:dyDescent="0.3">
      <c r="E399" s="3">
        <v>45293</v>
      </c>
      <c r="F399">
        <v>109.57</v>
      </c>
    </row>
    <row r="400" spans="5:6" x14ac:dyDescent="0.3">
      <c r="E400" s="3">
        <v>45292</v>
      </c>
      <c r="F400">
        <v>110.59</v>
      </c>
    </row>
    <row r="401" spans="5:6" x14ac:dyDescent="0.3">
      <c r="E401" s="3">
        <v>45291</v>
      </c>
    </row>
    <row r="402" spans="5:6" x14ac:dyDescent="0.3">
      <c r="E402" s="3">
        <v>45290</v>
      </c>
    </row>
    <row r="403" spans="5:6" x14ac:dyDescent="0.3">
      <c r="E403" s="3">
        <v>45289</v>
      </c>
      <c r="F403">
        <v>110.59</v>
      </c>
    </row>
    <row r="404" spans="5:6" x14ac:dyDescent="0.3">
      <c r="E404" s="3">
        <v>45288</v>
      </c>
      <c r="F404">
        <v>109.22</v>
      </c>
    </row>
    <row r="405" spans="5:6" x14ac:dyDescent="0.3">
      <c r="E405" s="3">
        <v>45287</v>
      </c>
      <c r="F405">
        <v>111.25</v>
      </c>
    </row>
    <row r="406" spans="5:6" x14ac:dyDescent="0.3">
      <c r="E406" s="3">
        <v>45286</v>
      </c>
      <c r="F406">
        <v>108.86</v>
      </c>
    </row>
    <row r="407" spans="5:6" x14ac:dyDescent="0.3">
      <c r="E407" s="3">
        <v>45285</v>
      </c>
    </row>
    <row r="408" spans="5:6" x14ac:dyDescent="0.3">
      <c r="E408" s="3">
        <v>45284</v>
      </c>
    </row>
    <row r="409" spans="5:6" x14ac:dyDescent="0.3">
      <c r="E409" s="3">
        <v>45283</v>
      </c>
    </row>
    <row r="410" spans="5:6" x14ac:dyDescent="0.3">
      <c r="E410" s="3">
        <v>45282</v>
      </c>
      <c r="F410">
        <v>108.66</v>
      </c>
    </row>
    <row r="411" spans="5:6" x14ac:dyDescent="0.3">
      <c r="E411" s="3">
        <v>45281</v>
      </c>
      <c r="F411">
        <v>106.75</v>
      </c>
    </row>
    <row r="412" spans="5:6" x14ac:dyDescent="0.3">
      <c r="E412" s="3">
        <v>45280</v>
      </c>
      <c r="F412">
        <v>104.62</v>
      </c>
    </row>
    <row r="413" spans="5:6" x14ac:dyDescent="0.3">
      <c r="E413" s="3">
        <v>45279</v>
      </c>
    </row>
    <row r="414" spans="5:6" x14ac:dyDescent="0.3">
      <c r="E414" s="3">
        <v>45278</v>
      </c>
      <c r="F414">
        <v>99.26</v>
      </c>
    </row>
    <row r="415" spans="5:6" x14ac:dyDescent="0.3">
      <c r="E415" s="3">
        <v>45277</v>
      </c>
    </row>
    <row r="416" spans="5:6" x14ac:dyDescent="0.3">
      <c r="E416" s="3">
        <v>45276</v>
      </c>
    </row>
    <row r="417" spans="5:6" x14ac:dyDescent="0.3">
      <c r="E417" s="3">
        <v>45275</v>
      </c>
      <c r="F417">
        <v>102.7</v>
      </c>
    </row>
    <row r="418" spans="5:6" x14ac:dyDescent="0.3">
      <c r="E418" s="3">
        <v>45274</v>
      </c>
      <c r="F418">
        <v>103.89</v>
      </c>
    </row>
    <row r="419" spans="5:6" x14ac:dyDescent="0.3">
      <c r="E419" s="3">
        <v>45273</v>
      </c>
      <c r="F419">
        <v>101.28</v>
      </c>
    </row>
    <row r="420" spans="5:6" x14ac:dyDescent="0.3">
      <c r="E420" s="3">
        <v>45272</v>
      </c>
      <c r="F420">
        <v>100.76</v>
      </c>
    </row>
    <row r="421" spans="5:6" x14ac:dyDescent="0.3">
      <c r="E421" s="3">
        <v>45271</v>
      </c>
      <c r="F421">
        <v>100.13</v>
      </c>
    </row>
    <row r="422" spans="5:6" x14ac:dyDescent="0.3">
      <c r="E422" s="3">
        <v>45270</v>
      </c>
    </row>
    <row r="423" spans="5:6" x14ac:dyDescent="0.3">
      <c r="E423" s="3">
        <v>45269</v>
      </c>
    </row>
    <row r="424" spans="5:6" x14ac:dyDescent="0.3">
      <c r="E424" s="3">
        <v>45268</v>
      </c>
      <c r="F424">
        <v>103.69</v>
      </c>
    </row>
    <row r="425" spans="5:6" x14ac:dyDescent="0.3">
      <c r="E425" s="3">
        <v>45267</v>
      </c>
      <c r="F425">
        <v>99.98</v>
      </c>
    </row>
    <row r="426" spans="5:6" x14ac:dyDescent="0.3">
      <c r="E426" s="3">
        <v>45266</v>
      </c>
      <c r="F426">
        <v>99.96</v>
      </c>
    </row>
    <row r="427" spans="5:6" x14ac:dyDescent="0.3">
      <c r="E427" s="3">
        <v>45265</v>
      </c>
      <c r="F427">
        <v>100</v>
      </c>
    </row>
    <row r="428" spans="5:6" x14ac:dyDescent="0.3">
      <c r="E428" s="3">
        <v>45264</v>
      </c>
      <c r="F428">
        <v>100</v>
      </c>
    </row>
    <row r="429" spans="5:6" x14ac:dyDescent="0.3">
      <c r="E429" s="3">
        <v>45263</v>
      </c>
    </row>
    <row r="430" spans="5:6" x14ac:dyDescent="0.3">
      <c r="E430" s="3">
        <v>45262</v>
      </c>
    </row>
    <row r="431" spans="5:6" x14ac:dyDescent="0.3">
      <c r="E431" s="3">
        <v>45261</v>
      </c>
      <c r="F43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Sanchez Marin</dc:creator>
  <cp:lastModifiedBy>Diego Leon</cp:lastModifiedBy>
  <dcterms:created xsi:type="dcterms:W3CDTF">2020-05-13T22:30:19Z</dcterms:created>
  <dcterms:modified xsi:type="dcterms:W3CDTF">2025-02-05T18:14:55Z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cac9b7c7-3942-4925-a7ba-9d812334e82c</vt:lpwstr>
  </property>
  <property fmtid="{D5CDD505-2E9C-101B-9397-08002B2CF9AE}" pid="3" name="SpreadsheetBuilder_1">
    <vt:lpwstr>eyIwIjoiSGlzdG9yeSIsIjEiOjAsIjIiOjEsIjMiOjEsIjQiOjAsIjUiOjEsIjYiOjEsIjciOjEsIjgiOjAsIjkiOjEsIjEwIjowLCIxMSI6MCwiMTIiOjB9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eyIwIjoiSGlzdG9yeSIsIjEiOjAsIjIiOjEsIjMiOjAsIjQiOjAsIjUiOjEsIjYiOjEsIjciOjEsIjgiOjAsIjkiOjEsIjEwIjowLCIxMSI6MCwiMTIiOjB9</vt:lpwstr>
  </property>
  <property fmtid="{D5CDD505-2E9C-101B-9397-08002B2CF9AE}" pid="6" name="SpreadsheetBuilder_4">
    <vt:lpwstr>eyIwIjoiSGlzdG9yeSIsIjEiOjAsIjIiOjEsIjMiOjAsIjQiOjAsIjUiOjEsIjYiOjEsIjciOjEsIjgiOjAsIjkiOjEsIjEwIjowLCIxMSI6MCwiMTIiOjB9</vt:lpwstr>
  </property>
  <property fmtid="{D5CDD505-2E9C-101B-9397-08002B2CF9AE}" pid="7" name="SpreadsheetBuilder_5">
    <vt:lpwstr>eyIwIjoiSGlzdG9yeSIsIjEiOjAsIjIiOjEsIjMiOjAsIjQiOjAsIjUiOjEsIjYiOjEsIjciOjEsIjgiOjAsIjkiOjEsIjEwIjowLCIxMSI6MCwiMTIiOjB9</vt:lpwstr>
  </property>
  <property fmtid="{D5CDD505-2E9C-101B-9397-08002B2CF9AE}" pid="8" name="SpreadsheetBuilder_6">
    <vt:lpwstr>eyIwIjoiSGlzdG9yeSIsIjEiOjAsIjIiOjEsIjMiOjAsIjQiOjAsIjUiOjEsIjYiOjEsIjciOjEsIjgiOjAsIjkiOjEsIjEwIjowLCIxMSI6MCwiMTIiOjB9</vt:lpwstr>
  </property>
  <property fmtid="{D5CDD505-2E9C-101B-9397-08002B2CF9AE}" pid="9" name="SpreadsheetBuilder_7">
    <vt:lpwstr>eyIwIjoiSGlzdG9yeSIsIjEiOjAsIjIiOjEsIjMiOjAsIjQiOjAsIjUiOjEsIjYiOjEsIjciOjEsIjgiOjAsIjkiOjEsIjEwIjowLCIxMSI6MCwiMTIiOjB9</vt:lpwstr>
  </property>
  <property fmtid="{D5CDD505-2E9C-101B-9397-08002B2CF9AE}" pid="10" name="SpreadsheetBuilder_8">
    <vt:lpwstr>eyIwIjoiSGlzdG9yeSIsIjEiOjAsIjIiOjEsIjMiOjAsIjQiOjAsIjUiOjEsIjYiOjEsIjciOjEsIjgiOjAsIjkiOjEsIjEwIjowLCIxMSI6MCwiMTIiOjB9</vt:lpwstr>
  </property>
  <property fmtid="{D5CDD505-2E9C-101B-9397-08002B2CF9AE}" pid="11" name="SpreadsheetBuilder_9">
    <vt:lpwstr>eyIwIjoiSGlzdG9yeSIsIjEiOjAsIjIiOjEsIjMiOjAsIjQiOjAsIjUiOjEsIjYiOjEsIjciOjEsIjgiOjAsIjkiOjEsIjEwIjowLCIxMSI6MCwiMTIiOjB9</vt:lpwstr>
  </property>
  <property fmtid="{D5CDD505-2E9C-101B-9397-08002B2CF9AE}" pid="12" name="ConnectionInfosStorage">
    <vt:lpwstr>WorkbookXmlParts</vt:lpwstr>
  </property>
</Properties>
</file>