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h3\Dropbox\Stat4\FH_MU\Logistic\inclassLog\logisti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0" i="1"/>
  <c r="J19" i="1"/>
  <c r="M5" i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L4" i="1"/>
  <c r="I11" i="1"/>
  <c r="D5" i="1"/>
  <c r="H5" i="1" s="1"/>
  <c r="I5" i="1" s="1"/>
  <c r="D6" i="1"/>
  <c r="D7" i="1"/>
  <c r="D8" i="1"/>
  <c r="H8" i="1" s="1"/>
  <c r="I8" i="1" s="1"/>
  <c r="D9" i="1"/>
  <c r="H9" i="1" s="1"/>
  <c r="I9" i="1" s="1"/>
  <c r="D10" i="1"/>
  <c r="D11" i="1"/>
  <c r="D12" i="1"/>
  <c r="H12" i="1" s="1"/>
  <c r="I12" i="1" s="1"/>
  <c r="D13" i="1"/>
  <c r="H13" i="1" s="1"/>
  <c r="I13" i="1" s="1"/>
  <c r="D4" i="1"/>
  <c r="H6" i="1"/>
  <c r="I6" i="1" s="1"/>
  <c r="H7" i="1"/>
  <c r="I7" i="1" s="1"/>
  <c r="H10" i="1"/>
  <c r="I10" i="1" s="1"/>
  <c r="H11" i="1"/>
  <c r="H4" i="1"/>
  <c r="I4" i="1" s="1"/>
  <c r="G5" i="1"/>
  <c r="G6" i="1"/>
  <c r="G7" i="1"/>
  <c r="G8" i="1"/>
  <c r="G9" i="1"/>
  <c r="G10" i="1"/>
  <c r="G11" i="1"/>
  <c r="G12" i="1"/>
  <c r="G13" i="1"/>
  <c r="G4" i="1"/>
  <c r="C5" i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<sst xmlns="http://schemas.openxmlformats.org/spreadsheetml/2006/main" count="10" uniqueCount="10">
  <si>
    <t>prob</t>
  </si>
  <si>
    <t>odds</t>
  </si>
  <si>
    <t>change (b1)</t>
  </si>
  <si>
    <t>change</t>
  </si>
  <si>
    <t>lod odds</t>
  </si>
  <si>
    <t>orig</t>
  </si>
  <si>
    <t>final</t>
  </si>
  <si>
    <t>REDUCTION IN ODDS</t>
  </si>
  <si>
    <t>final pred</t>
  </si>
  <si>
    <t>p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</si>
</sst>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J21" sqref="J21"/>
    </sheetView>
  </sheetViews>
  <sheetFormatPr defaultRowHeight="15" x14ac:dyDescent="0.25"/>
  <cols>
    <col min="3" max="3" width="12.42578125" customWidth="1"/>
    <col min="4" max="5" width="13.28515625" customWidth="1"/>
  </cols>
  <sheetData>
    <row r="1" spans="2:13" x14ac:dyDescent="0.25">
      <c r="B1" t="s">
        <v>7</v>
      </c>
      <c r="D1">
        <v>0.5</v>
      </c>
      <c r="G1" s="2" t="s">
        <v>4</v>
      </c>
      <c r="H1" s="2"/>
      <c r="I1" s="2"/>
    </row>
    <row r="2" spans="2:13" x14ac:dyDescent="0.25">
      <c r="G2" s="1"/>
      <c r="H2" s="1"/>
      <c r="I2" s="1"/>
      <c r="M2" t="s">
        <v>9</v>
      </c>
    </row>
    <row r="3" spans="2:13" x14ac:dyDescent="0.25">
      <c r="B3" t="s">
        <v>0</v>
      </c>
      <c r="C3" t="s">
        <v>1</v>
      </c>
      <c r="D3" t="s">
        <v>2</v>
      </c>
      <c r="G3" t="s">
        <v>5</v>
      </c>
      <c r="H3" t="s">
        <v>6</v>
      </c>
      <c r="I3" t="s">
        <v>3</v>
      </c>
      <c r="L3" t="s">
        <v>8</v>
      </c>
    </row>
    <row r="4" spans="2:13" x14ac:dyDescent="0.25">
      <c r="B4">
        <v>0.05</v>
      </c>
      <c r="C4">
        <f>B4/(1-B4)</f>
        <v>5.2631578947368425E-2</v>
      </c>
      <c r="D4">
        <f>C4*$D$1</f>
        <v>2.6315789473684213E-2</v>
      </c>
      <c r="G4">
        <f>LN(C4)</f>
        <v>-2.9444389791664403</v>
      </c>
      <c r="H4">
        <f>LN(D4)</f>
        <v>-3.6375861597263857</v>
      </c>
      <c r="I4">
        <f>H4-G4</f>
        <v>-0.6931471805599454</v>
      </c>
      <c r="L4">
        <f>D4/(1+D4)</f>
        <v>2.564102564102564E-2</v>
      </c>
      <c r="M4">
        <f>B4-L4</f>
        <v>2.4358974358974363E-2</v>
      </c>
    </row>
    <row r="5" spans="2:13" x14ac:dyDescent="0.25">
      <c r="B5">
        <v>0.1</v>
      </c>
      <c r="C5">
        <f t="shared" ref="C5:C13" si="0">B5/(1-B5)</f>
        <v>0.11111111111111112</v>
      </c>
      <c r="D5">
        <f t="shared" ref="D5:D13" si="1">C5*$D$1</f>
        <v>5.5555555555555559E-2</v>
      </c>
      <c r="G5">
        <f t="shared" ref="G5:G13" si="2">LN(C5)</f>
        <v>-2.1972245773362191</v>
      </c>
      <c r="H5">
        <f t="shared" ref="H5:H13" si="3">LN(D5)</f>
        <v>-2.8903717578961645</v>
      </c>
      <c r="I5">
        <f t="shared" ref="I5:I13" si="4">H5-G5</f>
        <v>-0.6931471805599454</v>
      </c>
      <c r="L5">
        <f t="shared" ref="L5:L13" si="5">D5/(1+D5)</f>
        <v>5.2631578947368425E-2</v>
      </c>
      <c r="M5">
        <f t="shared" ref="M5:M13" si="6">B5-L5</f>
        <v>4.736842105263158E-2</v>
      </c>
    </row>
    <row r="6" spans="2:13" x14ac:dyDescent="0.25">
      <c r="B6">
        <v>0.15</v>
      </c>
      <c r="C6">
        <f t="shared" si="0"/>
        <v>0.17647058823529413</v>
      </c>
      <c r="D6">
        <f t="shared" si="1"/>
        <v>8.8235294117647065E-2</v>
      </c>
      <c r="G6">
        <f t="shared" si="2"/>
        <v>-1.7346010553881064</v>
      </c>
      <c r="H6">
        <f t="shared" si="3"/>
        <v>-2.4277482359480516</v>
      </c>
      <c r="I6">
        <f t="shared" si="4"/>
        <v>-0.69314718055994518</v>
      </c>
      <c r="L6">
        <f t="shared" si="5"/>
        <v>8.1081081081081099E-2</v>
      </c>
      <c r="M6">
        <f t="shared" si="6"/>
        <v>6.8918918918918895E-2</v>
      </c>
    </row>
    <row r="7" spans="2:13" x14ac:dyDescent="0.25">
      <c r="B7">
        <v>0.2</v>
      </c>
      <c r="C7">
        <f t="shared" si="0"/>
        <v>0.25</v>
      </c>
      <c r="D7">
        <f t="shared" si="1"/>
        <v>0.125</v>
      </c>
      <c r="G7">
        <f t="shared" si="2"/>
        <v>-1.3862943611198906</v>
      </c>
      <c r="H7">
        <f t="shared" si="3"/>
        <v>-2.0794415416798357</v>
      </c>
      <c r="I7">
        <f t="shared" si="4"/>
        <v>-0.69314718055994518</v>
      </c>
      <c r="L7">
        <f t="shared" si="5"/>
        <v>0.1111111111111111</v>
      </c>
      <c r="M7">
        <f t="shared" si="6"/>
        <v>8.8888888888888906E-2</v>
      </c>
    </row>
    <row r="8" spans="2:13" x14ac:dyDescent="0.25">
      <c r="B8">
        <v>0.25</v>
      </c>
      <c r="C8">
        <f t="shared" si="0"/>
        <v>0.33333333333333331</v>
      </c>
      <c r="D8">
        <f t="shared" si="1"/>
        <v>0.16666666666666666</v>
      </c>
      <c r="G8">
        <f t="shared" si="2"/>
        <v>-1.0986122886681098</v>
      </c>
      <c r="H8">
        <f t="shared" si="3"/>
        <v>-1.791759469228055</v>
      </c>
      <c r="I8">
        <f t="shared" si="4"/>
        <v>-0.69314718055994518</v>
      </c>
      <c r="L8">
        <f t="shared" si="5"/>
        <v>0.14285714285714285</v>
      </c>
      <c r="M8">
        <f t="shared" si="6"/>
        <v>0.10714285714285715</v>
      </c>
    </row>
    <row r="9" spans="2:13" x14ac:dyDescent="0.25">
      <c r="B9">
        <v>0.3</v>
      </c>
      <c r="C9">
        <f t="shared" si="0"/>
        <v>0.4285714285714286</v>
      </c>
      <c r="D9">
        <f t="shared" si="1"/>
        <v>0.2142857142857143</v>
      </c>
      <c r="G9">
        <f t="shared" si="2"/>
        <v>-0.84729786038720356</v>
      </c>
      <c r="H9">
        <f t="shared" si="3"/>
        <v>-1.5404450409471488</v>
      </c>
      <c r="I9">
        <f t="shared" si="4"/>
        <v>-0.69314718055994529</v>
      </c>
      <c r="L9">
        <f t="shared" si="5"/>
        <v>0.1764705882352941</v>
      </c>
      <c r="M9">
        <f t="shared" si="6"/>
        <v>0.12352941176470589</v>
      </c>
    </row>
    <row r="10" spans="2:13" x14ac:dyDescent="0.25">
      <c r="B10">
        <v>0.35</v>
      </c>
      <c r="C10">
        <f t="shared" si="0"/>
        <v>0.53846153846153844</v>
      </c>
      <c r="D10">
        <f t="shared" si="1"/>
        <v>0.26923076923076922</v>
      </c>
      <c r="G10">
        <f t="shared" si="2"/>
        <v>-0.61903920840622351</v>
      </c>
      <c r="H10">
        <f t="shared" si="3"/>
        <v>-1.3121863889661687</v>
      </c>
      <c r="I10">
        <f t="shared" si="4"/>
        <v>-0.69314718055994518</v>
      </c>
      <c r="L10">
        <f t="shared" si="5"/>
        <v>0.21212121212121213</v>
      </c>
      <c r="M10">
        <f t="shared" si="6"/>
        <v>0.13787878787878785</v>
      </c>
    </row>
    <row r="11" spans="2:13" x14ac:dyDescent="0.25">
      <c r="B11">
        <v>0.4</v>
      </c>
      <c r="C11">
        <f t="shared" si="0"/>
        <v>0.66666666666666674</v>
      </c>
      <c r="D11">
        <f t="shared" si="1"/>
        <v>0.33333333333333337</v>
      </c>
      <c r="G11">
        <f t="shared" si="2"/>
        <v>-0.40546510810816427</v>
      </c>
      <c r="H11">
        <f t="shared" si="3"/>
        <v>-1.0986122886681096</v>
      </c>
      <c r="I11">
        <f t="shared" si="4"/>
        <v>-0.69314718055994529</v>
      </c>
      <c r="L11">
        <f t="shared" si="5"/>
        <v>0.25</v>
      </c>
      <c r="M11">
        <f t="shared" si="6"/>
        <v>0.15000000000000002</v>
      </c>
    </row>
    <row r="12" spans="2:13" x14ac:dyDescent="0.25">
      <c r="B12">
        <v>0.45</v>
      </c>
      <c r="C12">
        <f t="shared" si="0"/>
        <v>0.81818181818181812</v>
      </c>
      <c r="D12">
        <f t="shared" si="1"/>
        <v>0.40909090909090906</v>
      </c>
      <c r="G12">
        <f t="shared" si="2"/>
        <v>-0.20067069546215124</v>
      </c>
      <c r="H12">
        <f t="shared" si="3"/>
        <v>-0.8938178760220965</v>
      </c>
      <c r="I12">
        <f t="shared" si="4"/>
        <v>-0.69314718055994529</v>
      </c>
      <c r="L12">
        <f t="shared" si="5"/>
        <v>0.29032258064516125</v>
      </c>
      <c r="M12">
        <f t="shared" si="6"/>
        <v>0.15967741935483876</v>
      </c>
    </row>
    <row r="13" spans="2:13" x14ac:dyDescent="0.25">
      <c r="B13">
        <v>0.5</v>
      </c>
      <c r="C13">
        <f t="shared" si="0"/>
        <v>1</v>
      </c>
      <c r="D13">
        <f t="shared" si="1"/>
        <v>0.5</v>
      </c>
      <c r="G13">
        <f t="shared" si="2"/>
        <v>0</v>
      </c>
      <c r="H13">
        <f t="shared" si="3"/>
        <v>-0.69314718055994529</v>
      </c>
      <c r="I13">
        <f t="shared" si="4"/>
        <v>-0.69314718055994529</v>
      </c>
      <c r="L13">
        <f t="shared" si="5"/>
        <v>0.33333333333333331</v>
      </c>
      <c r="M13">
        <f t="shared" si="6"/>
        <v>0.16666666666666669</v>
      </c>
    </row>
    <row r="19" spans="10:11" x14ac:dyDescent="0.25">
      <c r="J19">
        <f>1.81 *K19</f>
        <v>0.36200000000000004</v>
      </c>
      <c r="K19">
        <v>0.2</v>
      </c>
    </row>
    <row r="20" spans="10:11" x14ac:dyDescent="0.25">
      <c r="J20">
        <f>1.81 *K20</f>
        <v>0.90500000000000003</v>
      </c>
      <c r="K20">
        <v>0.5</v>
      </c>
    </row>
    <row r="21" spans="10:11" x14ac:dyDescent="0.25">
      <c r="J21">
        <f>1.81 *K21</f>
        <v>1.4480000000000002</v>
      </c>
      <c r="K21">
        <v>0.8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Huang</dc:creator>
  <cp:lastModifiedBy>Francis Huang</cp:lastModifiedBy>
  <dcterms:created xsi:type="dcterms:W3CDTF">2017-03-25T20:50:47Z</dcterms:created>
  <dcterms:modified xsi:type="dcterms:W3CDTF">2017-03-25T21:16:18Z</dcterms:modified>
</cp:coreProperties>
</file>