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Jay\Desktop\"/>
    </mc:Choice>
  </mc:AlternateContent>
  <bookViews>
    <workbookView xWindow="0" yWindow="0" windowWidth="20496" windowHeight="7752" activeTab="2"/>
  </bookViews>
  <sheets>
    <sheet name="Sample Asset Classification" sheetId="4" r:id="rId1"/>
    <sheet name="Example Weighted Factor" sheetId="1" r:id="rId2"/>
    <sheet name="Ranked Vulnerability Risk WS" sheetId="2" r:id="rId3"/>
  </sheets>
  <calcPr calcId="162913"/>
</workbook>
</file>

<file path=xl/calcChain.xml><?xml version="1.0" encoding="utf-8"?>
<calcChain xmlns="http://schemas.openxmlformats.org/spreadsheetml/2006/main">
  <c r="E28" i="1" l="1"/>
  <c r="E27" i="1"/>
  <c r="E26" i="1"/>
  <c r="E25" i="1"/>
  <c r="E24" i="1"/>
  <c r="E18" i="1"/>
  <c r="E17" i="1"/>
  <c r="E16" i="1"/>
  <c r="E15" i="1"/>
  <c r="E14" i="1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17" i="2"/>
  <c r="E16" i="2"/>
  <c r="E15" i="2"/>
  <c r="E14" i="2"/>
  <c r="E13" i="2"/>
  <c r="E12" i="2"/>
  <c r="E11" i="2"/>
  <c r="E10" i="2"/>
  <c r="E9" i="2"/>
  <c r="E8" i="2"/>
  <c r="E3" i="2"/>
  <c r="E4" i="2"/>
  <c r="E5" i="2"/>
  <c r="E6" i="2"/>
  <c r="E7" i="2"/>
  <c r="E4" i="1"/>
  <c r="E5" i="1"/>
  <c r="E6" i="1"/>
  <c r="E7" i="1"/>
  <c r="E8" i="1"/>
</calcChain>
</file>

<file path=xl/sharedStrings.xml><?xml version="1.0" encoding="utf-8"?>
<sst xmlns="http://schemas.openxmlformats.org/spreadsheetml/2006/main" count="213" uniqueCount="92">
  <si>
    <t>Criteria 1; Impact on Revenue</t>
  </si>
  <si>
    <t xml:space="preserve">Criteria 2: impact on Profitability </t>
  </si>
  <si>
    <t>Weighted Score</t>
  </si>
  <si>
    <t>Criterion Weight (1 - 100);
Must total 100</t>
  </si>
  <si>
    <t>System Name</t>
  </si>
  <si>
    <t>Date Evaluated</t>
  </si>
  <si>
    <t>Evaluated</t>
  </si>
  <si>
    <t>Impact to Profitability</t>
  </si>
  <si>
    <t>Data  Classified</t>
  </si>
  <si>
    <t>Asset</t>
  </si>
  <si>
    <t>Asset Impact</t>
  </si>
  <si>
    <t>Vulnerability</t>
  </si>
  <si>
    <t>Vulnerability Likelihood</t>
  </si>
  <si>
    <t>Risk Rating Factor</t>
  </si>
  <si>
    <t>Hosted (Cloud) Solution</t>
  </si>
  <si>
    <t>Private</t>
  </si>
  <si>
    <t>High</t>
  </si>
  <si>
    <t>Assets:</t>
  </si>
  <si>
    <t>Human Resources</t>
  </si>
  <si>
    <t>Software</t>
  </si>
  <si>
    <t>Hardware</t>
  </si>
  <si>
    <t>Client Computers</t>
  </si>
  <si>
    <t>Low</t>
  </si>
  <si>
    <t>Medium</t>
  </si>
  <si>
    <t>Confidential</t>
  </si>
  <si>
    <t>Public</t>
  </si>
  <si>
    <t>Web Server</t>
  </si>
  <si>
    <t>Critical</t>
  </si>
  <si>
    <t>SmoothWall Firewall</t>
  </si>
  <si>
    <t>Deployment Tools</t>
  </si>
  <si>
    <t>Criteria 3: Impact on Ability to do the job</t>
  </si>
  <si>
    <t>Liscensing for third party software</t>
  </si>
  <si>
    <t xml:space="preserve">Potential bugs </t>
  </si>
  <si>
    <t>Cost of software</t>
  </si>
  <si>
    <t>Human error</t>
  </si>
  <si>
    <t>Cloud Based Solution:</t>
  </si>
  <si>
    <t>Incorrect inbound rules</t>
  </si>
  <si>
    <t>Incorrect outbound rules</t>
  </si>
  <si>
    <t>Automated deployment failure</t>
  </si>
  <si>
    <t>Missing files</t>
  </si>
  <si>
    <t>Corrupted files</t>
  </si>
  <si>
    <t>Browser Incompatability</t>
  </si>
  <si>
    <t>Slow internet connection</t>
  </si>
  <si>
    <t>User ineptitude</t>
  </si>
  <si>
    <t>Expensive hosting costs</t>
  </si>
  <si>
    <t>Unreliable domain hosting</t>
  </si>
  <si>
    <t>Unexpected server shut down</t>
  </si>
  <si>
    <t>In-House Solution:</t>
  </si>
  <si>
    <t>3rd Party Solution:</t>
  </si>
  <si>
    <t>In-House Solution</t>
  </si>
  <si>
    <t>3rd Party Solution</t>
  </si>
  <si>
    <t>Personal Computer</t>
  </si>
  <si>
    <t>Database</t>
  </si>
  <si>
    <t>Building</t>
  </si>
  <si>
    <t>Public (?)</t>
  </si>
  <si>
    <t>Staff (people)</t>
  </si>
  <si>
    <t>Data Center</t>
  </si>
  <si>
    <t>Legal Documents</t>
  </si>
  <si>
    <t>Communication</t>
  </si>
  <si>
    <t>Staff</t>
  </si>
  <si>
    <t>Viruses/Malware</t>
  </si>
  <si>
    <t>Computer crashes</t>
  </si>
  <si>
    <t>Theft</t>
  </si>
  <si>
    <t>Lack up backups</t>
  </si>
  <si>
    <t>Injections</t>
  </si>
  <si>
    <t>Incorrect permissions</t>
  </si>
  <si>
    <t>Hardware failure</t>
  </si>
  <si>
    <t>Cost of replacing hardware</t>
  </si>
  <si>
    <t>Disposal of broken/unwanted hardware</t>
  </si>
  <si>
    <t>Lack of training</t>
  </si>
  <si>
    <t>Social engineering</t>
  </si>
  <si>
    <t>Password management</t>
  </si>
  <si>
    <t>Earthquakes</t>
  </si>
  <si>
    <t>Building not up to code</t>
  </si>
  <si>
    <t>Fire</t>
  </si>
  <si>
    <t>Loose Morals</t>
  </si>
  <si>
    <t>Sudden death</t>
  </si>
  <si>
    <t>Getting along with each other</t>
  </si>
  <si>
    <t>DDOS attacks</t>
  </si>
  <si>
    <t>Infrastructure exploits</t>
  </si>
  <si>
    <t>Backdoors</t>
  </si>
  <si>
    <t>Missunderstandings</t>
  </si>
  <si>
    <t>Loss of documents</t>
  </si>
  <si>
    <t>Breach of document guidelines/rules</t>
  </si>
  <si>
    <t>Poor communication</t>
  </si>
  <si>
    <t>Not enough communication tools</t>
  </si>
  <si>
    <t>Not enough communication</t>
  </si>
  <si>
    <t>Cross site scripting</t>
  </si>
  <si>
    <t>LDAP injection</t>
  </si>
  <si>
    <t>Insecure cryptography</t>
  </si>
  <si>
    <t>Web Applications</t>
  </si>
  <si>
    <t>J.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</si>
</sst>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3" fillId="0" borderId="3" xfId="0" applyFont="1" applyBorder="1"/>
    <xf numFmtId="0" fontId="0" fillId="0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3" fillId="0" borderId="3" xfId="0" applyFont="1" applyBorder="1" applyAlignment="1"/>
    <xf numFmtId="0" fontId="0" fillId="0" borderId="3" xfId="0" applyBorder="1" applyAlignment="1"/>
    <xf numFmtId="0" fontId="0" fillId="0" borderId="3" xfId="0" applyFont="1" applyFill="1" applyBorder="1" applyAlignment="1"/>
    <xf numFmtId="0" fontId="3" fillId="0" borderId="3" xfId="0" applyFont="1" applyFill="1" applyBorder="1" applyAlignment="1"/>
    <xf numFmtId="0" fontId="0" fillId="0" borderId="0" xfId="0" applyAlignment="1">
      <alignment horizontal="left" vertical="top" wrapText="1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opLeftCell="A19" workbookViewId="0">
      <selection activeCell="B23" sqref="B23:C23"/>
    </sheetView>
  </sheetViews>
  <sheetFormatPr defaultRowHeight="13.2" x14ac:dyDescent="0.25"/>
  <cols>
    <col min="1" max="1" width="28.109375" customWidth="1"/>
    <col min="2" max="2" width="15.88671875" bestFit="1" customWidth="1"/>
    <col min="3" max="3" width="18.6640625" bestFit="1" customWidth="1"/>
  </cols>
  <sheetData>
    <row r="1" spans="1:3" x14ac:dyDescent="0.25">
      <c r="A1" s="19" t="s">
        <v>4</v>
      </c>
      <c r="B1" s="46" t="s">
        <v>14</v>
      </c>
      <c r="C1" s="47"/>
    </row>
    <row r="2" spans="1:3" x14ac:dyDescent="0.25">
      <c r="A2" s="22" t="s">
        <v>5</v>
      </c>
      <c r="B2" s="48">
        <v>43011</v>
      </c>
      <c r="C2" s="49"/>
    </row>
    <row r="3" spans="1:3" x14ac:dyDescent="0.25">
      <c r="A3" s="22" t="s">
        <v>6</v>
      </c>
      <c r="B3" s="50" t="s">
        <v>91</v>
      </c>
      <c r="C3" s="51"/>
    </row>
    <row r="4" spans="1:3" ht="13.8" thickBot="1" x14ac:dyDescent="0.3">
      <c r="A4" s="23" t="s">
        <v>17</v>
      </c>
      <c r="B4" s="24" t="s">
        <v>8</v>
      </c>
      <c r="C4" s="24" t="s">
        <v>7</v>
      </c>
    </row>
    <row r="5" spans="1:3" ht="13.8" thickBot="1" x14ac:dyDescent="0.3">
      <c r="A5" s="25" t="s">
        <v>19</v>
      </c>
      <c r="B5" s="26" t="s">
        <v>15</v>
      </c>
      <c r="C5" s="27" t="s">
        <v>16</v>
      </c>
    </row>
    <row r="6" spans="1:3" ht="14.4" thickTop="1" thickBot="1" x14ac:dyDescent="0.3">
      <c r="A6" s="28" t="s">
        <v>28</v>
      </c>
      <c r="B6" s="5" t="s">
        <v>15</v>
      </c>
      <c r="C6" s="29" t="s">
        <v>23</v>
      </c>
    </row>
    <row r="7" spans="1:3" ht="14.4" thickTop="1" thickBot="1" x14ac:dyDescent="0.3">
      <c r="A7" s="28" t="s">
        <v>29</v>
      </c>
      <c r="B7" s="5" t="s">
        <v>15</v>
      </c>
      <c r="C7" s="29" t="s">
        <v>27</v>
      </c>
    </row>
    <row r="8" spans="1:3" ht="14.4" thickTop="1" thickBot="1" x14ac:dyDescent="0.3">
      <c r="A8" s="28" t="s">
        <v>21</v>
      </c>
      <c r="B8" s="5" t="s">
        <v>15</v>
      </c>
      <c r="C8" s="29" t="s">
        <v>22</v>
      </c>
    </row>
    <row r="9" spans="1:3" ht="14.4" thickTop="1" thickBot="1" x14ac:dyDescent="0.3">
      <c r="A9" s="30" t="s">
        <v>26</v>
      </c>
      <c r="B9" s="31" t="s">
        <v>25</v>
      </c>
      <c r="C9" s="32" t="s">
        <v>27</v>
      </c>
    </row>
    <row r="12" spans="1:3" x14ac:dyDescent="0.25">
      <c r="A12" s="19" t="s">
        <v>4</v>
      </c>
      <c r="B12" s="54" t="s">
        <v>49</v>
      </c>
      <c r="C12" s="55"/>
    </row>
    <row r="13" spans="1:3" x14ac:dyDescent="0.25">
      <c r="A13" s="22" t="s">
        <v>5</v>
      </c>
      <c r="B13" s="48">
        <v>43012</v>
      </c>
      <c r="C13" s="49"/>
    </row>
    <row r="14" spans="1:3" x14ac:dyDescent="0.25">
      <c r="A14" s="22" t="s">
        <v>6</v>
      </c>
      <c r="B14" s="44" t="s">
        <v>91</v>
      </c>
      <c r="C14" s="45"/>
    </row>
    <row r="15" spans="1:3" ht="13.8" thickBot="1" x14ac:dyDescent="0.3">
      <c r="A15" s="23" t="s">
        <v>17</v>
      </c>
      <c r="B15" s="24" t="s">
        <v>8</v>
      </c>
      <c r="C15" s="24" t="s">
        <v>7</v>
      </c>
    </row>
    <row r="16" spans="1:3" ht="13.8" thickBot="1" x14ac:dyDescent="0.3">
      <c r="A16" s="25" t="s">
        <v>51</v>
      </c>
      <c r="B16" s="33" t="s">
        <v>15</v>
      </c>
      <c r="C16" s="34" t="s">
        <v>23</v>
      </c>
    </row>
    <row r="17" spans="1:3" ht="14.4" thickTop="1" thickBot="1" x14ac:dyDescent="0.3">
      <c r="A17" s="28" t="s">
        <v>52</v>
      </c>
      <c r="B17" s="5" t="s">
        <v>24</v>
      </c>
      <c r="C17" s="29" t="s">
        <v>27</v>
      </c>
    </row>
    <row r="18" spans="1:3" ht="14.4" thickTop="1" thickBot="1" x14ac:dyDescent="0.3">
      <c r="A18" s="28" t="s">
        <v>20</v>
      </c>
      <c r="B18" s="5" t="s">
        <v>15</v>
      </c>
      <c r="C18" s="29" t="s">
        <v>16</v>
      </c>
    </row>
    <row r="19" spans="1:3" ht="14.4" thickTop="1" thickBot="1" x14ac:dyDescent="0.3">
      <c r="A19" s="28" t="s">
        <v>18</v>
      </c>
      <c r="B19" s="5" t="s">
        <v>15</v>
      </c>
      <c r="C19" s="29" t="s">
        <v>22</v>
      </c>
    </row>
    <row r="20" spans="1:3" ht="14.4" thickTop="1" thickBot="1" x14ac:dyDescent="0.3">
      <c r="A20" s="30" t="s">
        <v>53</v>
      </c>
      <c r="B20" s="31" t="s">
        <v>54</v>
      </c>
      <c r="C20" s="32" t="s">
        <v>16</v>
      </c>
    </row>
    <row r="23" spans="1:3" x14ac:dyDescent="0.25">
      <c r="A23" s="19" t="s">
        <v>4</v>
      </c>
      <c r="B23" s="52" t="s">
        <v>50</v>
      </c>
      <c r="C23" s="53"/>
    </row>
    <row r="24" spans="1:3" x14ac:dyDescent="0.25">
      <c r="A24" s="22" t="s">
        <v>5</v>
      </c>
      <c r="B24" s="48">
        <v>43012</v>
      </c>
      <c r="C24" s="49"/>
    </row>
    <row r="25" spans="1:3" x14ac:dyDescent="0.25">
      <c r="A25" s="22" t="s">
        <v>6</v>
      </c>
      <c r="B25" s="44" t="s">
        <v>91</v>
      </c>
      <c r="C25" s="45"/>
    </row>
    <row r="26" spans="1:3" ht="13.8" thickBot="1" x14ac:dyDescent="0.3">
      <c r="A26" s="23" t="s">
        <v>17</v>
      </c>
      <c r="B26" s="24" t="s">
        <v>8</v>
      </c>
      <c r="C26" s="24" t="s">
        <v>7</v>
      </c>
    </row>
    <row r="27" spans="1:3" ht="13.8" thickBot="1" x14ac:dyDescent="0.3">
      <c r="A27" s="25" t="s">
        <v>55</v>
      </c>
      <c r="B27" s="33" t="s">
        <v>15</v>
      </c>
      <c r="C27" s="34" t="s">
        <v>16</v>
      </c>
    </row>
    <row r="28" spans="1:3" ht="14.4" thickTop="1" thickBot="1" x14ac:dyDescent="0.3">
      <c r="A28" s="28" t="s">
        <v>56</v>
      </c>
      <c r="B28" s="5" t="s">
        <v>24</v>
      </c>
      <c r="C28" s="29" t="s">
        <v>16</v>
      </c>
    </row>
    <row r="29" spans="1:3" ht="14.4" thickTop="1" thickBot="1" x14ac:dyDescent="0.3">
      <c r="A29" s="28" t="s">
        <v>57</v>
      </c>
      <c r="B29" s="5" t="s">
        <v>24</v>
      </c>
      <c r="C29" s="29" t="s">
        <v>22</v>
      </c>
    </row>
    <row r="30" spans="1:3" ht="14.4" thickTop="1" thickBot="1" x14ac:dyDescent="0.3">
      <c r="A30" s="28" t="s">
        <v>58</v>
      </c>
      <c r="B30" s="5" t="s">
        <v>25</v>
      </c>
      <c r="C30" s="29" t="s">
        <v>23</v>
      </c>
    </row>
    <row r="31" spans="1:3" ht="14.4" thickTop="1" thickBot="1" x14ac:dyDescent="0.3">
      <c r="A31" s="30" t="s">
        <v>90</v>
      </c>
      <c r="B31" s="31" t="s">
        <v>25</v>
      </c>
      <c r="C31" s="32" t="s">
        <v>23</v>
      </c>
    </row>
  </sheetData>
  <mergeCells count="9">
    <mergeCell ref="B25:C25"/>
    <mergeCell ref="B1:C1"/>
    <mergeCell ref="B2:C2"/>
    <mergeCell ref="B3:C3"/>
    <mergeCell ref="B14:C14"/>
    <mergeCell ref="B23:C23"/>
    <mergeCell ref="B24:C24"/>
    <mergeCell ref="B12:C12"/>
    <mergeCell ref="B13:C13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13" workbookViewId="0">
      <selection activeCell="J16" sqref="J16"/>
    </sheetView>
  </sheetViews>
  <sheetFormatPr defaultColWidth="9.109375" defaultRowHeight="13.2" x14ac:dyDescent="0.25"/>
  <cols>
    <col min="1" max="1" width="26" style="1" customWidth="1"/>
    <col min="2" max="2" width="18.5546875" style="1" customWidth="1"/>
    <col min="3" max="3" width="15.88671875" style="1" customWidth="1"/>
    <col min="4" max="4" width="15.33203125" style="1" bestFit="1" customWidth="1"/>
    <col min="5" max="5" width="20.109375" style="1" customWidth="1"/>
    <col min="6" max="16384" width="9.109375" style="1"/>
  </cols>
  <sheetData>
    <row r="1" spans="1:5" ht="15.6" x14ac:dyDescent="0.3">
      <c r="A1" s="56" t="s">
        <v>35</v>
      </c>
      <c r="B1" s="57"/>
      <c r="C1" s="57"/>
      <c r="D1" s="57"/>
      <c r="E1" s="58"/>
    </row>
    <row r="2" spans="1:5" ht="39.6" x14ac:dyDescent="0.25">
      <c r="A2" s="35" t="s">
        <v>9</v>
      </c>
      <c r="B2" s="6" t="s">
        <v>0</v>
      </c>
      <c r="C2" s="6" t="s">
        <v>1</v>
      </c>
      <c r="D2" s="7" t="s">
        <v>30</v>
      </c>
      <c r="E2" s="11" t="s">
        <v>2</v>
      </c>
    </row>
    <row r="3" spans="1:5" ht="26.4" x14ac:dyDescent="0.25">
      <c r="A3" s="38" t="s">
        <v>3</v>
      </c>
      <c r="B3" s="37">
        <v>30</v>
      </c>
      <c r="C3" s="37">
        <v>40</v>
      </c>
      <c r="D3" s="37">
        <v>30</v>
      </c>
      <c r="E3" s="12"/>
    </row>
    <row r="4" spans="1:5" x14ac:dyDescent="0.25">
      <c r="A4" s="13" t="s">
        <v>19</v>
      </c>
      <c r="B4" s="3">
        <v>0.6</v>
      </c>
      <c r="C4" s="3">
        <v>0.6</v>
      </c>
      <c r="D4" s="3">
        <v>1</v>
      </c>
      <c r="E4" s="12">
        <f>$B$3*B4+$C$3*C4+$D$3*D4</f>
        <v>72</v>
      </c>
    </row>
    <row r="5" spans="1:5" x14ac:dyDescent="0.25">
      <c r="A5" s="13" t="s">
        <v>28</v>
      </c>
      <c r="B5" s="3">
        <v>0.2</v>
      </c>
      <c r="C5" s="3">
        <v>0.2</v>
      </c>
      <c r="D5" s="3">
        <v>0.5</v>
      </c>
      <c r="E5" s="12">
        <f>$B$3*B5+$C$3*C5+$D$3*D5</f>
        <v>29</v>
      </c>
    </row>
    <row r="6" spans="1:5" x14ac:dyDescent="0.25">
      <c r="A6" s="13" t="s">
        <v>29</v>
      </c>
      <c r="B6" s="4">
        <v>1</v>
      </c>
      <c r="C6" s="4">
        <v>0.8</v>
      </c>
      <c r="D6" s="4">
        <v>1</v>
      </c>
      <c r="E6" s="12">
        <f>$B$3*B6+$C$3*C6+$D$3*D6</f>
        <v>92</v>
      </c>
    </row>
    <row r="7" spans="1:5" x14ac:dyDescent="0.25">
      <c r="A7" s="13" t="s">
        <v>21</v>
      </c>
      <c r="B7" s="4">
        <v>1</v>
      </c>
      <c r="C7" s="4">
        <v>1</v>
      </c>
      <c r="D7" s="4">
        <v>0.1</v>
      </c>
      <c r="E7" s="12">
        <f>$B$3*B7+$C$3*C7+$D$3*D7</f>
        <v>73</v>
      </c>
    </row>
    <row r="8" spans="1:5" x14ac:dyDescent="0.25">
      <c r="A8" s="14" t="s">
        <v>26</v>
      </c>
      <c r="B8" s="15">
        <v>1</v>
      </c>
      <c r="C8" s="15">
        <v>1</v>
      </c>
      <c r="D8" s="15">
        <v>1</v>
      </c>
      <c r="E8" s="16">
        <f>$B$3*B8+$C$3*C8+$D$3*D8</f>
        <v>100</v>
      </c>
    </row>
    <row r="9" spans="1:5" x14ac:dyDescent="0.25">
      <c r="A9" s="2"/>
    </row>
    <row r="10" spans="1:5" ht="13.8" thickBot="1" x14ac:dyDescent="0.3">
      <c r="A10" s="2"/>
    </row>
    <row r="11" spans="1:5" ht="15.6" x14ac:dyDescent="0.3">
      <c r="A11" s="59" t="s">
        <v>47</v>
      </c>
      <c r="B11" s="60"/>
      <c r="C11" s="60"/>
      <c r="D11" s="60"/>
      <c r="E11" s="61"/>
    </row>
    <row r="12" spans="1:5" ht="39.6" x14ac:dyDescent="0.25">
      <c r="A12" s="35" t="s">
        <v>9</v>
      </c>
      <c r="B12" s="6" t="s">
        <v>0</v>
      </c>
      <c r="C12" s="6" t="s">
        <v>1</v>
      </c>
      <c r="D12" s="7" t="s">
        <v>30</v>
      </c>
      <c r="E12" s="11" t="s">
        <v>2</v>
      </c>
    </row>
    <row r="13" spans="1:5" ht="26.4" x14ac:dyDescent="0.25">
      <c r="A13" s="36" t="s">
        <v>3</v>
      </c>
      <c r="B13" s="37">
        <v>30</v>
      </c>
      <c r="C13" s="37">
        <v>40</v>
      </c>
      <c r="D13" s="37">
        <v>30</v>
      </c>
      <c r="E13" s="12"/>
    </row>
    <row r="14" spans="1:5" x14ac:dyDescent="0.25">
      <c r="A14" s="13" t="s">
        <v>51</v>
      </c>
      <c r="B14" s="3">
        <v>0.5</v>
      </c>
      <c r="C14" s="3">
        <v>0.5</v>
      </c>
      <c r="D14" s="3">
        <v>1</v>
      </c>
      <c r="E14" s="12">
        <f>$B$3*B14+$C$3*C14+$D$3*D14</f>
        <v>65</v>
      </c>
    </row>
    <row r="15" spans="1:5" x14ac:dyDescent="0.25">
      <c r="A15" s="13" t="s">
        <v>52</v>
      </c>
      <c r="B15" s="3">
        <v>0.2</v>
      </c>
      <c r="C15" s="3">
        <v>0.2</v>
      </c>
      <c r="D15" s="3">
        <v>1</v>
      </c>
      <c r="E15" s="12">
        <f>$B$3*B15+$C$3*C15+$D$3*D15</f>
        <v>44</v>
      </c>
    </row>
    <row r="16" spans="1:5" x14ac:dyDescent="0.25">
      <c r="A16" s="13" t="s">
        <v>20</v>
      </c>
      <c r="B16" s="4">
        <v>0.1</v>
      </c>
      <c r="C16" s="4">
        <v>0.1</v>
      </c>
      <c r="D16" s="4">
        <v>1</v>
      </c>
      <c r="E16" s="12">
        <f>$B$3*B16+$C$3*C16+$D$3*D16</f>
        <v>37</v>
      </c>
    </row>
    <row r="17" spans="1:5" x14ac:dyDescent="0.25">
      <c r="A17" s="13" t="s">
        <v>18</v>
      </c>
      <c r="B17" s="4">
        <v>0.4</v>
      </c>
      <c r="C17" s="4">
        <v>0.1</v>
      </c>
      <c r="D17" s="4">
        <v>0.4</v>
      </c>
      <c r="E17" s="12">
        <f>$B$3*B17+$C$3*C17+$D$3*D17</f>
        <v>28</v>
      </c>
    </row>
    <row r="18" spans="1:5" x14ac:dyDescent="0.25">
      <c r="A18" s="14" t="s">
        <v>53</v>
      </c>
      <c r="B18" s="15">
        <v>0</v>
      </c>
      <c r="C18" s="15">
        <v>0.5</v>
      </c>
      <c r="D18" s="15">
        <v>0.4</v>
      </c>
      <c r="E18" s="16">
        <f>$B$3*B18+$C$3*C18+$D$3*D18</f>
        <v>32</v>
      </c>
    </row>
    <row r="20" spans="1:5" ht="13.8" thickBot="1" x14ac:dyDescent="0.3"/>
    <row r="21" spans="1:5" ht="15.6" x14ac:dyDescent="0.3">
      <c r="A21" s="62" t="s">
        <v>48</v>
      </c>
      <c r="B21" s="63"/>
      <c r="C21" s="63"/>
      <c r="D21" s="63"/>
      <c r="E21" s="64"/>
    </row>
    <row r="22" spans="1:5" ht="39.6" x14ac:dyDescent="0.25">
      <c r="A22" s="35" t="s">
        <v>9</v>
      </c>
      <c r="B22" s="6" t="s">
        <v>0</v>
      </c>
      <c r="C22" s="6" t="s">
        <v>1</v>
      </c>
      <c r="D22" s="7" t="s">
        <v>30</v>
      </c>
      <c r="E22" s="11" t="s">
        <v>2</v>
      </c>
    </row>
    <row r="23" spans="1:5" ht="26.4" x14ac:dyDescent="0.25">
      <c r="A23" s="38" t="s">
        <v>3</v>
      </c>
      <c r="B23" s="37">
        <v>30</v>
      </c>
      <c r="C23" s="37">
        <v>40</v>
      </c>
      <c r="D23" s="37">
        <v>30</v>
      </c>
      <c r="E23" s="12"/>
    </row>
    <row r="24" spans="1:5" x14ac:dyDescent="0.25">
      <c r="A24" s="13" t="s">
        <v>59</v>
      </c>
      <c r="B24" s="3">
        <v>1</v>
      </c>
      <c r="C24" s="3">
        <v>1</v>
      </c>
      <c r="D24" s="3">
        <v>1</v>
      </c>
      <c r="E24" s="12">
        <f>$B$3*B24+$C$3*C24+$D$3*D24</f>
        <v>100</v>
      </c>
    </row>
    <row r="25" spans="1:5" x14ac:dyDescent="0.25">
      <c r="A25" s="13" t="s">
        <v>56</v>
      </c>
      <c r="B25" s="3">
        <v>0.2</v>
      </c>
      <c r="C25" s="3">
        <v>0.2</v>
      </c>
      <c r="D25" s="3">
        <v>1</v>
      </c>
      <c r="E25" s="12">
        <f>$B$3*B25+$C$3*C25+$D$3*D25</f>
        <v>44</v>
      </c>
    </row>
    <row r="26" spans="1:5" x14ac:dyDescent="0.25">
      <c r="A26" s="13" t="s">
        <v>57</v>
      </c>
      <c r="B26" s="4">
        <v>0</v>
      </c>
      <c r="C26" s="4">
        <v>0</v>
      </c>
      <c r="D26" s="4">
        <v>0.5</v>
      </c>
      <c r="E26" s="12">
        <f>$B$3*B26+$C$3*C26+$D$3*D26</f>
        <v>15</v>
      </c>
    </row>
    <row r="27" spans="1:5" x14ac:dyDescent="0.25">
      <c r="A27" s="13" t="s">
        <v>58</v>
      </c>
      <c r="B27" s="4">
        <v>0</v>
      </c>
      <c r="C27" s="4">
        <v>0.5</v>
      </c>
      <c r="D27" s="4">
        <v>0.9</v>
      </c>
      <c r="E27" s="12">
        <f>$B$3*B27+$C$3*C27+$D$3*D27</f>
        <v>47</v>
      </c>
    </row>
    <row r="28" spans="1:5" x14ac:dyDescent="0.25">
      <c r="A28" s="14" t="s">
        <v>90</v>
      </c>
      <c r="B28" s="15">
        <v>0.5</v>
      </c>
      <c r="C28" s="15">
        <v>0.5</v>
      </c>
      <c r="D28" s="15">
        <v>0.9</v>
      </c>
      <c r="E28" s="16">
        <f>$B$3*B28+$C$3*C28+$D$3*D28</f>
        <v>62</v>
      </c>
    </row>
  </sheetData>
  <mergeCells count="3">
    <mergeCell ref="A1:E1"/>
    <mergeCell ref="A11:E11"/>
    <mergeCell ref="A21:E2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workbookViewId="0">
      <selection activeCell="K50" sqref="K50"/>
    </sheetView>
  </sheetViews>
  <sheetFormatPr defaultRowHeight="13.2" x14ac:dyDescent="0.25"/>
  <cols>
    <col min="1" max="1" width="38.88671875" bestFit="1" customWidth="1"/>
    <col min="2" max="2" width="14.6640625" customWidth="1"/>
    <col min="3" max="3" width="44.44140625" bestFit="1" customWidth="1"/>
    <col min="4" max="4" width="22.6640625" customWidth="1"/>
    <col min="5" max="5" width="18.6640625" customWidth="1"/>
  </cols>
  <sheetData>
    <row r="1" spans="1:5" ht="15.6" x14ac:dyDescent="0.25">
      <c r="A1" s="65" t="s">
        <v>35</v>
      </c>
      <c r="B1" s="66"/>
      <c r="C1" s="66"/>
      <c r="D1" s="66"/>
      <c r="E1" s="67"/>
    </row>
    <row r="2" spans="1:5" x14ac:dyDescent="0.25">
      <c r="A2" s="21" t="s">
        <v>9</v>
      </c>
      <c r="B2" s="21" t="s">
        <v>10</v>
      </c>
      <c r="C2" s="21" t="s">
        <v>11</v>
      </c>
      <c r="D2" s="21" t="s">
        <v>12</v>
      </c>
      <c r="E2" s="21" t="s">
        <v>13</v>
      </c>
    </row>
    <row r="3" spans="1:5" x14ac:dyDescent="0.25">
      <c r="A3" s="39" t="s">
        <v>19</v>
      </c>
      <c r="B3" s="9">
        <v>72</v>
      </c>
      <c r="C3" s="8" t="s">
        <v>31</v>
      </c>
      <c r="D3" s="9">
        <v>0.2</v>
      </c>
      <c r="E3" s="9">
        <f t="shared" ref="E3:E17" si="0">D3*B3</f>
        <v>14.4</v>
      </c>
    </row>
    <row r="4" spans="1:5" x14ac:dyDescent="0.25">
      <c r="A4" s="39" t="s">
        <v>19</v>
      </c>
      <c r="B4" s="9">
        <v>72</v>
      </c>
      <c r="C4" s="8" t="s">
        <v>32</v>
      </c>
      <c r="D4" s="9">
        <v>0.5</v>
      </c>
      <c r="E4" s="9">
        <f t="shared" si="0"/>
        <v>36</v>
      </c>
    </row>
    <row r="5" spans="1:5" x14ac:dyDescent="0.25">
      <c r="A5" s="39" t="s">
        <v>19</v>
      </c>
      <c r="B5" s="9">
        <v>72</v>
      </c>
      <c r="C5" s="8" t="s">
        <v>33</v>
      </c>
      <c r="D5" s="9">
        <v>0.8</v>
      </c>
      <c r="E5" s="9">
        <f t="shared" si="0"/>
        <v>57.6</v>
      </c>
    </row>
    <row r="6" spans="1:5" x14ac:dyDescent="0.25">
      <c r="A6" s="39" t="s">
        <v>28</v>
      </c>
      <c r="B6" s="9">
        <v>29</v>
      </c>
      <c r="C6" s="8" t="s">
        <v>34</v>
      </c>
      <c r="D6" s="9">
        <v>0.9</v>
      </c>
      <c r="E6" s="9">
        <f t="shared" si="0"/>
        <v>26.1</v>
      </c>
    </row>
    <row r="7" spans="1:5" x14ac:dyDescent="0.25">
      <c r="A7" s="40" t="s">
        <v>28</v>
      </c>
      <c r="B7" s="9">
        <v>29</v>
      </c>
      <c r="C7" s="8" t="s">
        <v>36</v>
      </c>
      <c r="D7" s="9">
        <v>0.4</v>
      </c>
      <c r="E7" s="9">
        <f t="shared" si="0"/>
        <v>11.600000000000001</v>
      </c>
    </row>
    <row r="8" spans="1:5" x14ac:dyDescent="0.25">
      <c r="A8" s="40" t="s">
        <v>28</v>
      </c>
      <c r="B8" s="9">
        <v>29</v>
      </c>
      <c r="C8" s="8" t="s">
        <v>37</v>
      </c>
      <c r="D8" s="9">
        <v>0.4</v>
      </c>
      <c r="E8" s="9">
        <f t="shared" si="0"/>
        <v>11.600000000000001</v>
      </c>
    </row>
    <row r="9" spans="1:5" x14ac:dyDescent="0.25">
      <c r="A9" s="41" t="s">
        <v>29</v>
      </c>
      <c r="B9" s="17">
        <v>92</v>
      </c>
      <c r="C9" s="8" t="s">
        <v>38</v>
      </c>
      <c r="D9" s="19">
        <v>0.5</v>
      </c>
      <c r="E9" s="19">
        <f t="shared" si="0"/>
        <v>46</v>
      </c>
    </row>
    <row r="10" spans="1:5" x14ac:dyDescent="0.25">
      <c r="A10" s="41" t="s">
        <v>29</v>
      </c>
      <c r="B10" s="17">
        <v>92</v>
      </c>
      <c r="C10" s="8" t="s">
        <v>39</v>
      </c>
      <c r="D10" s="19">
        <v>0.5</v>
      </c>
      <c r="E10" s="19">
        <f t="shared" si="0"/>
        <v>46</v>
      </c>
    </row>
    <row r="11" spans="1:5" x14ac:dyDescent="0.25">
      <c r="A11" s="41" t="s">
        <v>29</v>
      </c>
      <c r="B11" s="17">
        <v>92</v>
      </c>
      <c r="C11" s="8" t="s">
        <v>40</v>
      </c>
      <c r="D11" s="19">
        <v>2.5000000000000001E-2</v>
      </c>
      <c r="E11" s="19">
        <f t="shared" si="0"/>
        <v>2.3000000000000003</v>
      </c>
    </row>
    <row r="12" spans="1:5" x14ac:dyDescent="0.25">
      <c r="A12" s="42" t="s">
        <v>21</v>
      </c>
      <c r="B12" s="17">
        <v>73</v>
      </c>
      <c r="C12" s="8" t="s">
        <v>41</v>
      </c>
      <c r="D12" s="19">
        <v>0.7</v>
      </c>
      <c r="E12" s="19">
        <f t="shared" si="0"/>
        <v>51.099999999999994</v>
      </c>
    </row>
    <row r="13" spans="1:5" x14ac:dyDescent="0.25">
      <c r="A13" s="42" t="s">
        <v>21</v>
      </c>
      <c r="B13" s="17">
        <v>73</v>
      </c>
      <c r="C13" s="8" t="s">
        <v>42</v>
      </c>
      <c r="D13" s="19">
        <v>0.5</v>
      </c>
      <c r="E13" s="19">
        <f t="shared" si="0"/>
        <v>36.5</v>
      </c>
    </row>
    <row r="14" spans="1:5" x14ac:dyDescent="0.25">
      <c r="A14" s="39" t="s">
        <v>21</v>
      </c>
      <c r="B14" s="19">
        <v>73</v>
      </c>
      <c r="C14" s="8" t="s">
        <v>43</v>
      </c>
      <c r="D14" s="19">
        <v>1</v>
      </c>
      <c r="E14" s="19">
        <f t="shared" si="0"/>
        <v>73</v>
      </c>
    </row>
    <row r="15" spans="1:5" x14ac:dyDescent="0.25">
      <c r="A15" s="39" t="s">
        <v>26</v>
      </c>
      <c r="B15" s="19">
        <v>100</v>
      </c>
      <c r="C15" s="8" t="s">
        <v>44</v>
      </c>
      <c r="D15" s="19">
        <v>0.5</v>
      </c>
      <c r="E15" s="19">
        <f t="shared" si="0"/>
        <v>50</v>
      </c>
    </row>
    <row r="16" spans="1:5" x14ac:dyDescent="0.25">
      <c r="A16" s="42" t="s">
        <v>26</v>
      </c>
      <c r="B16" s="20">
        <v>100</v>
      </c>
      <c r="C16" s="8" t="s">
        <v>45</v>
      </c>
      <c r="D16" s="19">
        <v>0.4</v>
      </c>
      <c r="E16" s="19">
        <f t="shared" si="0"/>
        <v>40</v>
      </c>
    </row>
    <row r="17" spans="1:5" x14ac:dyDescent="0.25">
      <c r="A17" s="42" t="s">
        <v>26</v>
      </c>
      <c r="B17" s="20">
        <v>100</v>
      </c>
      <c r="C17" s="8" t="s">
        <v>46</v>
      </c>
      <c r="D17" s="19">
        <v>0.5</v>
      </c>
      <c r="E17" s="19">
        <f t="shared" si="0"/>
        <v>50</v>
      </c>
    </row>
    <row r="19" spans="1:5" ht="13.8" thickBot="1" x14ac:dyDescent="0.3"/>
    <row r="20" spans="1:5" ht="15.6" x14ac:dyDescent="0.25">
      <c r="A20" s="68" t="s">
        <v>47</v>
      </c>
      <c r="B20" s="69"/>
      <c r="C20" s="69"/>
      <c r="D20" s="69"/>
      <c r="E20" s="70"/>
    </row>
    <row r="21" spans="1:5" x14ac:dyDescent="0.25">
      <c r="A21" s="21" t="s">
        <v>9</v>
      </c>
      <c r="B21" s="21" t="s">
        <v>10</v>
      </c>
      <c r="C21" s="21" t="s">
        <v>11</v>
      </c>
      <c r="D21" s="21" t="s">
        <v>12</v>
      </c>
      <c r="E21" s="21" t="s">
        <v>13</v>
      </c>
    </row>
    <row r="22" spans="1:5" x14ac:dyDescent="0.25">
      <c r="A22" s="8" t="s">
        <v>51</v>
      </c>
      <c r="B22" s="9">
        <v>65</v>
      </c>
      <c r="C22" s="10" t="s">
        <v>60</v>
      </c>
      <c r="D22" s="9">
        <v>0.6</v>
      </c>
      <c r="E22" s="9">
        <f t="shared" ref="E22:E36" si="1">D22*B22</f>
        <v>39</v>
      </c>
    </row>
    <row r="23" spans="1:5" x14ac:dyDescent="0.25">
      <c r="A23" s="8" t="s">
        <v>51</v>
      </c>
      <c r="B23" s="9">
        <v>65</v>
      </c>
      <c r="C23" s="10" t="s">
        <v>61</v>
      </c>
      <c r="D23" s="9">
        <v>0.5</v>
      </c>
      <c r="E23" s="9">
        <f t="shared" si="1"/>
        <v>32.5</v>
      </c>
    </row>
    <row r="24" spans="1:5" x14ac:dyDescent="0.25">
      <c r="A24" s="8" t="s">
        <v>51</v>
      </c>
      <c r="B24" s="9">
        <v>65</v>
      </c>
      <c r="C24" s="10" t="s">
        <v>62</v>
      </c>
      <c r="D24" s="9">
        <v>0.01</v>
      </c>
      <c r="E24" s="9">
        <f t="shared" si="1"/>
        <v>0.65</v>
      </c>
    </row>
    <row r="25" spans="1:5" x14ac:dyDescent="0.25">
      <c r="A25" s="8" t="s">
        <v>52</v>
      </c>
      <c r="B25" s="9">
        <v>44</v>
      </c>
      <c r="C25" s="10" t="s">
        <v>63</v>
      </c>
      <c r="D25" s="9">
        <v>0.4</v>
      </c>
      <c r="E25" s="9">
        <f t="shared" si="1"/>
        <v>17.600000000000001</v>
      </c>
    </row>
    <row r="26" spans="1:5" x14ac:dyDescent="0.25">
      <c r="A26" s="10" t="s">
        <v>52</v>
      </c>
      <c r="B26" s="9">
        <v>44</v>
      </c>
      <c r="C26" s="10" t="s">
        <v>64</v>
      </c>
      <c r="D26" s="9">
        <v>0.6</v>
      </c>
      <c r="E26" s="9">
        <f t="shared" si="1"/>
        <v>26.4</v>
      </c>
    </row>
    <row r="27" spans="1:5" x14ac:dyDescent="0.25">
      <c r="A27" s="10" t="s">
        <v>52</v>
      </c>
      <c r="B27" s="9">
        <v>44</v>
      </c>
      <c r="C27" s="10" t="s">
        <v>65</v>
      </c>
      <c r="D27" s="9">
        <v>0.4</v>
      </c>
      <c r="E27" s="9">
        <f t="shared" si="1"/>
        <v>17.600000000000001</v>
      </c>
    </row>
    <row r="28" spans="1:5" x14ac:dyDescent="0.25">
      <c r="A28" s="18" t="s">
        <v>20</v>
      </c>
      <c r="B28" s="17">
        <v>37</v>
      </c>
      <c r="C28" s="10" t="s">
        <v>66</v>
      </c>
      <c r="D28" s="19">
        <v>0.3</v>
      </c>
      <c r="E28" s="19">
        <f t="shared" si="1"/>
        <v>11.1</v>
      </c>
    </row>
    <row r="29" spans="1:5" x14ac:dyDescent="0.25">
      <c r="A29" s="18" t="s">
        <v>20</v>
      </c>
      <c r="B29" s="17">
        <v>37</v>
      </c>
      <c r="C29" s="10" t="s">
        <v>67</v>
      </c>
      <c r="D29" s="19">
        <v>0.7</v>
      </c>
      <c r="E29" s="19">
        <f t="shared" si="1"/>
        <v>25.9</v>
      </c>
    </row>
    <row r="30" spans="1:5" x14ac:dyDescent="0.25">
      <c r="A30" s="18" t="s">
        <v>20</v>
      </c>
      <c r="B30" s="17">
        <v>37</v>
      </c>
      <c r="C30" s="10" t="s">
        <v>68</v>
      </c>
      <c r="D30" s="19">
        <v>0.9</v>
      </c>
      <c r="E30" s="19">
        <f t="shared" si="1"/>
        <v>33.300000000000004</v>
      </c>
    </row>
    <row r="31" spans="1:5" x14ac:dyDescent="0.25">
      <c r="A31" s="18" t="s">
        <v>18</v>
      </c>
      <c r="B31" s="17">
        <v>28</v>
      </c>
      <c r="C31" s="10" t="s">
        <v>69</v>
      </c>
      <c r="D31" s="19">
        <v>0.6</v>
      </c>
      <c r="E31" s="19">
        <f t="shared" si="1"/>
        <v>16.8</v>
      </c>
    </row>
    <row r="32" spans="1:5" x14ac:dyDescent="0.25">
      <c r="A32" s="18" t="s">
        <v>18</v>
      </c>
      <c r="B32" s="17">
        <v>28</v>
      </c>
      <c r="C32" s="10" t="s">
        <v>70</v>
      </c>
      <c r="D32" s="19">
        <v>0.9</v>
      </c>
      <c r="E32" s="19">
        <f t="shared" si="1"/>
        <v>25.2</v>
      </c>
    </row>
    <row r="33" spans="1:5" x14ac:dyDescent="0.25">
      <c r="A33" s="10" t="s">
        <v>18</v>
      </c>
      <c r="B33" s="19">
        <v>28</v>
      </c>
      <c r="C33" s="10" t="s">
        <v>71</v>
      </c>
      <c r="D33" s="19">
        <v>0.7</v>
      </c>
      <c r="E33" s="19">
        <f t="shared" si="1"/>
        <v>19.599999999999998</v>
      </c>
    </row>
    <row r="34" spans="1:5" x14ac:dyDescent="0.25">
      <c r="A34" s="10" t="s">
        <v>53</v>
      </c>
      <c r="B34" s="19">
        <v>32</v>
      </c>
      <c r="C34" s="10" t="s">
        <v>72</v>
      </c>
      <c r="D34" s="19">
        <v>0.05</v>
      </c>
      <c r="E34" s="19">
        <f t="shared" si="1"/>
        <v>1.6</v>
      </c>
    </row>
    <row r="35" spans="1:5" x14ac:dyDescent="0.25">
      <c r="A35" s="18" t="s">
        <v>53</v>
      </c>
      <c r="B35" s="20">
        <v>32</v>
      </c>
      <c r="C35" s="10" t="s">
        <v>73</v>
      </c>
      <c r="D35" s="19">
        <v>0.6</v>
      </c>
      <c r="E35" s="19">
        <f t="shared" si="1"/>
        <v>19.2</v>
      </c>
    </row>
    <row r="36" spans="1:5" x14ac:dyDescent="0.25">
      <c r="A36" s="18" t="s">
        <v>53</v>
      </c>
      <c r="B36" s="20">
        <v>32</v>
      </c>
      <c r="C36" s="10" t="s">
        <v>74</v>
      </c>
      <c r="D36" s="19">
        <v>0.5</v>
      </c>
      <c r="E36" s="19">
        <f t="shared" si="1"/>
        <v>16</v>
      </c>
    </row>
    <row r="38" spans="1:5" ht="13.8" thickBot="1" x14ac:dyDescent="0.3"/>
    <row r="39" spans="1:5" ht="15.6" x14ac:dyDescent="0.25">
      <c r="A39" s="71" t="s">
        <v>48</v>
      </c>
      <c r="B39" s="72"/>
      <c r="C39" s="72"/>
      <c r="D39" s="72"/>
      <c r="E39" s="73"/>
    </row>
    <row r="40" spans="1:5" x14ac:dyDescent="0.25">
      <c r="A40" s="21" t="s">
        <v>9</v>
      </c>
      <c r="B40" s="21" t="s">
        <v>10</v>
      </c>
      <c r="C40" s="21" t="s">
        <v>11</v>
      </c>
      <c r="D40" s="21" t="s">
        <v>12</v>
      </c>
      <c r="E40" s="21" t="s">
        <v>13</v>
      </c>
    </row>
    <row r="41" spans="1:5" x14ac:dyDescent="0.25">
      <c r="A41" s="8" t="s">
        <v>59</v>
      </c>
      <c r="B41" s="9">
        <v>100</v>
      </c>
      <c r="C41" s="10" t="s">
        <v>75</v>
      </c>
      <c r="D41" s="9">
        <v>0.5</v>
      </c>
      <c r="E41" s="9">
        <f t="shared" ref="E41:E55" si="2">D41*B41</f>
        <v>50</v>
      </c>
    </row>
    <row r="42" spans="1:5" x14ac:dyDescent="0.25">
      <c r="A42" s="8" t="s">
        <v>59</v>
      </c>
      <c r="B42" s="9">
        <v>100</v>
      </c>
      <c r="C42" s="10" t="s">
        <v>76</v>
      </c>
      <c r="D42" s="9">
        <v>0.2</v>
      </c>
      <c r="E42" s="9">
        <f t="shared" si="2"/>
        <v>20</v>
      </c>
    </row>
    <row r="43" spans="1:5" x14ac:dyDescent="0.25">
      <c r="A43" s="8" t="s">
        <v>59</v>
      </c>
      <c r="B43" s="9">
        <v>100</v>
      </c>
      <c r="C43" s="10" t="s">
        <v>77</v>
      </c>
      <c r="D43" s="9">
        <v>0.4</v>
      </c>
      <c r="E43" s="9">
        <f t="shared" si="2"/>
        <v>40</v>
      </c>
    </row>
    <row r="44" spans="1:5" x14ac:dyDescent="0.25">
      <c r="A44" s="8" t="s">
        <v>56</v>
      </c>
      <c r="B44" s="9">
        <v>44</v>
      </c>
      <c r="C44" s="10" t="s">
        <v>78</v>
      </c>
      <c r="D44" s="9">
        <v>0.6</v>
      </c>
      <c r="E44" s="9">
        <f t="shared" si="2"/>
        <v>26.4</v>
      </c>
    </row>
    <row r="45" spans="1:5" x14ac:dyDescent="0.25">
      <c r="A45" s="10" t="s">
        <v>56</v>
      </c>
      <c r="B45" s="9">
        <v>44</v>
      </c>
      <c r="C45" s="10" t="s">
        <v>79</v>
      </c>
      <c r="D45" s="9">
        <v>0.7</v>
      </c>
      <c r="E45" s="9">
        <f t="shared" si="2"/>
        <v>30.799999999999997</v>
      </c>
    </row>
    <row r="46" spans="1:5" x14ac:dyDescent="0.25">
      <c r="A46" s="10" t="s">
        <v>56</v>
      </c>
      <c r="B46" s="9">
        <v>44</v>
      </c>
      <c r="C46" s="10" t="s">
        <v>80</v>
      </c>
      <c r="D46" s="9">
        <v>0.4</v>
      </c>
      <c r="E46" s="9">
        <f t="shared" si="2"/>
        <v>17.600000000000001</v>
      </c>
    </row>
    <row r="47" spans="1:5" x14ac:dyDescent="0.25">
      <c r="A47" s="18" t="s">
        <v>57</v>
      </c>
      <c r="B47" s="17">
        <v>15</v>
      </c>
      <c r="C47" s="10" t="s">
        <v>81</v>
      </c>
      <c r="D47" s="19">
        <v>0.5</v>
      </c>
      <c r="E47" s="19">
        <f t="shared" si="2"/>
        <v>7.5</v>
      </c>
    </row>
    <row r="48" spans="1:5" x14ac:dyDescent="0.25">
      <c r="A48" s="18" t="s">
        <v>57</v>
      </c>
      <c r="B48" s="17">
        <v>15</v>
      </c>
      <c r="C48" s="10" t="s">
        <v>82</v>
      </c>
      <c r="D48" s="19">
        <v>0.3</v>
      </c>
      <c r="E48" s="19">
        <f t="shared" si="2"/>
        <v>4.5</v>
      </c>
    </row>
    <row r="49" spans="1:5" x14ac:dyDescent="0.25">
      <c r="A49" s="18" t="s">
        <v>57</v>
      </c>
      <c r="B49" s="17">
        <v>15</v>
      </c>
      <c r="C49" s="10" t="s">
        <v>83</v>
      </c>
      <c r="D49" s="19">
        <v>0.7</v>
      </c>
      <c r="E49" s="19">
        <f t="shared" si="2"/>
        <v>10.5</v>
      </c>
    </row>
    <row r="50" spans="1:5" x14ac:dyDescent="0.25">
      <c r="A50" s="18" t="s">
        <v>58</v>
      </c>
      <c r="B50" s="17">
        <v>47</v>
      </c>
      <c r="C50" s="10" t="s">
        <v>84</v>
      </c>
      <c r="D50" s="19">
        <v>1</v>
      </c>
      <c r="E50" s="19">
        <f t="shared" si="2"/>
        <v>47</v>
      </c>
    </row>
    <row r="51" spans="1:5" x14ac:dyDescent="0.25">
      <c r="A51" s="18" t="s">
        <v>58</v>
      </c>
      <c r="B51" s="17">
        <v>47</v>
      </c>
      <c r="C51" s="10" t="s">
        <v>85</v>
      </c>
      <c r="D51" s="19">
        <v>0.6</v>
      </c>
      <c r="E51" s="19">
        <f t="shared" si="2"/>
        <v>28.2</v>
      </c>
    </row>
    <row r="52" spans="1:5" x14ac:dyDescent="0.25">
      <c r="A52" s="10" t="s">
        <v>58</v>
      </c>
      <c r="B52" s="19">
        <v>47</v>
      </c>
      <c r="C52" s="10" t="s">
        <v>86</v>
      </c>
      <c r="D52" s="19">
        <v>0.8</v>
      </c>
      <c r="E52" s="19">
        <f t="shared" si="2"/>
        <v>37.6</v>
      </c>
    </row>
    <row r="53" spans="1:5" x14ac:dyDescent="0.25">
      <c r="A53" s="10" t="s">
        <v>90</v>
      </c>
      <c r="B53" s="19">
        <v>62</v>
      </c>
      <c r="C53" s="10" t="s">
        <v>87</v>
      </c>
      <c r="D53" s="19">
        <v>0.5</v>
      </c>
      <c r="E53" s="19">
        <f t="shared" si="2"/>
        <v>31</v>
      </c>
    </row>
    <row r="54" spans="1:5" x14ac:dyDescent="0.25">
      <c r="A54" s="18" t="s">
        <v>90</v>
      </c>
      <c r="B54" s="20">
        <v>62</v>
      </c>
      <c r="C54" s="10" t="s">
        <v>88</v>
      </c>
      <c r="D54" s="19">
        <v>0.5</v>
      </c>
      <c r="E54" s="19">
        <f t="shared" si="2"/>
        <v>31</v>
      </c>
    </row>
    <row r="55" spans="1:5" x14ac:dyDescent="0.25">
      <c r="A55" s="18" t="s">
        <v>90</v>
      </c>
      <c r="B55" s="20">
        <v>62</v>
      </c>
      <c r="C55" s="10" t="s">
        <v>89</v>
      </c>
      <c r="D55" s="19">
        <v>0.7</v>
      </c>
      <c r="E55" s="19">
        <f t="shared" si="2"/>
        <v>43.4</v>
      </c>
    </row>
    <row r="58" spans="1:5" x14ac:dyDescent="0.25">
      <c r="A58" s="43"/>
      <c r="B58" s="43"/>
      <c r="C58" s="43"/>
    </row>
    <row r="59" spans="1:5" x14ac:dyDescent="0.25">
      <c r="A59" s="43"/>
      <c r="B59" s="43"/>
      <c r="C59" s="43"/>
    </row>
    <row r="60" spans="1:5" x14ac:dyDescent="0.25">
      <c r="A60" s="43"/>
      <c r="B60" s="43"/>
      <c r="C60" s="43"/>
    </row>
    <row r="61" spans="1:5" x14ac:dyDescent="0.25">
      <c r="A61" s="43"/>
      <c r="B61" s="43"/>
      <c r="C61" s="43"/>
    </row>
  </sheetData>
  <mergeCells count="3">
    <mergeCell ref="A1:E1"/>
    <mergeCell ref="A20:E20"/>
    <mergeCell ref="A39:E3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Asset Classification</vt:lpstr>
      <vt:lpstr>Example Weighted Factor</vt:lpstr>
      <vt:lpstr>Ranked Vulnerability Risk WS</vt:lpstr>
    </vt:vector>
  </TitlesOfParts>
  <Company>Red River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Services</dc:creator>
  <cp:lastModifiedBy>Stephen Jay</cp:lastModifiedBy>
  <cp:lastPrinted>2007-12-10T22:10:04Z</cp:lastPrinted>
  <dcterms:created xsi:type="dcterms:W3CDTF">2007-09-12T16:01:26Z</dcterms:created>
  <dcterms:modified xsi:type="dcterms:W3CDTF">2017-11-01T17:14:23Z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38fb9bc7-eadc-48e2-a6df-1155464613e9</vt:lpwstr>
  </property>
</Properties>
</file>