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快盘\Evolver_CY\工程文件\MotorDrv\DOC\"/>
    </mc:Choice>
  </mc:AlternateContent>
  <bookViews>
    <workbookView xWindow="0" yWindow="0" windowWidth="28800" windowHeight="12540" activeTab="2"/>
  </bookViews>
  <sheets>
    <sheet name="上位机到机器人" sheetId="1" r:id="rId1"/>
    <sheet name="机器人到上位机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C23" i="3" l="1"/>
  <c r="G18" i="3"/>
  <c r="G19" i="3" s="1"/>
  <c r="F19" i="3"/>
  <c r="E19" i="3"/>
  <c r="D19" i="3"/>
  <c r="C19" i="3"/>
  <c r="B19" i="3"/>
  <c r="Q8" i="3" l="1"/>
  <c r="P8" i="3"/>
  <c r="O8" i="3"/>
  <c r="N8" i="3"/>
  <c r="M8" i="3"/>
  <c r="L8" i="3"/>
  <c r="K8" i="3"/>
  <c r="R7" i="3"/>
  <c r="R8" i="3" s="1"/>
  <c r="L3" i="3"/>
  <c r="M3" i="3"/>
  <c r="N3" i="3"/>
  <c r="O3" i="3"/>
  <c r="P3" i="3"/>
  <c r="Q3" i="3"/>
  <c r="R3" i="3"/>
  <c r="K3" i="3"/>
  <c r="R2" i="3"/>
  <c r="G8" i="3" l="1"/>
  <c r="F8" i="3"/>
  <c r="E8" i="3"/>
  <c r="D8" i="3"/>
  <c r="C8" i="3"/>
  <c r="B8" i="3"/>
  <c r="G7" i="3"/>
  <c r="G2" i="3"/>
  <c r="B3" i="3"/>
  <c r="C3" i="3"/>
  <c r="D3" i="3"/>
  <c r="E3" i="3"/>
  <c r="F3" i="3"/>
  <c r="G3" i="3"/>
</calcChain>
</file>

<file path=xl/sharedStrings.xml><?xml version="1.0" encoding="utf-8"?>
<sst xmlns="http://schemas.openxmlformats.org/spreadsheetml/2006/main" count="144" uniqueCount="75">
  <si>
    <t>使用字符转义：</t>
  </si>
  <si>
    <t>FD</t>
  </si>
  <si>
    <t>F8</t>
  </si>
  <si>
    <t>FE</t>
  </si>
  <si>
    <t>FE 7D</t>
  </si>
  <si>
    <t>FE 78</t>
  </si>
  <si>
    <t>FE 7E</t>
  </si>
  <si>
    <t>单电机控制指令</t>
  </si>
  <si>
    <t>方向：上位机-&gt;机器人</t>
  </si>
  <si>
    <r>
      <rPr>
        <sz val="11"/>
        <color indexed="8"/>
        <rFont val="宋体"/>
        <charset val="134"/>
      </rPr>
      <t>字节</t>
    </r>
    <r>
      <rPr>
        <sz val="11"/>
        <color indexed="8"/>
        <rFont val="Times New Roman"/>
        <family val="1"/>
      </rPr>
      <t>1</t>
    </r>
  </si>
  <si>
    <r>
      <rPr>
        <sz val="11"/>
        <color indexed="8"/>
        <rFont val="宋体"/>
        <charset val="134"/>
      </rPr>
      <t>字节</t>
    </r>
    <r>
      <rPr>
        <sz val="11"/>
        <color indexed="8"/>
        <rFont val="Times New Roman"/>
        <family val="1"/>
      </rPr>
      <t>2</t>
    </r>
  </si>
  <si>
    <r>
      <rPr>
        <sz val="11"/>
        <color indexed="8"/>
        <rFont val="宋体"/>
        <charset val="134"/>
      </rPr>
      <t>字节</t>
    </r>
    <r>
      <rPr>
        <sz val="11"/>
        <color indexed="8"/>
        <rFont val="Times New Roman"/>
        <family val="1"/>
      </rPr>
      <t>3</t>
    </r>
  </si>
  <si>
    <r>
      <rPr>
        <sz val="11"/>
        <color indexed="8"/>
        <rFont val="宋体"/>
        <charset val="134"/>
      </rPr>
      <t>字节</t>
    </r>
    <r>
      <rPr>
        <sz val="11"/>
        <color indexed="8"/>
        <rFont val="Times New Roman"/>
        <family val="1"/>
      </rPr>
      <t>4</t>
    </r>
  </si>
  <si>
    <r>
      <rPr>
        <sz val="11"/>
        <color indexed="8"/>
        <rFont val="宋体"/>
        <charset val="134"/>
      </rPr>
      <t>字节</t>
    </r>
    <r>
      <rPr>
        <sz val="11"/>
        <color indexed="8"/>
        <rFont val="Times New Roman"/>
        <family val="1"/>
      </rPr>
      <t>5</t>
    </r>
  </si>
  <si>
    <r>
      <rPr>
        <sz val="11"/>
        <color indexed="8"/>
        <rFont val="宋体"/>
        <charset val="134"/>
      </rPr>
      <t>字节</t>
    </r>
    <r>
      <rPr>
        <sz val="11"/>
        <color indexed="8"/>
        <rFont val="Times New Roman"/>
        <family val="1"/>
      </rPr>
      <t>6</t>
    </r>
  </si>
  <si>
    <t>字节7</t>
  </si>
  <si>
    <r>
      <t>字节</t>
    </r>
    <r>
      <rPr>
        <sz val="11"/>
        <color indexed="8"/>
        <rFont val="Times New Roman"/>
        <family val="1"/>
      </rPr>
      <t>8</t>
    </r>
  </si>
  <si>
    <t>帧头</t>
  </si>
  <si>
    <t>帧类型</t>
  </si>
  <si>
    <t>左轮方向</t>
  </si>
  <si>
    <t>左轮速度</t>
  </si>
  <si>
    <t>右轮方向</t>
  </si>
  <si>
    <t>右轮速度</t>
  </si>
  <si>
    <t>校验和</t>
  </si>
  <si>
    <t>帧尾</t>
  </si>
  <si>
    <t>0xFD</t>
  </si>
  <si>
    <t>0x01</t>
  </si>
  <si>
    <t>0:电机的-1方向
1:电机停止
2:电机的1方向
前右上为1方向</t>
  </si>
  <si>
    <t>0-100</t>
  </si>
  <si>
    <t>除帧头外所有字节的和</t>
  </si>
  <si>
    <t>0xF8</t>
  </si>
  <si>
    <t>字节3</t>
  </si>
  <si>
    <r>
      <t>字节</t>
    </r>
    <r>
      <rPr>
        <sz val="11"/>
        <color indexed="8"/>
        <rFont val="Times New Roman"/>
        <family val="1"/>
      </rPr>
      <t>4</t>
    </r>
  </si>
  <si>
    <t>字节5</t>
  </si>
  <si>
    <r>
      <t>字节</t>
    </r>
    <r>
      <rPr>
        <sz val="11"/>
        <color indexed="8"/>
        <rFont val="Times New Roman"/>
        <family val="1"/>
      </rPr>
      <t>6</t>
    </r>
  </si>
  <si>
    <t>字节9</t>
  </si>
  <si>
    <r>
      <t>字节</t>
    </r>
    <r>
      <rPr>
        <sz val="11"/>
        <color indexed="8"/>
        <rFont val="Times New Roman"/>
        <family val="1"/>
      </rPr>
      <t>10</t>
    </r>
  </si>
  <si>
    <t>头部方向</t>
  </si>
  <si>
    <t>头部速度</t>
  </si>
  <si>
    <t>左翅方向</t>
  </si>
  <si>
    <t>左翅速度</t>
  </si>
  <si>
    <t>右翅方向</t>
  </si>
  <si>
    <t>右翅速度</t>
  </si>
  <si>
    <t>0x02</t>
  </si>
  <si>
    <t>ps：</t>
  </si>
  <si>
    <t>10ms一次</t>
  </si>
  <si>
    <t>机器人到上位机通信协议</t>
  </si>
  <si>
    <r>
      <rPr>
        <sz val="10"/>
        <color indexed="8"/>
        <rFont val="宋体"/>
        <charset val="134"/>
      </rPr>
      <t>字节</t>
    </r>
    <r>
      <rPr>
        <sz val="10"/>
        <color indexed="8"/>
        <rFont val="Times New Roman"/>
        <family val="1"/>
      </rPr>
      <t>1</t>
    </r>
  </si>
  <si>
    <t>参数1</t>
  </si>
  <si>
    <t>参数2</t>
  </si>
  <si>
    <t>参数3</t>
  </si>
  <si>
    <t>参数4</t>
  </si>
  <si>
    <t>错误信息</t>
  </si>
  <si>
    <t>编码器1方向
（左轮）</t>
  </si>
  <si>
    <t>左轮增量</t>
  </si>
  <si>
    <t>编码器2方向
（右轮）</t>
  </si>
  <si>
    <t>右轮增量</t>
  </si>
  <si>
    <r>
      <t>字节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charset val="134"/>
      </rPr>
      <t>到字节7的和</t>
    </r>
  </si>
  <si>
    <t>备注：</t>
  </si>
  <si>
    <t>0:电机的-1方向
1:电机停止
2:电机的1方向</t>
  </si>
  <si>
    <t>0-255</t>
  </si>
  <si>
    <t>编码器3方向
（头部）</t>
  </si>
  <si>
    <t>头部增量</t>
  </si>
  <si>
    <r>
      <t>字节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charset val="134"/>
      </rPr>
      <t>到字节5的和</t>
    </r>
  </si>
  <si>
    <t>PWM为0时才会响应方向切换的指令，在PWM不为0的时候切换方向，电机速度会先降到0，然后切换方向，再响应PWM的信息</t>
    <phoneticPr fontId="7" type="noConversion"/>
  </si>
  <si>
    <t>0:正常
第0位:左轮电机过流
第1位:右轮电机过流</t>
    <phoneticPr fontId="7" type="noConversion"/>
  </si>
  <si>
    <t>0:正常
第0位:头部电机过流
第1位:左翅电机过流
第2位:右翅电机过流</t>
    <phoneticPr fontId="7" type="noConversion"/>
  </si>
  <si>
    <t>前右上为1方向</t>
    <phoneticPr fontId="7" type="noConversion"/>
  </si>
  <si>
    <r>
      <t>f</t>
    </r>
    <r>
      <rPr>
        <sz val="11"/>
        <color indexed="8"/>
        <rFont val="宋体"/>
        <family val="3"/>
        <charset val="134"/>
      </rPr>
      <t>d</t>
    </r>
    <phoneticPr fontId="7" type="noConversion"/>
  </si>
  <si>
    <r>
      <t>f</t>
    </r>
    <r>
      <rPr>
        <sz val="11"/>
        <color indexed="8"/>
        <rFont val="宋体"/>
        <family val="3"/>
        <charset val="134"/>
      </rPr>
      <t>8</t>
    </r>
    <phoneticPr fontId="7" type="noConversion"/>
  </si>
  <si>
    <t>fd</t>
    <phoneticPr fontId="7" type="noConversion"/>
  </si>
  <si>
    <t>反馈的错误信息还没有定义</t>
    <phoneticPr fontId="7" type="noConversion"/>
  </si>
  <si>
    <r>
      <t>f</t>
    </r>
    <r>
      <rPr>
        <sz val="11"/>
        <color indexed="8"/>
        <rFont val="宋体"/>
        <family val="3"/>
        <charset val="134"/>
      </rPr>
      <t>8</t>
    </r>
    <phoneticPr fontId="7" type="noConversion"/>
  </si>
  <si>
    <r>
      <t>3</t>
    </r>
    <r>
      <rPr>
        <sz val="11"/>
        <color indexed="8"/>
        <rFont val="宋体"/>
        <family val="3"/>
        <charset val="134"/>
      </rPr>
      <t>e</t>
    </r>
    <phoneticPr fontId="7" type="noConversion"/>
  </si>
  <si>
    <t>e8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</si>
</sst>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  <xf numFmtId="0" fontId="0" fillId="0" borderId="0" xfId="0" applyBorder="1" applyAlignment="1"/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/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/>
    <xf numFmtId="176" fontId="0" fillId="0" borderId="0" xfId="0" applyNumberFormat="1" applyBorder="1" applyAlignment="1">
      <alignment horizontal="center"/>
    </xf>
    <xf numFmtId="176" fontId="0" fillId="0" borderId="0" xfId="0" applyNumberFormat="1" applyBorder="1" applyAlignment="1"/>
    <xf numFmtId="176" fontId="10" fillId="0" borderId="0" xfId="0" applyNumberFormat="1" applyFont="1" applyBorder="1" applyAlignment="1">
      <alignment horizontal="center"/>
    </xf>
    <xf numFmtId="176" fontId="8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zoomScale="115" zoomScaleNormal="115" workbookViewId="0">
      <selection activeCell="J14" sqref="J14"/>
    </sheetView>
  </sheetViews>
  <sheetFormatPr defaultColWidth="9" defaultRowHeight="13.5" x14ac:dyDescent="0.15"/>
  <cols>
    <col min="1" max="1" width="5.375" style="18" customWidth="1"/>
    <col min="2" max="2" width="6.375" style="18" customWidth="1"/>
    <col min="3" max="3" width="12.5" style="18" customWidth="1"/>
    <col min="4" max="4" width="9" style="18" customWidth="1"/>
    <col min="5" max="5" width="12.375" style="18" customWidth="1"/>
    <col min="6" max="6" width="9" style="18" customWidth="1"/>
    <col min="7" max="7" width="12.375" style="18" customWidth="1"/>
    <col min="8" max="8" width="9" style="18"/>
    <col min="9" max="9" width="12.375" style="18" customWidth="1"/>
    <col min="10" max="10" width="9" style="18" customWidth="1"/>
    <col min="11" max="11" width="12.375" style="18" customWidth="1"/>
    <col min="12" max="16384" width="9" style="18"/>
  </cols>
  <sheetData>
    <row r="1" spans="1:10" x14ac:dyDescent="0.15">
      <c r="A1" s="40" t="s">
        <v>0</v>
      </c>
      <c r="B1" s="40"/>
      <c r="C1" s="40"/>
      <c r="D1" s="40"/>
      <c r="E1" s="40"/>
      <c r="F1" s="40"/>
    </row>
    <row r="2" spans="1:10" x14ac:dyDescent="0.15">
      <c r="A2" s="40" t="s">
        <v>1</v>
      </c>
      <c r="B2" s="40"/>
      <c r="C2" s="40" t="s">
        <v>2</v>
      </c>
      <c r="D2" s="40"/>
      <c r="E2" s="40" t="s">
        <v>3</v>
      </c>
      <c r="F2" s="40"/>
    </row>
    <row r="3" spans="1:10" x14ac:dyDescent="0.15">
      <c r="A3" s="40" t="s">
        <v>4</v>
      </c>
      <c r="B3" s="40"/>
      <c r="C3" s="40" t="s">
        <v>5</v>
      </c>
      <c r="D3" s="40"/>
      <c r="E3" s="40" t="s">
        <v>6</v>
      </c>
      <c r="F3" s="40"/>
    </row>
    <row r="5" spans="1:10" x14ac:dyDescent="0.15">
      <c r="A5" s="40" t="s">
        <v>7</v>
      </c>
      <c r="B5" s="40"/>
      <c r="C5" s="40"/>
      <c r="D5" s="40"/>
      <c r="E5" s="40"/>
      <c r="F5" s="40"/>
      <c r="G5" s="40"/>
      <c r="H5" s="24"/>
      <c r="I5" s="24"/>
      <c r="J5" s="24"/>
    </row>
    <row r="6" spans="1:10" x14ac:dyDescent="0.15">
      <c r="A6" s="40" t="s">
        <v>8</v>
      </c>
      <c r="B6" s="40"/>
      <c r="C6" s="40"/>
      <c r="D6" s="40"/>
      <c r="E6" s="40"/>
      <c r="F6" s="40"/>
      <c r="G6" s="40"/>
      <c r="H6" s="24"/>
      <c r="I6" s="24"/>
      <c r="J6" s="24"/>
    </row>
    <row r="7" spans="1:10" ht="15" x14ac:dyDescent="0.15">
      <c r="A7" s="13" t="s">
        <v>9</v>
      </c>
      <c r="B7" s="25" t="s">
        <v>10</v>
      </c>
      <c r="C7" s="13" t="s">
        <v>11</v>
      </c>
      <c r="D7" s="25" t="s">
        <v>12</v>
      </c>
      <c r="E7" s="13" t="s">
        <v>13</v>
      </c>
      <c r="F7" s="25" t="s">
        <v>14</v>
      </c>
      <c r="G7" s="13" t="s">
        <v>15</v>
      </c>
      <c r="H7" s="26" t="s">
        <v>16</v>
      </c>
    </row>
    <row r="8" spans="1:10" ht="24" customHeight="1" x14ac:dyDescent="0.15">
      <c r="A8" s="13" t="s">
        <v>17</v>
      </c>
      <c r="B8" s="13" t="s">
        <v>18</v>
      </c>
      <c r="C8" s="13" t="s">
        <v>19</v>
      </c>
      <c r="D8" s="13" t="s">
        <v>20</v>
      </c>
      <c r="E8" s="18" t="s">
        <v>21</v>
      </c>
      <c r="F8" s="13" t="s">
        <v>22</v>
      </c>
      <c r="G8" s="13" t="s">
        <v>23</v>
      </c>
      <c r="H8" s="13" t="s">
        <v>24</v>
      </c>
    </row>
    <row r="9" spans="1:10" ht="87" customHeight="1" x14ac:dyDescent="0.15">
      <c r="A9" s="25" t="s">
        <v>25</v>
      </c>
      <c r="B9" s="13" t="s">
        <v>26</v>
      </c>
      <c r="C9" s="12" t="s">
        <v>27</v>
      </c>
      <c r="D9" s="27" t="s">
        <v>28</v>
      </c>
      <c r="E9" s="12" t="s">
        <v>27</v>
      </c>
      <c r="F9" s="27" t="s">
        <v>28</v>
      </c>
      <c r="G9" s="13" t="s">
        <v>29</v>
      </c>
      <c r="H9" s="13" t="s">
        <v>30</v>
      </c>
    </row>
    <row r="10" spans="1:10" x14ac:dyDescent="0.15">
      <c r="D10" s="28"/>
    </row>
    <row r="12" spans="1:10" ht="15" x14ac:dyDescent="0.15">
      <c r="A12" s="13" t="s">
        <v>9</v>
      </c>
      <c r="B12" s="25" t="s">
        <v>10</v>
      </c>
      <c r="C12" s="13" t="s">
        <v>31</v>
      </c>
      <c r="D12" s="26" t="s">
        <v>32</v>
      </c>
      <c r="E12" s="13" t="s">
        <v>33</v>
      </c>
      <c r="F12" s="26" t="s">
        <v>34</v>
      </c>
      <c r="G12" s="13" t="s">
        <v>15</v>
      </c>
      <c r="H12" s="26" t="s">
        <v>16</v>
      </c>
      <c r="I12" s="13" t="s">
        <v>35</v>
      </c>
      <c r="J12" s="26" t="s">
        <v>36</v>
      </c>
    </row>
    <row r="13" spans="1:10" x14ac:dyDescent="0.15">
      <c r="A13" s="13" t="s">
        <v>17</v>
      </c>
      <c r="B13" s="13" t="s">
        <v>18</v>
      </c>
      <c r="C13" s="18" t="s">
        <v>37</v>
      </c>
      <c r="D13" s="29" t="s">
        <v>38</v>
      </c>
      <c r="E13" s="24" t="s">
        <v>39</v>
      </c>
      <c r="F13" s="24" t="s">
        <v>40</v>
      </c>
      <c r="G13" s="18" t="s">
        <v>41</v>
      </c>
      <c r="H13" s="18" t="s">
        <v>42</v>
      </c>
      <c r="I13" s="13" t="s">
        <v>23</v>
      </c>
      <c r="J13" s="13" t="s">
        <v>24</v>
      </c>
    </row>
    <row r="14" spans="1:10" ht="60" x14ac:dyDescent="0.15">
      <c r="A14" s="25" t="s">
        <v>25</v>
      </c>
      <c r="B14" s="13" t="s">
        <v>43</v>
      </c>
      <c r="C14" s="12" t="s">
        <v>27</v>
      </c>
      <c r="D14" s="27" t="s">
        <v>28</v>
      </c>
      <c r="E14" s="12" t="s">
        <v>27</v>
      </c>
      <c r="F14" s="27" t="s">
        <v>28</v>
      </c>
      <c r="G14" s="12" t="s">
        <v>27</v>
      </c>
      <c r="H14" s="27" t="s">
        <v>28</v>
      </c>
      <c r="I14" s="13" t="s">
        <v>29</v>
      </c>
      <c r="J14" s="13" t="s">
        <v>30</v>
      </c>
    </row>
    <row r="18" spans="2:15" x14ac:dyDescent="0.15">
      <c r="B18" s="18" t="s">
        <v>44</v>
      </c>
      <c r="C18" s="39" t="s">
        <v>45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C19" s="39" t="s">
        <v>64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</sheetData>
  <mergeCells count="17">
    <mergeCell ref="A1:F1"/>
    <mergeCell ref="A2:B2"/>
    <mergeCell ref="C2:D2"/>
    <mergeCell ref="E2:F2"/>
    <mergeCell ref="A3:B3"/>
    <mergeCell ref="C3:D3"/>
    <mergeCell ref="E3:F3"/>
    <mergeCell ref="A5:G5"/>
    <mergeCell ref="A6:G6"/>
    <mergeCell ref="C19:O19"/>
    <mergeCell ref="C18:O18"/>
    <mergeCell ref="C20:O20"/>
    <mergeCell ref="C21:O21"/>
    <mergeCell ref="C22:O22"/>
    <mergeCell ref="C23:O23"/>
    <mergeCell ref="C24:O24"/>
    <mergeCell ref="C25:O25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115" zoomScaleNormal="115" workbookViewId="0">
      <selection activeCell="G13" sqref="G13"/>
    </sheetView>
  </sheetViews>
  <sheetFormatPr defaultColWidth="9" defaultRowHeight="13.5" x14ac:dyDescent="0.15"/>
  <cols>
    <col min="1" max="1" width="9" style="3" customWidth="1"/>
    <col min="2" max="2" width="9" style="3"/>
    <col min="3" max="3" width="12.5" style="3" customWidth="1"/>
    <col min="4" max="4" width="11.5" style="3" customWidth="1"/>
    <col min="5" max="5" width="16" style="3" customWidth="1"/>
    <col min="6" max="6" width="10.375" style="3" customWidth="1"/>
    <col min="7" max="7" width="16.375" style="3" customWidth="1"/>
    <col min="8" max="9" width="11.125" style="3" customWidth="1"/>
    <col min="10" max="10" width="9" style="3"/>
  </cols>
  <sheetData>
    <row r="1" spans="1:16" x14ac:dyDescent="0.15">
      <c r="A1" s="41" t="s">
        <v>46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6" x14ac:dyDescent="0.15">
      <c r="A2" s="41" t="s">
        <v>8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6" x14ac:dyDescent="0.15">
      <c r="A3" s="4" t="s">
        <v>47</v>
      </c>
      <c r="B3" s="5">
        <v>2</v>
      </c>
      <c r="C3" s="5">
        <v>3</v>
      </c>
      <c r="D3" s="6">
        <v>4</v>
      </c>
      <c r="E3" s="6">
        <v>5</v>
      </c>
      <c r="F3" s="7">
        <v>6</v>
      </c>
      <c r="G3" s="8">
        <v>7</v>
      </c>
      <c r="H3" s="9">
        <v>8</v>
      </c>
      <c r="I3" s="22">
        <v>9</v>
      </c>
      <c r="J3"/>
    </row>
    <row r="4" spans="1:16" s="1" customFormat="1" ht="12" x14ac:dyDescent="0.15">
      <c r="A4" s="4" t="s">
        <v>17</v>
      </c>
      <c r="B4" s="4" t="s">
        <v>18</v>
      </c>
      <c r="C4" s="4" t="s">
        <v>48</v>
      </c>
      <c r="D4" s="4" t="s">
        <v>49</v>
      </c>
      <c r="E4" s="4" t="s">
        <v>50</v>
      </c>
      <c r="F4" s="10" t="s">
        <v>51</v>
      </c>
      <c r="G4" s="6" t="s">
        <v>52</v>
      </c>
      <c r="H4" s="4" t="s">
        <v>23</v>
      </c>
      <c r="I4" s="4" t="s">
        <v>24</v>
      </c>
    </row>
    <row r="5" spans="1:16" s="2" customFormat="1" ht="25.5" thickBot="1" x14ac:dyDescent="0.2">
      <c r="A5" s="5" t="s">
        <v>25</v>
      </c>
      <c r="B5" s="4" t="s">
        <v>26</v>
      </c>
      <c r="C5" s="4" t="s">
        <v>53</v>
      </c>
      <c r="D5" s="11" t="s">
        <v>54</v>
      </c>
      <c r="E5" s="4" t="s">
        <v>55</v>
      </c>
      <c r="F5" s="11" t="s">
        <v>56</v>
      </c>
      <c r="G5" s="11"/>
      <c r="H5" s="4" t="s">
        <v>57</v>
      </c>
      <c r="I5" s="4" t="s">
        <v>30</v>
      </c>
    </row>
    <row r="6" spans="1:16" s="2" customFormat="1" ht="36.75" thickBot="1" x14ac:dyDescent="0.2">
      <c r="A6" s="11" t="s">
        <v>58</v>
      </c>
      <c r="B6" s="11"/>
      <c r="C6" s="12" t="s">
        <v>59</v>
      </c>
      <c r="D6" s="11" t="s">
        <v>60</v>
      </c>
      <c r="E6" s="12" t="s">
        <v>59</v>
      </c>
      <c r="F6" s="11" t="s">
        <v>60</v>
      </c>
      <c r="G6" s="30" t="s">
        <v>65</v>
      </c>
      <c r="H6" s="13" t="s">
        <v>29</v>
      </c>
      <c r="I6" s="11"/>
    </row>
    <row r="7" spans="1:16" s="2" customFormat="1" ht="12" x14ac:dyDescent="0.15">
      <c r="A7" s="14"/>
      <c r="B7" s="14"/>
      <c r="C7" s="14"/>
      <c r="D7" s="14"/>
      <c r="E7" s="14"/>
      <c r="F7" s="14"/>
      <c r="G7" s="14"/>
      <c r="H7" s="15"/>
      <c r="I7" s="15"/>
      <c r="J7" s="14"/>
      <c r="K7" s="14"/>
    </row>
    <row r="8" spans="1:16" s="2" customFormat="1" ht="12.75" thickBot="1" x14ac:dyDescent="0.2">
      <c r="A8" s="14"/>
      <c r="B8" s="14"/>
      <c r="C8" s="14"/>
      <c r="D8" s="14"/>
      <c r="E8" s="14"/>
      <c r="F8" s="14"/>
      <c r="G8" s="14"/>
      <c r="H8" s="16"/>
      <c r="I8" s="16"/>
      <c r="J8" s="14"/>
      <c r="K8" s="14"/>
    </row>
    <row r="9" spans="1:16" s="2" customFormat="1" thickBot="1" x14ac:dyDescent="0.2">
      <c r="A9" s="4" t="s">
        <v>47</v>
      </c>
      <c r="B9" s="5">
        <v>2</v>
      </c>
      <c r="C9" s="6">
        <v>3</v>
      </c>
      <c r="D9" s="6">
        <v>4</v>
      </c>
      <c r="E9" s="8">
        <v>5</v>
      </c>
      <c r="F9" s="9">
        <v>6</v>
      </c>
      <c r="G9" s="17">
        <v>7</v>
      </c>
    </row>
    <row r="10" spans="1:16" s="2" customFormat="1" ht="12.75" thickBot="1" x14ac:dyDescent="0.2">
      <c r="A10" s="4" t="s">
        <v>17</v>
      </c>
      <c r="B10" s="4" t="s">
        <v>18</v>
      </c>
      <c r="C10" s="4" t="s">
        <v>48</v>
      </c>
      <c r="D10" s="10" t="s">
        <v>49</v>
      </c>
      <c r="E10" s="6" t="s">
        <v>52</v>
      </c>
      <c r="F10" s="4" t="s">
        <v>23</v>
      </c>
      <c r="G10" s="4" t="s">
        <v>24</v>
      </c>
    </row>
    <row r="11" spans="1:16" s="2" customFormat="1" ht="25.5" thickBot="1" x14ac:dyDescent="0.2">
      <c r="A11" s="5" t="s">
        <v>25</v>
      </c>
      <c r="B11" s="4" t="s">
        <v>43</v>
      </c>
      <c r="C11" s="4" t="s">
        <v>61</v>
      </c>
      <c r="D11" s="11" t="s">
        <v>62</v>
      </c>
      <c r="E11" s="11"/>
      <c r="F11" s="4" t="s">
        <v>63</v>
      </c>
      <c r="G11" s="4" t="s">
        <v>30</v>
      </c>
    </row>
    <row r="12" spans="1:16" s="2" customFormat="1" ht="48.75" thickBot="1" x14ac:dyDescent="0.2">
      <c r="A12" s="11" t="s">
        <v>58</v>
      </c>
      <c r="B12" s="11"/>
      <c r="C12" s="12" t="s">
        <v>59</v>
      </c>
      <c r="D12" s="11" t="s">
        <v>60</v>
      </c>
      <c r="E12" s="30" t="s">
        <v>66</v>
      </c>
      <c r="F12" s="13" t="s">
        <v>29</v>
      </c>
      <c r="G12" s="11"/>
    </row>
    <row r="13" spans="1:16" s="2" customFormat="1" x14ac:dyDescent="0.15">
      <c r="A13" s="14"/>
      <c r="B13" s="18"/>
      <c r="C13" s="18"/>
      <c r="D13" s="18"/>
      <c r="E13" s="31"/>
      <c r="F13" s="14"/>
      <c r="G13" s="14"/>
      <c r="H13" s="16"/>
      <c r="I13" s="16"/>
      <c r="J13" s="14"/>
    </row>
    <row r="14" spans="1:16" s="2" customFormat="1" x14ac:dyDescent="0.15">
      <c r="A14" s="14"/>
      <c r="B14" s="18"/>
      <c r="C14" s="18"/>
      <c r="D14" s="18"/>
      <c r="E14" s="16"/>
      <c r="F14" s="14"/>
      <c r="G14" s="14"/>
      <c r="H14" s="14"/>
      <c r="I14" s="14"/>
      <c r="J14" s="14"/>
      <c r="K14" s="23"/>
    </row>
    <row r="15" spans="1:16" s="2" customFormat="1" x14ac:dyDescent="0.15">
      <c r="A15" s="14"/>
      <c r="B15" s="18"/>
      <c r="C15" s="18"/>
      <c r="D15" s="18"/>
      <c r="E15" s="16"/>
      <c r="F15" s="14"/>
      <c r="G15" s="14"/>
      <c r="H15" s="19"/>
      <c r="I15" s="19"/>
      <c r="J15" s="1"/>
      <c r="K15" s="1"/>
      <c r="L15" s="1"/>
      <c r="M15" s="1"/>
      <c r="N15" s="1"/>
      <c r="O15" s="1"/>
      <c r="P15" s="1"/>
    </row>
    <row r="16" spans="1:16" s="2" customFormat="1" x14ac:dyDescent="0.15">
      <c r="A16" s="14"/>
      <c r="B16" s="18"/>
      <c r="C16" s="18"/>
      <c r="D16" s="18"/>
      <c r="E16" s="16"/>
      <c r="F16" s="14"/>
      <c r="G16" s="14"/>
      <c r="H16" s="19"/>
      <c r="I16" s="19"/>
      <c r="J16" s="1"/>
      <c r="K16" s="1"/>
      <c r="L16" s="1"/>
      <c r="M16" s="1"/>
      <c r="N16" s="1"/>
      <c r="O16" s="1"/>
      <c r="P16" s="1"/>
    </row>
    <row r="17" spans="1:10" s="1" customFormat="1" x14ac:dyDescent="0.15">
      <c r="A17" s="20"/>
      <c r="B17" s="18"/>
      <c r="E17" s="21"/>
      <c r="F17" s="20"/>
      <c r="G17" s="20"/>
      <c r="H17" s="19"/>
      <c r="I17" s="19"/>
    </row>
    <row r="18" spans="1:10" s="1" customFormat="1" ht="12" x14ac:dyDescent="0.15">
      <c r="A18" s="20"/>
      <c r="B18" s="20"/>
      <c r="E18" s="21"/>
      <c r="F18" s="20"/>
      <c r="G18" s="20"/>
      <c r="H18" s="19"/>
      <c r="I18" s="19"/>
    </row>
    <row r="19" spans="1:10" s="1" customFormat="1" x14ac:dyDescent="0.15">
      <c r="A19" s="18" t="s">
        <v>44</v>
      </c>
      <c r="B19" s="18" t="s">
        <v>45</v>
      </c>
      <c r="C19" s="20"/>
      <c r="D19" s="20"/>
      <c r="E19" s="35" t="s">
        <v>71</v>
      </c>
      <c r="F19" s="20"/>
      <c r="G19" s="20"/>
      <c r="H19" s="19"/>
      <c r="I19" s="19"/>
    </row>
    <row r="20" spans="1:10" s="1" customFormat="1" ht="12" x14ac:dyDescent="0.15">
      <c r="A20" s="20"/>
      <c r="B20" s="20" t="s">
        <v>67</v>
      </c>
      <c r="C20" s="20"/>
      <c r="D20" s="20"/>
      <c r="E20" s="21"/>
      <c r="F20" s="20"/>
      <c r="G20" s="20"/>
      <c r="H20" s="19"/>
      <c r="I20" s="19"/>
    </row>
    <row r="21" spans="1:10" s="1" customFormat="1" ht="12" x14ac:dyDescent="0.15">
      <c r="A21" s="20"/>
      <c r="B21" s="20"/>
      <c r="C21" s="20"/>
      <c r="D21" s="20"/>
      <c r="E21" s="20"/>
      <c r="F21" s="20"/>
      <c r="G21" s="20"/>
      <c r="H21" s="20"/>
      <c r="I21" s="20"/>
    </row>
    <row r="22" spans="1:10" s="1" customFormat="1" ht="12" x14ac:dyDescent="0.15">
      <c r="A22" s="20"/>
      <c r="B22" s="20"/>
      <c r="C22" s="20"/>
      <c r="D22" s="20"/>
      <c r="E22" s="20"/>
      <c r="F22" s="20"/>
      <c r="G22" s="20"/>
      <c r="H22" s="21"/>
      <c r="I22" s="21"/>
      <c r="J22" s="20"/>
    </row>
    <row r="23" spans="1:10" s="1" customFormat="1" ht="12" x14ac:dyDescent="0.15">
      <c r="A23" s="20"/>
      <c r="B23" s="20"/>
      <c r="C23" s="20"/>
      <c r="D23" s="20"/>
      <c r="E23" s="20"/>
      <c r="F23" s="20"/>
      <c r="G23" s="20"/>
      <c r="H23" s="21"/>
      <c r="I23" s="21"/>
    </row>
    <row r="24" spans="1:10" s="1" customFormat="1" ht="12" x14ac:dyDescent="0.15">
      <c r="A24" s="20"/>
      <c r="B24" s="20"/>
      <c r="C24" s="20"/>
      <c r="D24" s="20"/>
      <c r="E24" s="20"/>
      <c r="F24" s="20"/>
      <c r="G24" s="20"/>
      <c r="H24" s="21"/>
      <c r="I24" s="21"/>
      <c r="J24" s="20"/>
    </row>
    <row r="25" spans="1:10" s="1" customFormat="1" ht="12" x14ac:dyDescent="0.15">
      <c r="A25" s="20"/>
      <c r="B25" s="20"/>
      <c r="C25" s="20"/>
      <c r="D25" s="20"/>
      <c r="E25" s="20"/>
      <c r="F25" s="20"/>
      <c r="G25" s="20"/>
      <c r="H25" s="21"/>
      <c r="I25" s="21"/>
      <c r="J25" s="20"/>
    </row>
    <row r="26" spans="1:10" s="1" customFormat="1" ht="12" x14ac:dyDescent="0.15">
      <c r="A26" s="20"/>
      <c r="B26" s="20"/>
      <c r="C26" s="20"/>
      <c r="D26" s="20"/>
      <c r="E26" s="20"/>
      <c r="F26" s="20"/>
      <c r="G26" s="20"/>
      <c r="H26" s="21"/>
      <c r="I26" s="21"/>
      <c r="J26" s="20"/>
    </row>
    <row r="27" spans="1:10" s="1" customFormat="1" ht="12" x14ac:dyDescent="0.15">
      <c r="A27" s="20"/>
      <c r="B27" s="20"/>
      <c r="C27" s="20"/>
      <c r="D27" s="20"/>
      <c r="E27" s="20"/>
      <c r="F27" s="20"/>
      <c r="G27" s="20"/>
      <c r="H27" s="21"/>
      <c r="I27" s="21"/>
      <c r="J27" s="20"/>
    </row>
    <row r="28" spans="1:10" s="1" customFormat="1" ht="12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</row>
  </sheetData>
  <mergeCells count="2">
    <mergeCell ref="A1:K1"/>
    <mergeCell ref="A2:K2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F33" sqref="F33"/>
    </sheetView>
  </sheetViews>
  <sheetFormatPr defaultRowHeight="13.5" x14ac:dyDescent="0.15"/>
  <cols>
    <col min="1" max="1" width="9" style="34"/>
    <col min="2" max="2" width="17" style="34" bestFit="1" customWidth="1"/>
    <col min="3" max="3" width="15" style="34" bestFit="1" customWidth="1"/>
    <col min="4" max="8" width="9" style="34"/>
    <col min="9" max="16384" width="9" style="32"/>
  </cols>
  <sheetData>
    <row r="1" spans="1:19" x14ac:dyDescent="0.15">
      <c r="A1" s="29" t="s">
        <v>17</v>
      </c>
      <c r="B1" s="29" t="s">
        <v>18</v>
      </c>
      <c r="C1" s="29" t="s">
        <v>19</v>
      </c>
      <c r="D1" s="29" t="s">
        <v>20</v>
      </c>
      <c r="E1" s="24" t="s">
        <v>21</v>
      </c>
      <c r="F1" s="29" t="s">
        <v>22</v>
      </c>
      <c r="G1" s="29" t="s">
        <v>23</v>
      </c>
      <c r="H1" s="29" t="s">
        <v>24</v>
      </c>
      <c r="J1" s="29" t="s">
        <v>17</v>
      </c>
      <c r="K1" s="29" t="s">
        <v>18</v>
      </c>
      <c r="L1" s="24" t="s">
        <v>37</v>
      </c>
      <c r="M1" s="29" t="s">
        <v>38</v>
      </c>
      <c r="N1" s="24" t="s">
        <v>39</v>
      </c>
      <c r="O1" s="24" t="s">
        <v>40</v>
      </c>
      <c r="P1" s="24" t="s">
        <v>41</v>
      </c>
      <c r="Q1" s="24" t="s">
        <v>42</v>
      </c>
      <c r="R1" s="29" t="s">
        <v>23</v>
      </c>
      <c r="S1" s="29" t="s">
        <v>24</v>
      </c>
    </row>
    <row r="2" spans="1:19" x14ac:dyDescent="0.15">
      <c r="A2" s="33"/>
      <c r="B2" s="34">
        <v>1</v>
      </c>
      <c r="C2" s="34">
        <v>0</v>
      </c>
      <c r="D2" s="34">
        <v>10</v>
      </c>
      <c r="E2" s="34">
        <v>0</v>
      </c>
      <c r="F2" s="34">
        <v>20</v>
      </c>
      <c r="G2" s="34">
        <f>SUM(B2:F2)</f>
        <v>31</v>
      </c>
      <c r="H2" s="33"/>
      <c r="J2" s="36"/>
      <c r="K2" s="36">
        <v>2</v>
      </c>
      <c r="L2" s="36">
        <v>0</v>
      </c>
      <c r="M2" s="36">
        <v>30</v>
      </c>
      <c r="N2" s="37">
        <v>0</v>
      </c>
      <c r="O2" s="37">
        <v>40</v>
      </c>
      <c r="P2" s="37">
        <v>0</v>
      </c>
      <c r="Q2" s="37">
        <v>50</v>
      </c>
      <c r="R2" s="36">
        <f>SUM(K2:Q2)</f>
        <v>122</v>
      </c>
      <c r="S2" s="36"/>
    </row>
    <row r="3" spans="1:19" x14ac:dyDescent="0.15">
      <c r="A3" s="33" t="s">
        <v>70</v>
      </c>
      <c r="B3" s="33" t="str">
        <f t="shared" ref="B3:G3" si="0">DEC2HEX(B2)</f>
        <v>1</v>
      </c>
      <c r="C3" s="33" t="str">
        <f t="shared" si="0"/>
        <v>0</v>
      </c>
      <c r="D3" s="33" t="str">
        <f t="shared" si="0"/>
        <v>A</v>
      </c>
      <c r="E3" s="33" t="str">
        <f t="shared" si="0"/>
        <v>0</v>
      </c>
      <c r="F3" s="33" t="str">
        <f t="shared" si="0"/>
        <v>14</v>
      </c>
      <c r="G3" s="33" t="str">
        <f t="shared" si="0"/>
        <v>1F</v>
      </c>
      <c r="H3" s="33" t="s">
        <v>69</v>
      </c>
      <c r="J3" s="38" t="s">
        <v>68</v>
      </c>
      <c r="K3" s="38" t="str">
        <f t="shared" ref="K3:R3" si="1">DEC2HEX(K2)</f>
        <v>2</v>
      </c>
      <c r="L3" s="38" t="str">
        <f t="shared" si="1"/>
        <v>0</v>
      </c>
      <c r="M3" s="38" t="str">
        <f t="shared" si="1"/>
        <v>1E</v>
      </c>
      <c r="N3" s="38" t="str">
        <f t="shared" si="1"/>
        <v>0</v>
      </c>
      <c r="O3" s="38" t="str">
        <f t="shared" si="1"/>
        <v>28</v>
      </c>
      <c r="P3" s="38" t="str">
        <f t="shared" si="1"/>
        <v>0</v>
      </c>
      <c r="Q3" s="38" t="str">
        <f t="shared" si="1"/>
        <v>32</v>
      </c>
      <c r="R3" s="38" t="str">
        <f t="shared" si="1"/>
        <v>7A</v>
      </c>
      <c r="S3" s="38" t="s">
        <v>72</v>
      </c>
    </row>
    <row r="7" spans="1:19" x14ac:dyDescent="0.15">
      <c r="A7" s="32"/>
      <c r="B7" s="34">
        <v>1</v>
      </c>
      <c r="C7" s="34">
        <v>2</v>
      </c>
      <c r="D7" s="34">
        <v>15</v>
      </c>
      <c r="E7" s="34">
        <v>2</v>
      </c>
      <c r="F7" s="34">
        <v>25</v>
      </c>
      <c r="G7" s="34">
        <f>SUM(B7:F7)</f>
        <v>45</v>
      </c>
      <c r="J7" s="36"/>
      <c r="K7" s="36">
        <v>2</v>
      </c>
      <c r="L7" s="36">
        <v>2</v>
      </c>
      <c r="M7" s="36">
        <v>35</v>
      </c>
      <c r="N7" s="37">
        <v>2</v>
      </c>
      <c r="O7" s="37">
        <v>45</v>
      </c>
      <c r="P7" s="37">
        <v>2</v>
      </c>
      <c r="Q7" s="37">
        <v>99</v>
      </c>
      <c r="R7" s="36">
        <f>SUM(K7:Q7)</f>
        <v>187</v>
      </c>
      <c r="S7" s="36"/>
    </row>
    <row r="8" spans="1:19" x14ac:dyDescent="0.15">
      <c r="A8" s="34" t="s">
        <v>70</v>
      </c>
      <c r="B8" s="33" t="str">
        <f t="shared" ref="B8" si="2">DEC2HEX(B7)</f>
        <v>1</v>
      </c>
      <c r="C8" s="33" t="str">
        <f t="shared" ref="C8" si="3">DEC2HEX(C7)</f>
        <v>2</v>
      </c>
      <c r="D8" s="33" t="str">
        <f t="shared" ref="D8" si="4">DEC2HEX(D7)</f>
        <v>F</v>
      </c>
      <c r="E8" s="33" t="str">
        <f t="shared" ref="E8" si="5">DEC2HEX(E7)</f>
        <v>2</v>
      </c>
      <c r="F8" s="33" t="str">
        <f t="shared" ref="F8" si="6">DEC2HEX(F7)</f>
        <v>19</v>
      </c>
      <c r="G8" s="33" t="str">
        <f t="shared" ref="G8" si="7">DEC2HEX(G7)</f>
        <v>2D</v>
      </c>
      <c r="H8" s="33" t="s">
        <v>69</v>
      </c>
      <c r="J8" s="38" t="s">
        <v>68</v>
      </c>
      <c r="K8" s="38" t="str">
        <f t="shared" ref="K8:R8" si="8">DEC2HEX(K7)</f>
        <v>2</v>
      </c>
      <c r="L8" s="38" t="str">
        <f t="shared" si="8"/>
        <v>2</v>
      </c>
      <c r="M8" s="38" t="str">
        <f t="shared" si="8"/>
        <v>23</v>
      </c>
      <c r="N8" s="38" t="str">
        <f t="shared" si="8"/>
        <v>2</v>
      </c>
      <c r="O8" s="38" t="str">
        <f t="shared" si="8"/>
        <v>2D</v>
      </c>
      <c r="P8" s="38" t="str">
        <f t="shared" si="8"/>
        <v>2</v>
      </c>
      <c r="Q8" s="38" t="str">
        <f t="shared" si="8"/>
        <v>63</v>
      </c>
      <c r="R8" s="38" t="str">
        <f t="shared" si="8"/>
        <v>BB</v>
      </c>
      <c r="S8" s="38" t="s">
        <v>72</v>
      </c>
    </row>
    <row r="18" spans="1:20" x14ac:dyDescent="0.15">
      <c r="B18" s="34">
        <v>1</v>
      </c>
      <c r="C18" s="34">
        <v>2</v>
      </c>
      <c r="D18" s="34">
        <v>15</v>
      </c>
      <c r="E18" s="34">
        <v>2</v>
      </c>
      <c r="F18" s="34">
        <v>25</v>
      </c>
      <c r="G18" s="34">
        <f>SUM(B18:F18)</f>
        <v>45</v>
      </c>
    </row>
    <row r="19" spans="1:20" x14ac:dyDescent="0.15">
      <c r="B19" s="33" t="str">
        <f t="shared" ref="B19:G19" si="9">DEC2HEX(B18)</f>
        <v>1</v>
      </c>
      <c r="C19" s="33" t="str">
        <f t="shared" si="9"/>
        <v>2</v>
      </c>
      <c r="D19" s="33" t="str">
        <f t="shared" si="9"/>
        <v>F</v>
      </c>
      <c r="E19" s="33" t="str">
        <f t="shared" si="9"/>
        <v>2</v>
      </c>
      <c r="F19" s="33" t="str">
        <f t="shared" si="9"/>
        <v>19</v>
      </c>
      <c r="G19" s="33" t="str">
        <f t="shared" si="9"/>
        <v>2D</v>
      </c>
    </row>
    <row r="21" spans="1:20" x14ac:dyDescent="0.15">
      <c r="A21" s="45"/>
      <c r="B21" s="45"/>
      <c r="C21" s="45"/>
      <c r="D21" s="45"/>
      <c r="E21" s="45"/>
      <c r="F21" s="45"/>
      <c r="G21" s="45"/>
      <c r="H21" s="45"/>
      <c r="I21" s="46"/>
      <c r="J21" s="46"/>
      <c r="K21" s="46"/>
      <c r="L21" s="46"/>
      <c r="M21" s="46"/>
      <c r="N21" s="46"/>
      <c r="O21" s="46"/>
      <c r="P21" s="46"/>
      <c r="Q21" s="46"/>
    </row>
    <row r="22" spans="1:20" x14ac:dyDescent="0.15">
      <c r="A22" s="45"/>
      <c r="C22" s="45"/>
      <c r="D22" s="45"/>
      <c r="E22" s="45"/>
      <c r="F22" s="45"/>
      <c r="G22" s="45"/>
      <c r="H22" s="45"/>
      <c r="I22" s="46"/>
      <c r="J22" s="46"/>
      <c r="K22" s="46"/>
      <c r="L22" s="46"/>
      <c r="M22" s="46"/>
      <c r="N22" s="46"/>
      <c r="O22" s="46"/>
      <c r="P22" s="46"/>
      <c r="Q22" s="46"/>
      <c r="R22" s="42"/>
      <c r="S22" s="42"/>
      <c r="T22" s="42"/>
    </row>
    <row r="23" spans="1:20" x14ac:dyDescent="0.15">
      <c r="A23" s="48" t="s">
        <v>73</v>
      </c>
      <c r="B23" s="47" t="s">
        <v>74</v>
      </c>
      <c r="C23" s="48">
        <f>HEX2DEC(B23)</f>
        <v>232</v>
      </c>
      <c r="D23" s="45"/>
      <c r="E23" s="45"/>
      <c r="F23" s="45"/>
      <c r="G23" s="45"/>
      <c r="H23" s="45"/>
      <c r="I23" s="46"/>
      <c r="J23" s="46"/>
      <c r="K23" s="46"/>
      <c r="L23" s="46"/>
      <c r="M23" s="46"/>
      <c r="N23" s="46"/>
      <c r="O23" s="46"/>
      <c r="P23" s="46"/>
      <c r="Q23" s="46"/>
      <c r="R23" s="42"/>
      <c r="S23" s="42"/>
      <c r="T23" s="42"/>
    </row>
    <row r="24" spans="1:20" x14ac:dyDescent="0.15">
      <c r="A24" s="45"/>
      <c r="B24" s="45"/>
      <c r="C24" s="45"/>
      <c r="D24" s="45"/>
      <c r="E24" s="45"/>
      <c r="F24" s="45"/>
      <c r="G24" s="45"/>
      <c r="H24" s="45"/>
      <c r="I24" s="46"/>
      <c r="J24" s="46"/>
      <c r="K24" s="46"/>
      <c r="L24" s="46"/>
      <c r="M24" s="46"/>
      <c r="N24" s="46"/>
      <c r="O24" s="46"/>
      <c r="P24" s="46"/>
      <c r="Q24" s="46"/>
      <c r="R24" s="42"/>
      <c r="S24" s="42"/>
      <c r="T24" s="42"/>
    </row>
    <row r="25" spans="1:20" x14ac:dyDescent="0.15">
      <c r="A25" s="45"/>
      <c r="B25" s="45"/>
      <c r="C25" s="45"/>
      <c r="D25" s="45"/>
      <c r="E25" s="45"/>
      <c r="F25" s="45"/>
      <c r="G25" s="45"/>
      <c r="H25" s="45"/>
      <c r="I25" s="46"/>
      <c r="J25" s="46"/>
      <c r="K25" s="46"/>
      <c r="L25" s="46"/>
      <c r="M25" s="46"/>
      <c r="N25" s="46"/>
      <c r="O25" s="46"/>
      <c r="P25" s="46"/>
      <c r="Q25" s="46"/>
      <c r="R25" s="42"/>
      <c r="S25" s="42"/>
      <c r="T25" s="42"/>
    </row>
    <row r="26" spans="1:20" x14ac:dyDescent="0.15">
      <c r="A26" s="45"/>
      <c r="B26" s="45"/>
      <c r="C26" s="45"/>
      <c r="D26" s="45"/>
      <c r="E26" s="45"/>
      <c r="F26" s="45"/>
      <c r="G26" s="45"/>
      <c r="H26" s="45"/>
      <c r="I26" s="46"/>
      <c r="J26" s="46"/>
      <c r="K26" s="46"/>
      <c r="L26" s="46"/>
      <c r="M26" s="46"/>
      <c r="N26" s="46"/>
      <c r="O26" s="46"/>
      <c r="P26" s="46"/>
      <c r="Q26" s="46"/>
      <c r="R26" s="42"/>
      <c r="S26" s="42"/>
      <c r="T26" s="42"/>
    </row>
    <row r="27" spans="1:20" x14ac:dyDescent="0.15">
      <c r="A27" s="45"/>
      <c r="B27" s="45"/>
      <c r="C27" s="45"/>
      <c r="D27" s="45"/>
      <c r="E27" s="45"/>
      <c r="F27" s="45"/>
      <c r="G27" s="45"/>
      <c r="H27" s="45"/>
      <c r="I27" s="46"/>
      <c r="J27" s="46"/>
      <c r="K27" s="46"/>
      <c r="L27" s="46"/>
      <c r="M27" s="46"/>
      <c r="N27" s="46"/>
      <c r="O27" s="46"/>
      <c r="P27" s="46"/>
      <c r="Q27" s="46"/>
      <c r="R27" s="42"/>
      <c r="S27" s="42"/>
      <c r="T27" s="42"/>
    </row>
    <row r="28" spans="1:20" x14ac:dyDescent="0.15">
      <c r="A28" s="45"/>
      <c r="B28" s="45"/>
      <c r="C28" s="45"/>
      <c r="D28" s="45"/>
      <c r="E28" s="45"/>
      <c r="F28" s="45"/>
      <c r="G28" s="45"/>
      <c r="H28" s="45"/>
      <c r="I28" s="46"/>
      <c r="J28" s="46"/>
      <c r="K28" s="46"/>
      <c r="L28" s="46"/>
      <c r="M28" s="46"/>
      <c r="N28" s="46"/>
      <c r="O28" s="46"/>
      <c r="P28" s="46"/>
      <c r="Q28" s="46"/>
      <c r="R28" s="42"/>
      <c r="S28" s="42"/>
      <c r="T28" s="42"/>
    </row>
    <row r="29" spans="1:20" x14ac:dyDescent="0.15">
      <c r="A29" s="45"/>
      <c r="B29" s="45"/>
      <c r="C29" s="45"/>
      <c r="D29" s="45"/>
      <c r="E29" s="45"/>
      <c r="F29" s="45"/>
      <c r="G29" s="45"/>
      <c r="H29" s="45"/>
      <c r="I29" s="46"/>
      <c r="J29" s="46"/>
      <c r="K29" s="46"/>
      <c r="L29" s="46"/>
      <c r="M29" s="46"/>
      <c r="N29" s="46"/>
      <c r="O29" s="46"/>
      <c r="P29" s="46"/>
      <c r="Q29" s="46"/>
      <c r="R29" s="42"/>
      <c r="S29" s="42"/>
      <c r="T29" s="42"/>
    </row>
    <row r="30" spans="1:20" x14ac:dyDescent="0.15">
      <c r="A30" s="45"/>
      <c r="B30" s="45"/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46"/>
      <c r="O30" s="46"/>
      <c r="P30" s="46"/>
      <c r="Q30" s="46"/>
      <c r="R30" s="42"/>
      <c r="S30" s="42"/>
      <c r="T30" s="42"/>
    </row>
    <row r="31" spans="1:20" x14ac:dyDescent="0.15">
      <c r="A31" s="45"/>
      <c r="B31" s="45"/>
      <c r="C31" s="45"/>
      <c r="D31" s="45"/>
      <c r="E31" s="45"/>
      <c r="F31" s="45"/>
      <c r="G31" s="45"/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2"/>
      <c r="S31" s="42"/>
      <c r="T31" s="42"/>
    </row>
    <row r="32" spans="1:20" x14ac:dyDescent="0.15">
      <c r="A32" s="45"/>
      <c r="B32" s="45"/>
      <c r="C32" s="45"/>
      <c r="D32" s="45"/>
      <c r="E32" s="45"/>
      <c r="F32" s="45"/>
      <c r="G32" s="45"/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2"/>
      <c r="S32" s="42"/>
      <c r="T32" s="42"/>
    </row>
    <row r="33" spans="1:20" x14ac:dyDescent="0.15">
      <c r="A33" s="45"/>
      <c r="B33" s="45"/>
      <c r="C33" s="45"/>
      <c r="D33" s="45"/>
      <c r="E33" s="45"/>
      <c r="F33" s="45"/>
      <c r="G33" s="45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2"/>
      <c r="S33" s="42"/>
      <c r="T33" s="42"/>
    </row>
    <row r="34" spans="1:20" x14ac:dyDescent="0.15">
      <c r="A34" s="45"/>
      <c r="B34" s="45"/>
      <c r="C34" s="45"/>
      <c r="D34" s="45"/>
      <c r="E34" s="45"/>
      <c r="F34" s="45"/>
      <c r="G34" s="45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2"/>
      <c r="S34" s="42"/>
      <c r="T34" s="42"/>
    </row>
    <row r="35" spans="1:20" x14ac:dyDescent="0.15">
      <c r="A35" s="45"/>
      <c r="B35" s="45"/>
      <c r="C35" s="45"/>
      <c r="D35" s="45"/>
      <c r="E35" s="45"/>
      <c r="F35" s="45"/>
      <c r="G35" s="45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2"/>
      <c r="S35" s="42"/>
      <c r="T35" s="42"/>
    </row>
    <row r="36" spans="1:20" x14ac:dyDescent="0.15">
      <c r="A36" s="45"/>
      <c r="B36" s="45"/>
      <c r="C36" s="45"/>
      <c r="D36" s="45"/>
      <c r="E36" s="45"/>
      <c r="F36" s="45"/>
      <c r="G36" s="45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2"/>
      <c r="S36" s="42"/>
      <c r="T36" s="42"/>
    </row>
    <row r="37" spans="1:20" x14ac:dyDescent="0.15">
      <c r="A37" s="45"/>
      <c r="B37" s="45"/>
      <c r="C37" s="45"/>
      <c r="D37" s="45"/>
      <c r="E37" s="45"/>
      <c r="F37" s="45"/>
      <c r="G37" s="45"/>
      <c r="H37" s="45"/>
      <c r="I37" s="46"/>
      <c r="J37" s="46"/>
      <c r="K37" s="46"/>
      <c r="L37" s="46"/>
      <c r="M37" s="46"/>
      <c r="N37" s="46"/>
      <c r="O37" s="46"/>
      <c r="P37" s="46"/>
      <c r="Q37" s="46"/>
      <c r="R37" s="42"/>
      <c r="S37" s="42"/>
      <c r="T37" s="42"/>
    </row>
    <row r="38" spans="1:20" x14ac:dyDescent="0.15">
      <c r="A38" s="45"/>
      <c r="B38" s="45"/>
      <c r="C38" s="45"/>
      <c r="D38" s="45"/>
      <c r="E38" s="45"/>
      <c r="F38" s="45"/>
      <c r="G38" s="45"/>
      <c r="H38" s="45"/>
      <c r="I38" s="46"/>
      <c r="J38" s="46"/>
      <c r="K38" s="46"/>
      <c r="L38" s="46"/>
      <c r="M38" s="46"/>
      <c r="N38" s="46"/>
      <c r="O38" s="46"/>
      <c r="P38" s="46"/>
      <c r="Q38" s="46"/>
    </row>
    <row r="39" spans="1:20" x14ac:dyDescent="0.15">
      <c r="A39" s="43"/>
      <c r="B39" s="43"/>
      <c r="C39" s="43"/>
      <c r="D39" s="43"/>
      <c r="E39" s="43"/>
      <c r="F39" s="43"/>
      <c r="G39" s="43"/>
      <c r="H39" s="43"/>
      <c r="I39" s="44"/>
      <c r="J39" s="44"/>
      <c r="K39" s="44"/>
      <c r="L39" s="44"/>
      <c r="M39" s="44"/>
      <c r="N39" s="44"/>
      <c r="O39" s="44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上位机到机器人</vt:lpstr>
      <vt:lpstr>机器人到上位机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Windows</cp:lastModifiedBy>
  <dcterms:created xsi:type="dcterms:W3CDTF">2006-09-16T00:00:00Z</dcterms:created>
  <dcterms:modified xsi:type="dcterms:W3CDTF">2015-06-19T08:13:36Z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